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4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L:\Operations Analysis\Monthly Wind Report\"/>
    </mc:Choice>
  </mc:AlternateContent>
  <bookViews>
    <workbookView xWindow="480" yWindow="15" windowWidth="15120" windowHeight="9285"/>
  </bookViews>
  <sheets>
    <sheet name="Cover Page_1" sheetId="1" r:id="rId1"/>
    <sheet name="RSC to RGN_2" sheetId="2" r:id="rId2"/>
    <sheet name="RSC STAT CODES_3" sheetId="3" r:id="rId3"/>
    <sheet name="BOARD SLIDE DATA" sheetId="12" r:id="rId4"/>
    <sheet name="BOARD SLIDE CHART" sheetId="13" r:id="rId5"/>
    <sheet name="ROS DATA" sheetId="14" r:id="rId6"/>
    <sheet name="ROS CHART" sheetId="15" r:id="rId7"/>
    <sheet name="QMWG SYSTEM-WIDE DATA" sheetId="16" r:id="rId8"/>
    <sheet name="QMWG SYSTEM-WIDE CHART" sheetId="18" r:id="rId9"/>
    <sheet name="QMWG SOUTH-COASTAL DATA" sheetId="19" r:id="rId10"/>
    <sheet name="QMWG SOUTH-COASTAL CHART" sheetId="20" r:id="rId11"/>
    <sheet name="QMWG WEST-NORTH DATA" sheetId="21" r:id="rId12"/>
    <sheet name="QMWG WEST-NORTH CHART" sheetId="22" r:id="rId13"/>
    <sheet name="QMWG PANHANDLE DATA" sheetId="23" r:id="rId14"/>
    <sheet name="QMWG PANHANDLE CHART" sheetId="24" r:id="rId15"/>
    <sheet name="HA System-wide STWPF_4" sheetId="4" r:id="rId16"/>
    <sheet name="DA System-wide STWPF_5" sheetId="5" r:id="rId17"/>
    <sheet name="HA South-Coastal STWPF_6" sheetId="6" r:id="rId18"/>
    <sheet name="DA South-Coastal STWPF_7" sheetId="7" r:id="rId19"/>
    <sheet name="HA West-North wHH_STWPF_8" sheetId="8" r:id="rId20"/>
    <sheet name="DA West-North wHH_STWPF_9" sheetId="9" r:id="rId21"/>
    <sheet name="HA Panhandle STWPF_10" sheetId="10" r:id="rId22"/>
    <sheet name="DA Panhandle STWPF_11" sheetId="11" r:id="rId23"/>
  </sheets>
  <externalReferences>
    <externalReference r:id="rId24"/>
    <externalReference r:id="rId25"/>
  </externalReferences>
  <definedNames>
    <definedName name="TOC_1">'HA System-wide STWPF_4'!$A$1</definedName>
    <definedName name="TOC_2">'DA System-wide STWPF_5'!$A$1</definedName>
    <definedName name="TOC_3" localSheetId="13">#REF!</definedName>
    <definedName name="TOC_3" localSheetId="9">#REF!</definedName>
    <definedName name="TOC_3" localSheetId="11">#REF!</definedName>
    <definedName name="TOC_3">'HA South-Coastal STWPF_6'!$A$1</definedName>
    <definedName name="TOC_4" localSheetId="13">#REF!</definedName>
    <definedName name="TOC_4" localSheetId="9">#REF!</definedName>
    <definedName name="TOC_4" localSheetId="11">#REF!</definedName>
    <definedName name="TOC_4">'DA South-Coastal STWPF_7'!$A$1</definedName>
    <definedName name="TOC_5" localSheetId="13">#REF!</definedName>
    <definedName name="TOC_5" localSheetId="9">#REF!</definedName>
    <definedName name="TOC_5" localSheetId="11">#REF!</definedName>
    <definedName name="TOC_5">'HA West-North wHH_STWPF_8'!$A$1</definedName>
    <definedName name="TOC_6" localSheetId="13">#REF!</definedName>
    <definedName name="TOC_6" localSheetId="9">#REF!</definedName>
    <definedName name="TOC_6" localSheetId="11">#REF!</definedName>
    <definedName name="TOC_6">'DA West-North wHH_STWPF_9'!$A$1</definedName>
    <definedName name="TOC_7" localSheetId="13">#REF!</definedName>
    <definedName name="TOC_7" localSheetId="9">#REF!</definedName>
    <definedName name="TOC_7" localSheetId="11">#REF!</definedName>
    <definedName name="TOC_7">'HA Panhandle STWPF_10'!$A$1</definedName>
    <definedName name="TOC_8" localSheetId="13">#REF!</definedName>
    <definedName name="TOC_8" localSheetId="9">#REF!</definedName>
    <definedName name="TOC_8" localSheetId="11">#REF!</definedName>
    <definedName name="TOC_8">'DA Panhandle STWPF_11'!$A$1</definedName>
  </definedNames>
  <calcPr calcId="152511"/>
  <webPublishing codePage="1252"/>
  <fileRecoveryPr repairLoad="1"/>
</workbook>
</file>

<file path=xl/calcChain.xml><?xml version="1.0" encoding="utf-8"?>
<calcChain xmlns="http://schemas.openxmlformats.org/spreadsheetml/2006/main">
  <c r="G22" i="14" l="1"/>
  <c r="F22" i="14"/>
  <c r="J22" i="14" l="1"/>
  <c r="I22" i="14"/>
  <c r="E22" i="14"/>
  <c r="D22" i="14"/>
  <c r="C22" i="14"/>
  <c r="B22" i="14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9" i="12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9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H22" i="14" l="1"/>
  <c r="E8" i="12" l="1"/>
  <c r="B8" i="12" l="1"/>
  <c r="D8" i="12"/>
  <c r="G8" i="12"/>
  <c r="C8" i="12"/>
  <c r="F8" i="12"/>
</calcChain>
</file>

<file path=xl/sharedStrings.xml><?xml version="1.0" encoding="utf-8"?>
<sst xmlns="http://schemas.openxmlformats.org/spreadsheetml/2006/main" count="21113" uniqueCount="382">
  <si>
    <t xml:space="preserve">Wind Power Forecast Monthly Report (version 2) </t>
  </si>
  <si>
    <t>This monthly report contains short-term wind power forecast (STWPF) data for the support of operations analysis, operations engineering, resource adequacy, the IMM and wind forecasting.</t>
  </si>
  <si>
    <t>Certain components of this report ("Region" association for a resource unit and "Part 2 Approval" Dates) are manually maintained by the Operations Analysis team via the Cognos query "MANUAL: Rsrc (Raw)" contained within this report.</t>
  </si>
  <si>
    <t>These manually maintaned items are planned to eventually be replaced by additional data within MMS (via ISM).</t>
  </si>
  <si>
    <r>
      <rPr>
        <sz val="10"/>
        <color theme="1"/>
        <rFont val="Andale WT"/>
        <family val="2"/>
      </rPr>
      <t xml:space="preserve">Operating Days: </t>
    </r>
    <r>
      <rPr>
        <b/>
        <sz val="10"/>
        <color theme="1"/>
        <rFont val="Andale WT"/>
        <family val="2"/>
      </rPr>
      <t>Jun 1, 2016</t>
    </r>
    <r>
      <rPr>
        <b/>
        <sz val="10"/>
        <color theme="1"/>
        <rFont val="Andale WT"/>
        <family val="2"/>
      </rPr>
      <t xml:space="preserve"> - </t>
    </r>
    <r>
      <rPr>
        <b/>
        <sz val="10"/>
        <color theme="1"/>
        <rFont val="Andale WT"/>
        <family val="2"/>
      </rPr>
      <t>Jun 30, 2016</t>
    </r>
  </si>
  <si>
    <t>Report Contents:</t>
  </si>
  <si>
    <t xml:space="preserve">     HourAhead System-wide STWPF</t>
  </si>
  <si>
    <t xml:space="preserve">     DayAhead System-wide STWPF</t>
  </si>
  <si>
    <t xml:space="preserve">     HourAhead South-Coastal STWPF</t>
  </si>
  <si>
    <t xml:space="preserve">     DayAhead South-Coastal STWPF</t>
  </si>
  <si>
    <t xml:space="preserve">     HourAhead West-North (with Horse Hollow) STWPF</t>
  </si>
  <si>
    <t xml:space="preserve">     DayAhead West-North (with Horse Hollow) STWPF</t>
  </si>
  <si>
    <t xml:space="preserve">     HourAhead Panhandle STWPF</t>
  </si>
  <si>
    <t xml:space="preserve">     DayAhead Panhandle STWPF</t>
  </si>
  <si>
    <r>
      <rPr>
        <sz val="10"/>
        <color theme="1"/>
        <rFont val="Andale WT"/>
        <family val="2"/>
      </rPr>
      <t xml:space="preserve">System time*: </t>
    </r>
    <r>
      <rPr>
        <b/>
        <sz val="10"/>
        <color theme="1"/>
        <rFont val="Andale WT"/>
        <family val="2"/>
      </rPr>
      <t>Jul 5, 2016 9:10:52 AM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</si>
  <si>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Jul 5, 2016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9:24:51 AM</t>
    </r>
  </si>
  <si>
    <t>Report code last updated: November 11, 2014</t>
  </si>
  <si>
    <t>*This time value incorporates the maximum database lag from each data source utilized in the report.</t>
  </si>
  <si>
    <t>Wind Power Forecast Daily Report: Resource to Region Mappings</t>
  </si>
  <si>
    <t>*The "Capacity Totals" are derived from the "Resource-level Information" data set on this page. This data set is manually maintained by the Operations Analysis team updating the Cognos query  "MANUAL: Rsrc (Raw)" contained within this report. A resource needs the following to be included in the listed "Capacity Totals" amounts: 1) Part 2 Approval date &lt;= Operating Day (manually maintained). 2) Out Service Date &gt; Operating Day (sourced from OS.EQUIPMENT). 3) CAP_VAL = Y (manually maintained).</t>
  </si>
  <si>
    <t>**The current Region to Resource mapping list is manually maintained. Any unmapped wind resource that currently exists in MF_DELIVERY_POINTS will be listed under "Unmapped Wind Resources". The underlying unit data for unmapped wind resources will be incorporated into the system-wide sections of this report, but unmapped resources will not be part of any of the region-specific sections nor will they be included in the total capacity values until the resource's mapping is added.</t>
  </si>
  <si>
    <t>Capacity Totals (manually maintaned)*:</t>
  </si>
  <si>
    <t>Unmapped Wind Resources**:</t>
  </si>
  <si>
    <t>Operating Day</t>
  </si>
  <si>
    <t>System-Wide</t>
  </si>
  <si>
    <t>West-North</t>
  </si>
  <si>
    <t>South-Coastal</t>
  </si>
  <si>
    <t>Panhandle</t>
  </si>
  <si>
    <t>06/01/2016</t>
  </si>
  <si>
    <t>06/02/2016</t>
  </si>
  <si>
    <t>06/03/2016</t>
  </si>
  <si>
    <t>06/04/2016</t>
  </si>
  <si>
    <t>06/05/2016</t>
  </si>
  <si>
    <t>06/06/2016</t>
  </si>
  <si>
    <t>06/07/2016</t>
  </si>
  <si>
    <t>06/08/2016</t>
  </si>
  <si>
    <t>06/09/2016</t>
  </si>
  <si>
    <t>06/10/2016</t>
  </si>
  <si>
    <t>06/11/2016</t>
  </si>
  <si>
    <t>06/12/2016</t>
  </si>
  <si>
    <t>06/13/2016</t>
  </si>
  <si>
    <t>06/14/2016</t>
  </si>
  <si>
    <t>06/15/2016</t>
  </si>
  <si>
    <t>06/16/2016</t>
  </si>
  <si>
    <t>06/17/2016</t>
  </si>
  <si>
    <t>06/18/2016</t>
  </si>
  <si>
    <t>06/19/2016</t>
  </si>
  <si>
    <t>06/20/2016</t>
  </si>
  <si>
    <t>06/21/2016</t>
  </si>
  <si>
    <t>06/22/2016</t>
  </si>
  <si>
    <t>06/23/2016</t>
  </si>
  <si>
    <t>06/24/2016</t>
  </si>
  <si>
    <t>06/25/2016</t>
  </si>
  <si>
    <t>06/26/2016</t>
  </si>
  <si>
    <t>06/27/2016</t>
  </si>
  <si>
    <t>06/28/2016</t>
  </si>
  <si>
    <t>06/29/2016</t>
  </si>
  <si>
    <t>06/30/2016</t>
  </si>
  <si>
    <t>RES_NAME</t>
  </si>
  <si>
    <t>LV4_UNIT_1</t>
  </si>
  <si>
    <t>SANROMAN_WIND_1</t>
  </si>
  <si>
    <t>WAKEWE_G1</t>
  </si>
  <si>
    <t>WAKEWE_G1_J01</t>
  </si>
  <si>
    <t>WAKEWE_G1_J02</t>
  </si>
  <si>
    <t>WAKEWE_G2</t>
  </si>
  <si>
    <t>WAKEWE_G2_J01</t>
  </si>
  <si>
    <t>WAKEWE_G2_J02</t>
  </si>
  <si>
    <t>Resource-level Information (manually maintaned)*:</t>
  </si>
  <si>
    <t>Resource Name</t>
  </si>
  <si>
    <t>Region</t>
  </si>
  <si>
    <t>Resource Capacity</t>
  </si>
  <si>
    <t>Part 2 Approval Date</t>
  </si>
  <si>
    <t>CAP_VAL</t>
  </si>
  <si>
    <t>Out Service Date</t>
  </si>
  <si>
    <t>ANACACHO_ANA</t>
  </si>
  <si>
    <t>SOUTH-COASTAL</t>
  </si>
  <si>
    <t>Y</t>
  </si>
  <si>
    <t>BAFFIN_UNIT1</t>
  </si>
  <si>
    <t>BAFFIN_UNIT2</t>
  </si>
  <si>
    <t>BCATWIND_WIND_1</t>
  </si>
  <si>
    <t>WEST-NORTH</t>
  </si>
  <si>
    <t>BLSUMMIT_BLSMT1_5</t>
  </si>
  <si>
    <t>BLSUMMIT_BLSMT1_6</t>
  </si>
  <si>
    <t>BORDAS_JAVEL18</t>
  </si>
  <si>
    <t>BORDAS_JAVEL20</t>
  </si>
  <si>
    <t>BRAZ_WND_WND1</t>
  </si>
  <si>
    <t>BRAZ_WND_WND2</t>
  </si>
  <si>
    <t>BRISCOE_WIND</t>
  </si>
  <si>
    <t>PANHANDLE</t>
  </si>
  <si>
    <t>BRTSW_BCW1</t>
  </si>
  <si>
    <t>BUFF_GAP_UNIT1</t>
  </si>
  <si>
    <t>BUFF_GAP_UNIT2_1</t>
  </si>
  <si>
    <t>BUFF_GAP_UNIT2_2</t>
  </si>
  <si>
    <t>BUFF_GAP_UNIT3</t>
  </si>
  <si>
    <t>BULLCRK_WND1</t>
  </si>
  <si>
    <t>BULLCRK_WND2</t>
  </si>
  <si>
    <t>CALLAHAN_WND1</t>
  </si>
  <si>
    <t>CAMWIND_UNIT1</t>
  </si>
  <si>
    <t>CAPRIDG4_CR4</t>
  </si>
  <si>
    <t>CAPRIDGE_CR1</t>
  </si>
  <si>
    <t>CAPRIDGE_CR2</t>
  </si>
  <si>
    <t>CAPRIDGE_CR3</t>
  </si>
  <si>
    <t>CEDROHIL_CHW1</t>
  </si>
  <si>
    <t>CEDROHIL_CHW2</t>
  </si>
  <si>
    <t>CHAMPION_UNIT1</t>
  </si>
  <si>
    <t>COTTON_PAP2</t>
  </si>
  <si>
    <t>CSEC_CSECG1</t>
  </si>
  <si>
    <t>CSEC_CSECG2</t>
  </si>
  <si>
    <t>ELB_ELBCREEK</t>
  </si>
  <si>
    <t>ENAS_ENA1</t>
  </si>
  <si>
    <t>EXGNSND_WIND_1</t>
  </si>
  <si>
    <t>EXGNWTL_WIND_1</t>
  </si>
  <si>
    <t>FLTCK_SSI</t>
  </si>
  <si>
    <t>GOAT_GOATWIN2</t>
  </si>
  <si>
    <t>GOAT_GOATWIND</t>
  </si>
  <si>
    <t>GPASTURE_WIND_I</t>
  </si>
  <si>
    <t>GRANDVW1_COLA</t>
  </si>
  <si>
    <t>GRANDVW1_COLB</t>
  </si>
  <si>
    <t>GRANDVW1_GV1A</t>
  </si>
  <si>
    <t>GRANDVW1_GV1B</t>
  </si>
  <si>
    <t>GUNMTN_G1</t>
  </si>
  <si>
    <t>GWEC_GWEC_G1</t>
  </si>
  <si>
    <t>HHGT_CALLAHAN</t>
  </si>
  <si>
    <t>N</t>
  </si>
  <si>
    <t>HHGT_HHOLLOW1</t>
  </si>
  <si>
    <t>HHGT_HHOLLOW2</t>
  </si>
  <si>
    <t>HHGT_HHOLLOW3</t>
  </si>
  <si>
    <t>HHGT_HHOLLOW4</t>
  </si>
  <si>
    <t>HHOLLOW2_WIND1</t>
  </si>
  <si>
    <t>HHOLLOW3_WND_1</t>
  </si>
  <si>
    <t>HHOLLOW4_WND1</t>
  </si>
  <si>
    <t>HRFDWIND_JRDWIND1</t>
  </si>
  <si>
    <t>HRFDWIND_JRDWIND2</t>
  </si>
  <si>
    <t>HRFDWIND_WIND_G</t>
  </si>
  <si>
    <t>HRFDWIND_WIND_V</t>
  </si>
  <si>
    <t>HWF_HWFG1</t>
  </si>
  <si>
    <t>H_HOLLOW_WND1</t>
  </si>
  <si>
    <t>INDL_INADALE1</t>
  </si>
  <si>
    <t>INDNENR_INDNENR</t>
  </si>
  <si>
    <t>INDNENR_INDNENR_2</t>
  </si>
  <si>
    <t>INDNNWP_INDNNWP</t>
  </si>
  <si>
    <t>KEECHI_U1</t>
  </si>
  <si>
    <t>KEO_KEO_SM1</t>
  </si>
  <si>
    <t>KEO_SHRBINO2</t>
  </si>
  <si>
    <t>KING_NE_KINGNE</t>
  </si>
  <si>
    <t>KING_NW_KINGNW</t>
  </si>
  <si>
    <t>KING_SE_KINGSE</t>
  </si>
  <si>
    <t>KING_SW_KINGSW</t>
  </si>
  <si>
    <t>KUNITZ_WIND_NWP</t>
  </si>
  <si>
    <t>LGD_LANGFORD</t>
  </si>
  <si>
    <t>LGW_UNIT1</t>
  </si>
  <si>
    <t>LGW_UNIT2</t>
  </si>
  <si>
    <t>LHORN_N_UNIT1</t>
  </si>
  <si>
    <t>LHORN_N_UNIT2</t>
  </si>
  <si>
    <t>LNCRK2_G871</t>
  </si>
  <si>
    <t>LNCRK2_G872</t>
  </si>
  <si>
    <t>LNCRK_G83</t>
  </si>
  <si>
    <t>LONEWOLF_G1</t>
  </si>
  <si>
    <t>LONEWOLF_G2</t>
  </si>
  <si>
    <t>LONEWOLF_G3</t>
  </si>
  <si>
    <t>LONEWOLF_G4</t>
  </si>
  <si>
    <t>LV1_LV1A</t>
  </si>
  <si>
    <t>LV1_LV1B</t>
  </si>
  <si>
    <t>LV3_UNIT_1</t>
  </si>
  <si>
    <t>LV5_UNIT_1</t>
  </si>
  <si>
    <t>MCDLD_FCW1</t>
  </si>
  <si>
    <t>MCDLD_SBW1</t>
  </si>
  <si>
    <t>MESQCRK_WND1</t>
  </si>
  <si>
    <t>MESQCRK_WND2</t>
  </si>
  <si>
    <t>MIAM1_G1</t>
  </si>
  <si>
    <t>MIAM1_G2</t>
  </si>
  <si>
    <t>MOZART_WIND_1</t>
  </si>
  <si>
    <t>MWEC_G1</t>
  </si>
  <si>
    <t>NWF_NWF1</t>
  </si>
  <si>
    <t>NWF_NWF2</t>
  </si>
  <si>
    <t>OWF_OWF</t>
  </si>
  <si>
    <t>PAP1_PAP1</t>
  </si>
  <si>
    <t>PC_NORTH_PANTHER1</t>
  </si>
  <si>
    <t>PC_SOUTH_PANTHER2</t>
  </si>
  <si>
    <t>PC_SOUTH_PANTHER3</t>
  </si>
  <si>
    <t>PENA3_UNIT3</t>
  </si>
  <si>
    <t>PENA_UNIT1</t>
  </si>
  <si>
    <t>PENA_UNIT2</t>
  </si>
  <si>
    <t>PH1_UNIT1</t>
  </si>
  <si>
    <t>PH1_UNIT2</t>
  </si>
  <si>
    <t>PH2_UNIT1</t>
  </si>
  <si>
    <t>PH2_UNIT2</t>
  </si>
  <si>
    <t>PYR_PYRON1</t>
  </si>
  <si>
    <t>RDCANYON_RDCNY1</t>
  </si>
  <si>
    <t>REDFISH_MV1A</t>
  </si>
  <si>
    <t>REDFISH_MV1B</t>
  </si>
  <si>
    <t>ROUTE_66_WIND1</t>
  </si>
  <si>
    <t>RSNAKE_G1</t>
  </si>
  <si>
    <t>RSNAKE_G2</t>
  </si>
  <si>
    <t>SENATEWD_UNIT1</t>
  </si>
  <si>
    <t>SGMTN_SIGNALM2</t>
  </si>
  <si>
    <t>SGMTN_SIGNALMT</t>
  </si>
  <si>
    <t>SHANNONW_UNIT_1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</si>
  <si>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</si>
  <si>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</si>
  <si>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</si>
  <si>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</si>
  <si>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</si>
  <si>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</si>
  <si>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</si>
  <si>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</si>
  <si>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</si>
  <si>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</si>
  <si>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</si>
  <si>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</si>
  <si>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</si>
  <si>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</si>
  <si>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</si>
  <si>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</si>
  <si>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</si>
  <si>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SWEETWN4_WND5</t>
  </si>
  <si>
    <t>SWEETWND_WND1</t>
  </si>
  <si>
    <t>SW_MESA_SW_MESA</t>
  </si>
  <si>
    <t>TGW_T1</t>
  </si>
  <si>
    <t>TGW_T2</t>
  </si>
  <si>
    <t>TKWSW1_ROSCOE</t>
  </si>
  <si>
    <t>TRENT_TRENT</t>
  </si>
  <si>
    <t>TRINITY_TH1_BUS1</t>
  </si>
  <si>
    <t>TRINITY_TH1_BUS2</t>
  </si>
  <si>
    <t>TTWEC_G1</t>
  </si>
  <si>
    <t>VERTIGO_WIND_I</t>
  </si>
  <si>
    <t>WEC_WECG1</t>
  </si>
  <si>
    <t>WHTTAIL_WR1</t>
  </si>
  <si>
    <t>WNDTHST2_UNIT1</t>
  </si>
  <si>
    <t>WOODWRD1_WOODWRD1</t>
  </si>
  <si>
    <t>WOODWRD2_WOODWRD2</t>
  </si>
  <si>
    <t>KUNITZ_WIND_LGE_J01</t>
  </si>
  <si>
    <t>INDNNWP_INDNNWP_J01</t>
  </si>
  <si>
    <t>GPASTURE_WIND_II</t>
  </si>
  <si>
    <t>PENA_UNIT2_J02</t>
  </si>
  <si>
    <t>PAP1_PAP1_J02</t>
  </si>
  <si>
    <t>INDNNWP_INDNNWP_J02</t>
  </si>
  <si>
    <t>PAP1_PAP1_J01</t>
  </si>
  <si>
    <t>PENA_UNIT2_J01</t>
  </si>
  <si>
    <t>Wind Power Forecast Daily Report: Resource Status Codes</t>
  </si>
  <si>
    <t xml:space="preserve">**If a new Status Code is added to GS_RLC_RES_STATUS_CODE_S, it will need to be decided if that status code should be added to the status codes considered (USED="Y") for the WIND data in this report. </t>
  </si>
  <si>
    <t>Resource Status Codes Considered:</t>
  </si>
  <si>
    <t>New Status Codes**:</t>
  </si>
  <si>
    <t>TYPE</t>
  </si>
  <si>
    <t>ACRONYM</t>
  </si>
  <si>
    <t>DESCRIPTION</t>
  </si>
  <si>
    <t>USED</t>
  </si>
  <si>
    <t>UNIT</t>
  </si>
  <si>
    <t>EMR</t>
  </si>
  <si>
    <t>AVAILABLE FOR COMMITMENT ONLY FOR EMR</t>
  </si>
  <si>
    <t>FRRSUP</t>
  </si>
  <si>
    <t>OFFLINE - AVAILABLE FOR FRRS UP</t>
  </si>
  <si>
    <t>OFF</t>
  </si>
  <si>
    <t>OFFLINE - AVAILABLE FOR DAM AND RUC COMMITMENT</t>
  </si>
  <si>
    <t>OFFNS</t>
  </si>
  <si>
    <t>OFFLINE - RESERVED FOR NONSPIN</t>
  </si>
  <si>
    <t>ONDSR</t>
  </si>
  <si>
    <t>ONLINE - DYNAMICALLY SCHEDULED RESOURCE</t>
  </si>
  <si>
    <t>ONDSRREG</t>
  </si>
  <si>
    <t>ONLINE - DYNAMICALLY SCHEDULED RESOURCE PROVIDING REGULATION SERVICE</t>
  </si>
  <si>
    <t>ONEMR</t>
  </si>
  <si>
    <t>ONLINE - EMR</t>
  </si>
  <si>
    <t>ONOPTOUT</t>
  </si>
  <si>
    <t>ONLINE - HOUR IS A RUC BUY-BACK HOUR</t>
  </si>
  <si>
    <t>ONREG</t>
  </si>
  <si>
    <t>ONLINE - ENERGY OFFER CURVE PROVIDING REGULATION SERVICE</t>
  </si>
  <si>
    <t>OUT</t>
  </si>
  <si>
    <t>OFFLINE - UNAVAILABLE</t>
  </si>
  <si>
    <t>LOAD</t>
  </si>
  <si>
    <t>FRRSDN</t>
  </si>
  <si>
    <t>AVAILABLE FOR FRRS DOWN</t>
  </si>
  <si>
    <t>NA</t>
  </si>
  <si>
    <t>UNDEFINED RESOURCE STATUS</t>
  </si>
  <si>
    <t>ONCLR</t>
  </si>
  <si>
    <t>AVAILABLE FOR DISPATCH OF RRS and NS AS A CONTROLLABLE LOAD RESOURCE</t>
  </si>
  <si>
    <t>ONRGL</t>
  </si>
  <si>
    <t>AVAILABLE FOR DISPATCH OF REGULATION SERVICE</t>
  </si>
  <si>
    <t>ONRL</t>
  </si>
  <si>
    <t>AVAILABLE FOR RRS OR NON-SPIN EXCLUDING CONTROLLABLE LOAD RESOURCES</t>
  </si>
  <si>
    <t>ONRRCLR</t>
  </si>
  <si>
    <t>AVAILABLE FOR DISPATCH OF RRS AS A CONTROLLABLE LOAD RESOURCE</t>
  </si>
  <si>
    <t>OUTL</t>
  </si>
  <si>
    <t>NOT AVAILABLE</t>
  </si>
  <si>
    <t>ON</t>
  </si>
  <si>
    <t>ONLINE - WITH ENERGY OFFER CURVE</t>
  </si>
  <si>
    <t>ONOS</t>
  </si>
  <si>
    <t>ONLINE - WITH OUTPUT SCHEDULE</t>
  </si>
  <si>
    <t>ONOSREG</t>
  </si>
  <si>
    <t>ONLINE - WITH OUTPUT SCHEDULE PROVIDING REGULATION SERVICE</t>
  </si>
  <si>
    <t>ONRR</t>
  </si>
  <si>
    <t>ONLINE - SYNCH CONDENSER = RESPONSIVE RESERVE YES - SCED DISPATCH NO - RUC YES</t>
  </si>
  <si>
    <t>ONRUC</t>
  </si>
  <si>
    <t>ONLINE - HOUR IS RUC-COMMITTED INTERVAL</t>
  </si>
  <si>
    <t>ONTEST</t>
  </si>
  <si>
    <t>ONLINE - TEST WITH OUTPUT SCHEDULE</t>
  </si>
  <si>
    <t>SHUTDOWN</t>
  </si>
  <si>
    <t>ONLINE - UNIT SHUTTING DOWN</t>
  </si>
  <si>
    <t>STARTUP</t>
  </si>
  <si>
    <t>ONLINE - UNIT STARTING UP</t>
  </si>
  <si>
    <t>Wind Power Forecast Monthly Report</t>
  </si>
  <si>
    <t>HourAhead System-wide STWPF:</t>
  </si>
  <si>
    <t>HourAhead System-wide Daily Average Error:</t>
  </si>
  <si>
    <t>Operating Hour</t>
  </si>
  <si>
    <t>ERCOT Load (MW)</t>
  </si>
  <si>
    <t>STWPF</t>
  </si>
  <si>
    <t>Aggr COP</t>
  </si>
  <si>
    <t>RT Aggr Wind-Output</t>
  </si>
  <si>
    <t>Est. Uncurtailed Output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</si>
  <si>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</si>
  <si>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</si>
  <si>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</si>
  <si>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</si>
  <si>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</si>
  <si>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</si>
  <si>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</si>
  <si>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</si>
  <si>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</si>
  <si>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HourAhead System-wide Monthly Average Error:</t>
  </si>
  <si>
    <t>STWPF Error (w/ curtailment)</t>
  </si>
  <si>
    <t>STWPF Error (w/o curtailment)</t>
  </si>
  <si>
    <t>COP Error (w/ curtailment)</t>
  </si>
  <si>
    <t>COP Error (w/o curtailment)</t>
  </si>
  <si>
    <t>System-wide Total Capacity:</t>
  </si>
  <si>
    <t>Installed (MW)</t>
  </si>
  <si>
    <t>DayAhead System-wide STWPF:</t>
  </si>
  <si>
    <t>DayAhead System-wide Daily Average Error:</t>
  </si>
  <si>
    <t>DayAhead System-wide Monthly Average Error:</t>
  </si>
  <si>
    <t>HourAhead South-Coastal STWPF:</t>
  </si>
  <si>
    <t>HourAhead South-Coastal Daily Average Error:</t>
  </si>
  <si>
    <t>HourAhead South-Coastal Monthly Average Error:</t>
  </si>
  <si>
    <t>South-Coastal Total Capacity:</t>
  </si>
  <si>
    <t>SC Cap</t>
  </si>
  <si>
    <t>DayAhead South-Coastal STWPF:</t>
  </si>
  <si>
    <t>DayAhead South-Coastal Daily Average Error:</t>
  </si>
  <si>
    <t>DayAhead South-Coastal Monthly Average Error:</t>
  </si>
  <si>
    <t>HourAhead West-North (with Horse Hollow) STWPF:</t>
  </si>
  <si>
    <t>HourAhead West-North (with Horse Hollow) Daily Average Error:</t>
  </si>
  <si>
    <t>HourAhead West-North (with Horse Hollow) Monthly Average Error:</t>
  </si>
  <si>
    <t>West-North Total Capacity:</t>
  </si>
  <si>
    <t>DayAhead West-North (with Horse Hollow) STWPF:</t>
  </si>
  <si>
    <t>DayAhead West-North (with Horse Hollow) Daily Average Error:</t>
  </si>
  <si>
    <t>DayAhead West-North (with Horse Hollow) Monthly Average Error:</t>
  </si>
  <si>
    <t>HourAhead Panhandle STWPF:</t>
  </si>
  <si>
    <t>HourAhead Panhandle Daily Average Error:</t>
  </si>
  <si>
    <t>STWPF (w/o curtailment)</t>
  </si>
  <si>
    <t>HourAhead Panhandle Monthly Average Error:</t>
  </si>
  <si>
    <t>Panhandle Total Capacity:</t>
  </si>
  <si>
    <t>DayAhead Panhandle STWPF:</t>
  </si>
  <si>
    <t>DayAhead Panhandle Daily Average Error:</t>
  </si>
  <si>
    <t>DayAhead Panhandle Monthly Average Error:</t>
  </si>
  <si>
    <t>Monthly Average</t>
  </si>
  <si>
    <r>
      <t xml:space="preserve">Percent of Hours when:            Estimated Uncurtailed Wind Output &gt;=COP HSL </t>
    </r>
    <r>
      <rPr>
        <sz val="11"/>
        <color rgb="FFFFFF00"/>
        <rFont val="Arial"/>
        <family val="2"/>
      </rPr>
      <t>TARGET 50%</t>
    </r>
  </si>
  <si>
    <t>Day-Ahead COP HSL [MW]</t>
  </si>
  <si>
    <t>Total Installed Wind Capacity (Part 2 approved, Sum of RARF #Turbines * Turbine RTG) [MW]</t>
  </si>
  <si>
    <t>Estimated Curtailments [MW]</t>
  </si>
  <si>
    <t>Estimated Uncurtailed Wind Output (WGRs Aggregated HSL) [MW]</t>
  </si>
  <si>
    <t xml:space="preserve">Aggregated Wind Output [MW]  </t>
  </si>
  <si>
    <t>BOARD SLIDE DATA: Estimated Uncurtailed Wind Output vs. Day-Ahead COP HSL</t>
  </si>
  <si>
    <t xml:space="preserve">Note: Minimum and Maximum are hourly averaged values not instantaneous values. </t>
  </si>
  <si>
    <t>Value @ Minimum Wind Hourly Mean [%]</t>
  </si>
  <si>
    <t>Value @ Maximum Wind Hourly Mean [%]</t>
  </si>
  <si>
    <t>Monthly Mean  [%]</t>
  </si>
  <si>
    <t>Value @ Minimum Wind Hourly Mean [MW]</t>
  </si>
  <si>
    <t>Value @ Maximum Wind Hourly Mean [MW]</t>
  </si>
  <si>
    <t>Monthly Mean  [MW]</t>
  </si>
  <si>
    <t>Minimum Hourly Mean [MW]</t>
  </si>
  <si>
    <t>Maximum Hourly Mean [MW]</t>
  </si>
  <si>
    <t>Estimated Uncurtailed Wind Power Output as a Percentage of ERCOT Load</t>
  </si>
  <si>
    <t>ERCOT LOAD</t>
  </si>
  <si>
    <t>Estimated Uncurtailed Wind Power Output</t>
  </si>
  <si>
    <t>MONTH-YEAR</t>
  </si>
  <si>
    <t>ROS DATA: Estimated Uncurtailed Wind Power Output as a Percentage of ERCOT Load</t>
  </si>
  <si>
    <t>COP HSL</t>
  </si>
  <si>
    <t xml:space="preserve"> COP HSL</t>
  </si>
  <si>
    <t>Hour-Ahead Mean</t>
  </si>
  <si>
    <t>Day-Ahead 1430 Mean</t>
  </si>
  <si>
    <t>Monthly Mean Absolute Percent Error of Installed Capacity [%]</t>
  </si>
  <si>
    <t>Monthly Mean Estimated Uncurtailed Power Output [MW]</t>
  </si>
  <si>
    <r>
      <t xml:space="preserve">QMWG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</si>
  <si>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WEST-NORTH</t>
    </r>
    <r>
      <rPr>
        <sz val="14"/>
        <color theme="0"/>
        <rFont val="Arial"/>
        <family val="2"/>
      </rPr>
      <t>: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</si>
  <si>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PANHANDLE</t>
    </r>
    <r>
      <rPr>
        <sz val="14"/>
        <color theme="0"/>
        <rFont val="Arial"/>
        <family val="2"/>
      </rPr>
      <t>: Monthly Mean Absolute Percent Error -Trend</t>
    </r>
  </si>
  <si>
    <r>
      <t xml:space="preserve">QMWG DATA: </t>
    </r>
    <r>
      <rPr>
        <sz val="14"/>
        <color rgb="FFFFFF00"/>
        <rFont val="Arial"/>
        <family val="2"/>
      </rPr>
      <t>SOUTH-COASTAL</t>
    </r>
    <r>
      <rPr>
        <sz val="14"/>
        <color theme="0"/>
        <rFont val="Arial"/>
        <family val="2"/>
      </rPr>
      <t xml:space="preserve"> Monthly Mean Absolute Percent Error -Trend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</si>
</sst>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mmm\ d\,\ yyyy\ h:mm:ss\ AM/PM"/>
    <numFmt numFmtId="165" formatCode="#,##0.0"/>
    <numFmt numFmtId="166" formatCode="#,##0.00%"/>
    <numFmt numFmtId="167" formatCode="0.0%"/>
    <numFmt numFmtId="168" formatCode="0.0"/>
  </numFmts>
  <fonts count="30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808080"/>
      <name val="Andale WT"/>
      <family val="2"/>
    </font>
    <font>
      <sz val="10"/>
      <color theme="1"/>
      <name val="Andale WT"/>
      <family val="2"/>
    </font>
    <font>
      <b/>
      <sz val="10"/>
      <color theme="1"/>
      <name val="Andale WT"/>
      <family val="2"/>
    </font>
    <font>
      <i/>
      <sz val="10"/>
      <color theme="1"/>
      <name val="Andale WT"/>
      <family val="2"/>
    </font>
    <font>
      <b/>
      <sz val="12"/>
      <color theme="1"/>
      <name val="Andale WT"/>
      <family val="2"/>
    </font>
    <font>
      <b/>
      <i/>
      <sz val="10"/>
      <color rgb="FFFF0000"/>
      <name val="Andale WT"/>
      <family val="2"/>
    </font>
    <font>
      <b/>
      <i/>
      <sz val="10"/>
      <color theme="1"/>
      <name val="Andale WT"/>
      <family val="2"/>
    </font>
    <font>
      <sz val="8"/>
      <color theme="1"/>
      <name val="Andale WT"/>
      <family val="2"/>
    </font>
    <font>
      <b/>
      <sz val="8"/>
      <color rgb="FFFF0000"/>
      <name val="Andale WT"/>
      <family val="2"/>
    </font>
    <font>
      <sz val="10"/>
      <color rgb="FF0000FF"/>
      <name val="Andale WT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1"/>
      <color theme="0"/>
      <name val="Arial"/>
      <family val="2"/>
    </font>
    <font>
      <sz val="11"/>
      <color rgb="FFFFFF00"/>
      <name val="Arial"/>
      <family val="2"/>
    </font>
    <font>
      <sz val="11"/>
      <name val="Arial"/>
      <family val="2"/>
    </font>
    <font>
      <sz val="14"/>
      <color theme="1"/>
      <name val="Arial"/>
      <family val="2"/>
    </font>
    <font>
      <sz val="14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sz val="14"/>
      <color rgb="FFFFFF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0B8A7"/>
        <bgColor indexed="64"/>
      </patternFill>
    </fill>
    <fill>
      <patternFill patternType="solid">
        <fgColor rgb="FF3F6EA7"/>
        <bgColor indexed="64"/>
      </patternFill>
    </fill>
    <fill>
      <patternFill patternType="solid">
        <fgColor rgb="FFEEFC6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685BE"/>
        <bgColor indexed="64"/>
      </patternFill>
    </fill>
  </fills>
  <borders count="46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" fillId="0" borderId="0"/>
    <xf numFmtId="0" fontId="13" fillId="0" borderId="0"/>
  </cellStyleXfs>
  <cellXfs count="165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2" fillId="0" borderId="0" xfId="0" applyFont="1"/>
    <xf numFmtId="0" fontId="4" fillId="0" borderId="0" xfId="0" applyFont="1" applyAlignment="1">
      <alignment vertical="center" wrapText="1"/>
    </xf>
    <xf numFmtId="0" fontId="10" fillId="2" borderId="1" xfId="0" applyFont="1" applyFill="1" applyBorder="1" applyAlignment="1">
      <alignment horizontal="center" vertical="top"/>
    </xf>
    <xf numFmtId="0" fontId="0" fillId="0" borderId="2" xfId="0" applyBorder="1"/>
    <xf numFmtId="0" fontId="10" fillId="0" borderId="2" xfId="0" applyFont="1" applyBorder="1" applyAlignment="1">
      <alignment horizontal="left" vertical="top"/>
    </xf>
    <xf numFmtId="3" fontId="10" fillId="0" borderId="2" xfId="0" applyNumberFormat="1" applyFont="1" applyBorder="1" applyAlignment="1">
      <alignment horizontal="center" vertical="top"/>
    </xf>
    <xf numFmtId="0" fontId="11" fillId="0" borderId="2" xfId="0" applyFont="1" applyBorder="1" applyAlignment="1">
      <alignment horizontal="right" vertical="top"/>
    </xf>
    <xf numFmtId="164" fontId="10" fillId="0" borderId="2" xfId="0" applyNumberFormat="1" applyFont="1" applyBorder="1" applyAlignment="1">
      <alignment horizontal="right" vertical="top"/>
    </xf>
    <xf numFmtId="3" fontId="10" fillId="0" borderId="2" xfId="0" applyNumberFormat="1" applyFont="1" applyBorder="1" applyAlignment="1">
      <alignment horizontal="right" vertical="top"/>
    </xf>
    <xf numFmtId="0" fontId="10" fillId="0" borderId="2" xfId="0" applyFont="1" applyBorder="1" applyAlignment="1">
      <alignment horizontal="center" vertical="top"/>
    </xf>
    <xf numFmtId="0" fontId="10" fillId="0" borderId="2" xfId="0" applyFont="1" applyBorder="1" applyAlignment="1">
      <alignment horizontal="right" vertical="top"/>
    </xf>
    <xf numFmtId="165" fontId="10" fillId="0" borderId="2" xfId="0" applyNumberFormat="1" applyFont="1" applyBorder="1" applyAlignment="1">
      <alignment horizontal="right" vertical="top"/>
    </xf>
    <xf numFmtId="166" fontId="10" fillId="0" borderId="2" xfId="0" applyNumberFormat="1" applyFont="1" applyBorder="1" applyAlignment="1">
      <alignment horizontal="right" vertical="top"/>
    </xf>
    <xf numFmtId="0" fontId="14" fillId="0" borderId="0" xfId="3" applyFont="1" applyAlignment="1">
      <alignment horizontal="center" vertical="center"/>
    </xf>
    <xf numFmtId="167" fontId="16" fillId="0" borderId="3" xfId="4" applyNumberFormat="1" applyFont="1" applyFill="1" applyBorder="1" applyAlignment="1">
      <alignment horizontal="center" vertical="center"/>
    </xf>
    <xf numFmtId="168" fontId="16" fillId="0" borderId="4" xfId="3" applyNumberFormat="1" applyFont="1" applyFill="1" applyBorder="1" applyAlignment="1">
      <alignment horizontal="center" vertical="center"/>
    </xf>
    <xf numFmtId="3" fontId="16" fillId="0" borderId="4" xfId="1" applyNumberFormat="1" applyFont="1" applyFill="1" applyBorder="1" applyAlignment="1">
      <alignment horizontal="center" vertical="center"/>
    </xf>
    <xf numFmtId="14" fontId="17" fillId="3" borderId="5" xfId="3" applyNumberFormat="1" applyFont="1" applyFill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9" fontId="19" fillId="4" borderId="3" xfId="4" applyNumberFormat="1" applyFont="1" applyFill="1" applyBorder="1" applyAlignment="1">
      <alignment horizontal="center" vertical="center"/>
    </xf>
    <xf numFmtId="168" fontId="19" fillId="5" borderId="4" xfId="3" applyNumberFormat="1" applyFont="1" applyFill="1" applyBorder="1" applyAlignment="1">
      <alignment horizontal="center" vertical="center"/>
    </xf>
    <xf numFmtId="0" fontId="19" fillId="5" borderId="5" xfId="3" applyFont="1" applyFill="1" applyBorder="1" applyAlignment="1">
      <alignment horizontal="center" vertical="center"/>
    </xf>
    <xf numFmtId="0" fontId="20" fillId="0" borderId="0" xfId="3" applyFont="1" applyAlignment="1">
      <alignment horizontal="center" vertical="center" wrapText="1"/>
    </xf>
    <xf numFmtId="0" fontId="20" fillId="0" borderId="0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17" fontId="20" fillId="7" borderId="11" xfId="3" applyNumberFormat="1" applyFont="1" applyFill="1" applyBorder="1" applyAlignment="1">
      <alignment horizontal="center" vertical="center" wrapText="1"/>
    </xf>
    <xf numFmtId="0" fontId="2" fillId="0" borderId="0" xfId="5"/>
    <xf numFmtId="0" fontId="26" fillId="4" borderId="12" xfId="5" applyFont="1" applyFill="1" applyBorder="1"/>
    <xf numFmtId="0" fontId="26" fillId="4" borderId="13" xfId="5" applyFont="1" applyFill="1" applyBorder="1"/>
    <xf numFmtId="0" fontId="26" fillId="4" borderId="14" xfId="5" applyFont="1" applyFill="1" applyBorder="1"/>
    <xf numFmtId="167" fontId="27" fillId="0" borderId="15" xfId="2" applyNumberFormat="1" applyFont="1" applyFill="1" applyBorder="1" applyAlignment="1">
      <alignment horizontal="center" vertical="center"/>
    </xf>
    <xf numFmtId="167" fontId="27" fillId="0" borderId="16" xfId="5" applyNumberFormat="1" applyFont="1" applyFill="1" applyBorder="1" applyAlignment="1">
      <alignment horizontal="center" vertical="center"/>
    </xf>
    <xf numFmtId="167" fontId="27" fillId="0" borderId="17" xfId="4" applyNumberFormat="1" applyFont="1" applyFill="1" applyBorder="1" applyAlignment="1">
      <alignment horizontal="center" vertical="center"/>
    </xf>
    <xf numFmtId="168" fontId="27" fillId="0" borderId="16" xfId="5" applyNumberFormat="1" applyFont="1" applyFill="1" applyBorder="1" applyAlignment="1">
      <alignment horizontal="center" vertical="center"/>
    </xf>
    <xf numFmtId="168" fontId="27" fillId="0" borderId="17" xfId="5" applyNumberFormat="1" applyFont="1" applyFill="1" applyBorder="1" applyAlignment="1">
      <alignment horizontal="center" vertical="center"/>
    </xf>
    <xf numFmtId="17" fontId="26" fillId="0" borderId="18" xfId="5" applyNumberFormat="1" applyFont="1" applyFill="1" applyBorder="1"/>
    <xf numFmtId="167" fontId="27" fillId="0" borderId="3" xfId="5" applyNumberFormat="1" applyFont="1" applyFill="1" applyBorder="1" applyAlignment="1">
      <alignment horizontal="center" vertical="center"/>
    </xf>
    <xf numFmtId="167" fontId="27" fillId="0" borderId="4" xfId="5" applyNumberFormat="1" applyFont="1" applyFill="1" applyBorder="1" applyAlignment="1">
      <alignment horizontal="center" vertical="center"/>
    </xf>
    <xf numFmtId="167" fontId="27" fillId="0" borderId="5" xfId="4" applyNumberFormat="1" applyFont="1" applyFill="1" applyBorder="1" applyAlignment="1">
      <alignment horizontal="center" vertical="center"/>
    </xf>
    <xf numFmtId="168" fontId="27" fillId="0" borderId="3" xfId="5" applyNumberFormat="1" applyFont="1" applyFill="1" applyBorder="1" applyAlignment="1">
      <alignment horizontal="center" vertical="center"/>
    </xf>
    <xf numFmtId="168" fontId="27" fillId="0" borderId="4" xfId="5" applyNumberFormat="1" applyFont="1" applyFill="1" applyBorder="1" applyAlignment="1">
      <alignment horizontal="center" vertical="center"/>
    </xf>
    <xf numFmtId="168" fontId="27" fillId="0" borderId="5" xfId="5" applyNumberFormat="1" applyFont="1" applyFill="1" applyBorder="1" applyAlignment="1">
      <alignment horizontal="center" vertical="center"/>
    </xf>
    <xf numFmtId="17" fontId="26" fillId="0" borderId="19" xfId="5" applyNumberFormat="1" applyFont="1" applyFill="1" applyBorder="1"/>
    <xf numFmtId="17" fontId="26" fillId="8" borderId="19" xfId="5" applyNumberFormat="1" applyFont="1" applyFill="1" applyBorder="1"/>
    <xf numFmtId="167" fontId="27" fillId="0" borderId="3" xfId="4" applyNumberFormat="1" applyFont="1" applyFill="1" applyBorder="1" applyAlignment="1">
      <alignment horizontal="center" vertical="center"/>
    </xf>
    <xf numFmtId="167" fontId="27" fillId="0" borderId="4" xfId="4" applyNumberFormat="1" applyFont="1" applyFill="1" applyBorder="1" applyAlignment="1">
      <alignment horizontal="center" vertical="center"/>
    </xf>
    <xf numFmtId="167" fontId="27" fillId="0" borderId="20" xfId="5" applyNumberFormat="1" applyFont="1" applyFill="1" applyBorder="1" applyAlignment="1">
      <alignment horizontal="center" vertical="center"/>
    </xf>
    <xf numFmtId="167" fontId="27" fillId="0" borderId="21" xfId="5" applyNumberFormat="1" applyFont="1" applyFill="1" applyBorder="1" applyAlignment="1">
      <alignment horizontal="center" vertical="center"/>
    </xf>
    <xf numFmtId="167" fontId="27" fillId="0" borderId="22" xfId="4" applyNumberFormat="1" applyFont="1" applyFill="1" applyBorder="1" applyAlignment="1">
      <alignment horizontal="center" vertical="center"/>
    </xf>
    <xf numFmtId="168" fontId="27" fillId="0" borderId="20" xfId="5" applyNumberFormat="1" applyFont="1" applyFill="1" applyBorder="1" applyAlignment="1">
      <alignment horizontal="center" vertical="center"/>
    </xf>
    <xf numFmtId="168" fontId="27" fillId="0" borderId="21" xfId="5" applyNumberFormat="1" applyFont="1" applyFill="1" applyBorder="1" applyAlignment="1">
      <alignment horizontal="center" vertical="center"/>
    </xf>
    <xf numFmtId="168" fontId="27" fillId="0" borderId="22" xfId="5" applyNumberFormat="1" applyFont="1" applyFill="1" applyBorder="1" applyAlignment="1">
      <alignment horizontal="center" vertical="center"/>
    </xf>
    <xf numFmtId="168" fontId="27" fillId="0" borderId="33" xfId="5" applyNumberFormat="1" applyFont="1" applyFill="1" applyBorder="1" applyAlignment="1">
      <alignment horizontal="center" vertical="center"/>
    </xf>
    <xf numFmtId="17" fontId="26" fillId="4" borderId="4" xfId="5" applyNumberFormat="1" applyFont="1" applyFill="1" applyBorder="1"/>
    <xf numFmtId="17" fontId="26" fillId="8" borderId="4" xfId="5" applyNumberFormat="1" applyFont="1" applyFill="1" applyBorder="1"/>
    <xf numFmtId="166" fontId="10" fillId="0" borderId="0" xfId="0" applyNumberFormat="1" applyFont="1" applyBorder="1" applyAlignment="1">
      <alignment horizontal="right" vertical="top"/>
    </xf>
    <xf numFmtId="17" fontId="26" fillId="0" borderId="4" xfId="5" applyNumberFormat="1" applyFont="1" applyFill="1" applyBorder="1"/>
    <xf numFmtId="10" fontId="2" fillId="0" borderId="0" xfId="5" applyNumberFormat="1"/>
    <xf numFmtId="167" fontId="2" fillId="0" borderId="0" xfId="2" applyNumberFormat="1" applyFont="1"/>
    <xf numFmtId="0" fontId="0" fillId="0" borderId="0" xfId="0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23" fillId="5" borderId="10" xfId="3" applyFont="1" applyFill="1" applyBorder="1" applyAlignment="1">
      <alignment horizontal="center" vertical="center"/>
    </xf>
    <xf numFmtId="0" fontId="23" fillId="5" borderId="9" xfId="3" applyFont="1" applyFill="1" applyBorder="1" applyAlignment="1">
      <alignment horizontal="center" vertical="center"/>
    </xf>
    <xf numFmtId="0" fontId="23" fillId="5" borderId="8" xfId="3" applyFont="1" applyFill="1" applyBorder="1" applyAlignment="1">
      <alignment horizontal="center" vertical="center"/>
    </xf>
    <xf numFmtId="0" fontId="25" fillId="3" borderId="7" xfId="3" applyFont="1" applyFill="1" applyBorder="1" applyAlignment="1">
      <alignment horizontal="center" vertical="center" wrapText="1"/>
    </xf>
    <xf numFmtId="0" fontId="25" fillId="3" borderId="0" xfId="3" applyFont="1" applyFill="1" applyBorder="1" applyAlignment="1">
      <alignment horizontal="center" vertical="center" wrapText="1"/>
    </xf>
    <xf numFmtId="0" fontId="25" fillId="3" borderId="6" xfId="3" applyFont="1" applyFill="1" applyBorder="1" applyAlignment="1">
      <alignment horizontal="center" vertical="center" wrapText="1"/>
    </xf>
    <xf numFmtId="0" fontId="23" fillId="5" borderId="7" xfId="3" applyFont="1" applyFill="1" applyBorder="1" applyAlignment="1">
      <alignment horizontal="center" vertical="center"/>
    </xf>
    <xf numFmtId="0" fontId="23" fillId="5" borderId="0" xfId="3" applyFont="1" applyFill="1" applyBorder="1" applyAlignment="1">
      <alignment horizontal="center" vertical="center"/>
    </xf>
    <xf numFmtId="0" fontId="23" fillId="5" borderId="6" xfId="3" applyFont="1" applyFill="1" applyBorder="1" applyAlignment="1">
      <alignment horizontal="center" vertical="center"/>
    </xf>
    <xf numFmtId="0" fontId="21" fillId="3" borderId="5" xfId="3" applyFont="1" applyFill="1" applyBorder="1" applyAlignment="1">
      <alignment horizontal="center" vertical="center" wrapText="1"/>
    </xf>
    <xf numFmtId="0" fontId="21" fillId="6" borderId="4" xfId="3" applyFont="1" applyFill="1" applyBorder="1" applyAlignment="1">
      <alignment horizontal="center" vertical="center" wrapText="1"/>
    </xf>
    <xf numFmtId="0" fontId="21" fillId="3" borderId="3" xfId="3" applyFont="1" applyFill="1" applyBorder="1" applyAlignment="1">
      <alignment horizontal="center" vertical="center" wrapText="1"/>
    </xf>
    <xf numFmtId="0" fontId="28" fillId="9" borderId="27" xfId="5" applyFont="1" applyFill="1" applyBorder="1" applyAlignment="1">
      <alignment horizontal="center" vertical="center" wrapText="1"/>
    </xf>
    <xf numFmtId="0" fontId="28" fillId="9" borderId="23" xfId="5" applyFont="1" applyFill="1" applyBorder="1" applyAlignment="1">
      <alignment horizontal="center" vertical="center" wrapText="1"/>
    </xf>
    <xf numFmtId="0" fontId="28" fillId="9" borderId="29" xfId="5" applyFont="1" applyFill="1" applyBorder="1" applyAlignment="1">
      <alignment horizontal="center" vertical="center" wrapText="1"/>
    </xf>
    <xf numFmtId="0" fontId="28" fillId="9" borderId="25" xfId="5" applyFont="1" applyFill="1" applyBorder="1" applyAlignment="1">
      <alignment horizontal="center" vertical="center" wrapText="1"/>
    </xf>
    <xf numFmtId="0" fontId="28" fillId="9" borderId="28" xfId="5" applyFont="1" applyFill="1" applyBorder="1" applyAlignment="1">
      <alignment horizontal="center" vertical="center" wrapText="1"/>
    </xf>
    <xf numFmtId="0" fontId="28" fillId="9" borderId="24" xfId="5" applyFont="1" applyFill="1" applyBorder="1" applyAlignment="1">
      <alignment horizontal="center" vertical="center" wrapText="1"/>
    </xf>
    <xf numFmtId="0" fontId="23" fillId="5" borderId="10" xfId="5" applyFont="1" applyFill="1" applyBorder="1" applyAlignment="1">
      <alignment horizontal="center" vertical="center"/>
    </xf>
    <xf numFmtId="0" fontId="23" fillId="5" borderId="9" xfId="5" applyFont="1" applyFill="1" applyBorder="1" applyAlignment="1">
      <alignment horizontal="center" vertical="center"/>
    </xf>
    <xf numFmtId="0" fontId="23" fillId="5" borderId="8" xfId="5" applyFont="1" applyFill="1" applyBorder="1" applyAlignment="1">
      <alignment horizontal="center" vertical="center"/>
    </xf>
    <xf numFmtId="0" fontId="25" fillId="3" borderId="10" xfId="5" applyFont="1" applyFill="1" applyBorder="1" applyAlignment="1">
      <alignment horizontal="center" vertical="center" wrapText="1"/>
    </xf>
    <xf numFmtId="0" fontId="25" fillId="3" borderId="9" xfId="5" applyFont="1" applyFill="1" applyBorder="1" applyAlignment="1">
      <alignment horizontal="center" vertical="center" wrapText="1"/>
    </xf>
    <xf numFmtId="0" fontId="25" fillId="3" borderId="8" xfId="5" applyFont="1" applyFill="1" applyBorder="1" applyAlignment="1">
      <alignment horizontal="center" vertical="center" wrapText="1"/>
    </xf>
    <xf numFmtId="0" fontId="23" fillId="5" borderId="32" xfId="5" applyFont="1" applyFill="1" applyBorder="1" applyAlignment="1">
      <alignment horizontal="center" vertical="center"/>
    </xf>
    <xf numFmtId="0" fontId="23" fillId="5" borderId="31" xfId="5" applyFont="1" applyFill="1" applyBorder="1" applyAlignment="1">
      <alignment horizontal="center" vertical="center"/>
    </xf>
    <xf numFmtId="0" fontId="23" fillId="5" borderId="30" xfId="5" applyFont="1" applyFill="1" applyBorder="1" applyAlignment="1">
      <alignment horizontal="center" vertical="center"/>
    </xf>
    <xf numFmtId="0" fontId="28" fillId="9" borderId="11" xfId="5" applyFont="1" applyFill="1" applyBorder="1" applyAlignment="1">
      <alignment horizontal="center" vertical="center" wrapText="1"/>
    </xf>
    <xf numFmtId="0" fontId="28" fillId="9" borderId="26" xfId="5" applyFont="1" applyFill="1" applyBorder="1" applyAlignment="1">
      <alignment horizontal="center" vertical="center" wrapText="1"/>
    </xf>
    <xf numFmtId="0" fontId="28" fillId="9" borderId="10" xfId="5" applyFont="1" applyFill="1" applyBorder="1" applyAlignment="1">
      <alignment horizontal="center" vertical="center" wrapText="1"/>
    </xf>
    <xf numFmtId="0" fontId="28" fillId="9" borderId="9" xfId="5" applyFont="1" applyFill="1" applyBorder="1" applyAlignment="1">
      <alignment horizontal="center" vertical="center" wrapText="1"/>
    </xf>
    <xf numFmtId="0" fontId="28" fillId="9" borderId="8" xfId="5" applyFont="1" applyFill="1" applyBorder="1" applyAlignment="1">
      <alignment horizontal="center" vertical="center" wrapText="1"/>
    </xf>
    <xf numFmtId="0" fontId="28" fillId="9" borderId="7" xfId="5" applyFont="1" applyFill="1" applyBorder="1" applyAlignment="1">
      <alignment horizontal="center" vertical="center" wrapText="1"/>
    </xf>
    <xf numFmtId="0" fontId="28" fillId="9" borderId="0" xfId="5" applyFont="1" applyFill="1" applyBorder="1" applyAlignment="1">
      <alignment horizontal="center" vertical="center" wrapText="1"/>
    </xf>
    <xf numFmtId="0" fontId="28" fillId="9" borderId="6" xfId="5" applyFont="1" applyFill="1" applyBorder="1" applyAlignment="1">
      <alignment horizontal="center" vertical="center" wrapText="1"/>
    </xf>
    <xf numFmtId="0" fontId="21" fillId="9" borderId="4" xfId="5" applyFont="1" applyFill="1" applyBorder="1" applyAlignment="1">
      <alignment horizontal="center" vertical="center"/>
    </xf>
    <xf numFmtId="0" fontId="21" fillId="9" borderId="4" xfId="5" applyFont="1" applyFill="1" applyBorder="1" applyAlignment="1">
      <alignment horizontal="center" vertical="center" wrapText="1"/>
    </xf>
    <xf numFmtId="0" fontId="21" fillId="9" borderId="3" xfId="5" applyFont="1" applyFill="1" applyBorder="1" applyAlignment="1">
      <alignment horizontal="center" vertical="center" wrapText="1"/>
    </xf>
    <xf numFmtId="0" fontId="23" fillId="5" borderId="44" xfId="5" applyFont="1" applyFill="1" applyBorder="1" applyAlignment="1">
      <alignment horizontal="center" vertical="center"/>
    </xf>
    <xf numFmtId="0" fontId="23" fillId="5" borderId="39" xfId="5" applyFont="1" applyFill="1" applyBorder="1" applyAlignment="1">
      <alignment horizontal="center" vertical="center"/>
    </xf>
    <xf numFmtId="0" fontId="23" fillId="5" borderId="43" xfId="5" applyFont="1" applyFill="1" applyBorder="1" applyAlignment="1">
      <alignment horizontal="center" vertical="center"/>
    </xf>
    <xf numFmtId="0" fontId="25" fillId="3" borderId="44" xfId="5" applyFont="1" applyFill="1" applyBorder="1" applyAlignment="1">
      <alignment horizontal="center" vertical="center" wrapText="1"/>
    </xf>
    <xf numFmtId="0" fontId="25" fillId="3" borderId="39" xfId="5" applyFont="1" applyFill="1" applyBorder="1" applyAlignment="1">
      <alignment horizontal="center" vertical="center" wrapText="1"/>
    </xf>
    <xf numFmtId="0" fontId="25" fillId="3" borderId="43" xfId="5" applyFont="1" applyFill="1" applyBorder="1" applyAlignment="1">
      <alignment horizontal="center" vertical="center" wrapText="1"/>
    </xf>
    <xf numFmtId="0" fontId="23" fillId="5" borderId="42" xfId="5" applyFont="1" applyFill="1" applyBorder="1" applyAlignment="1">
      <alignment horizontal="center" vertical="center"/>
    </xf>
    <xf numFmtId="0" fontId="23" fillId="5" borderId="41" xfId="5" applyFont="1" applyFill="1" applyBorder="1" applyAlignment="1">
      <alignment horizontal="center" vertical="center"/>
    </xf>
    <xf numFmtId="0" fontId="23" fillId="5" borderId="40" xfId="5" applyFont="1" applyFill="1" applyBorder="1" applyAlignment="1">
      <alignment horizontal="center" vertical="center"/>
    </xf>
    <xf numFmtId="0" fontId="21" fillId="3" borderId="10" xfId="5" applyFont="1" applyFill="1" applyBorder="1" applyAlignment="1">
      <alignment horizontal="center" vertical="center" wrapText="1"/>
    </xf>
    <xf numFmtId="0" fontId="21" fillId="3" borderId="7" xfId="5" applyFont="1" applyFill="1" applyBorder="1" applyAlignment="1">
      <alignment horizontal="center" vertical="center" wrapText="1"/>
    </xf>
    <xf numFmtId="0" fontId="21" fillId="3" borderId="35" xfId="5" applyFont="1" applyFill="1" applyBorder="1" applyAlignment="1">
      <alignment horizontal="center" vertical="center" wrapText="1"/>
    </xf>
    <xf numFmtId="0" fontId="21" fillId="3" borderId="39" xfId="5" applyFont="1" applyFill="1" applyBorder="1" applyAlignment="1">
      <alignment horizontal="center" vertical="center" wrapText="1"/>
    </xf>
    <xf numFmtId="0" fontId="21" fillId="3" borderId="24" xfId="5" applyFont="1" applyFill="1" applyBorder="1" applyAlignment="1">
      <alignment horizontal="center" vertical="center" wrapText="1"/>
    </xf>
    <xf numFmtId="0" fontId="21" fillId="3" borderId="34" xfId="5" applyFont="1" applyFill="1" applyBorder="1" applyAlignment="1">
      <alignment horizontal="center" vertical="center" wrapText="1"/>
    </xf>
    <xf numFmtId="0" fontId="28" fillId="9" borderId="38" xfId="5" applyFont="1" applyFill="1" applyBorder="1" applyAlignment="1">
      <alignment horizontal="center" vertical="center"/>
    </xf>
    <xf numFmtId="0" fontId="28" fillId="9" borderId="37" xfId="5" applyFont="1" applyFill="1" applyBorder="1" applyAlignment="1">
      <alignment horizontal="center" vertical="center"/>
    </xf>
    <xf numFmtId="0" fontId="28" fillId="9" borderId="36" xfId="5" applyFont="1" applyFill="1" applyBorder="1" applyAlignment="1">
      <alignment horizontal="center" vertical="center"/>
    </xf>
    <xf numFmtId="0" fontId="28" fillId="9" borderId="4" xfId="5" applyFont="1" applyFill="1" applyBorder="1" applyAlignment="1">
      <alignment horizontal="center" vertical="center"/>
    </xf>
    <xf numFmtId="0" fontId="28" fillId="9" borderId="4" xfId="5" applyFont="1" applyFill="1" applyBorder="1" applyAlignment="1">
      <alignment horizontal="center" vertical="center" wrapText="1"/>
    </xf>
    <xf numFmtId="0" fontId="28" fillId="9" borderId="3" xfId="5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23" fillId="5" borderId="44" xfId="6" applyFont="1" applyFill="1" applyBorder="1" applyAlignment="1">
      <alignment horizontal="center" vertical="center"/>
    </xf>
    <xf numFmtId="0" fontId="23" fillId="5" borderId="39" xfId="6" applyFont="1" applyFill="1" applyBorder="1" applyAlignment="1">
      <alignment horizontal="center" vertical="center"/>
    </xf>
    <xf numFmtId="0" fontId="23" fillId="5" borderId="43" xfId="6" applyFont="1" applyFill="1" applyBorder="1" applyAlignment="1">
      <alignment horizontal="center" vertical="center"/>
    </xf>
    <xf numFmtId="0" fontId="1" fillId="0" borderId="0" xfId="6"/>
    <xf numFmtId="0" fontId="25" fillId="3" borderId="44" xfId="6" applyFont="1" applyFill="1" applyBorder="1" applyAlignment="1">
      <alignment horizontal="center" vertical="center" wrapText="1"/>
    </xf>
    <xf numFmtId="0" fontId="25" fillId="3" borderId="39" xfId="6" applyFont="1" applyFill="1" applyBorder="1" applyAlignment="1">
      <alignment horizontal="center" vertical="center" wrapText="1"/>
    </xf>
    <xf numFmtId="0" fontId="25" fillId="3" borderId="43" xfId="6" applyFont="1" applyFill="1" applyBorder="1" applyAlignment="1">
      <alignment horizontal="center" vertical="center" wrapText="1"/>
    </xf>
    <xf numFmtId="0" fontId="23" fillId="5" borderId="42" xfId="6" applyFont="1" applyFill="1" applyBorder="1" applyAlignment="1">
      <alignment horizontal="center" vertical="center"/>
    </xf>
    <xf numFmtId="0" fontId="23" fillId="5" borderId="41" xfId="6" applyFont="1" applyFill="1" applyBorder="1" applyAlignment="1">
      <alignment horizontal="center" vertical="center"/>
    </xf>
    <xf numFmtId="0" fontId="23" fillId="5" borderId="40" xfId="6" applyFont="1" applyFill="1" applyBorder="1" applyAlignment="1">
      <alignment horizontal="center" vertical="center"/>
    </xf>
    <xf numFmtId="0" fontId="21" fillId="3" borderId="10" xfId="6" applyFont="1" applyFill="1" applyBorder="1" applyAlignment="1">
      <alignment horizontal="center" vertical="center" wrapText="1"/>
    </xf>
    <xf numFmtId="0" fontId="21" fillId="3" borderId="39" xfId="6" applyFont="1" applyFill="1" applyBorder="1" applyAlignment="1">
      <alignment horizontal="center" vertical="center" wrapText="1"/>
    </xf>
    <xf numFmtId="0" fontId="28" fillId="9" borderId="38" xfId="6" applyFont="1" applyFill="1" applyBorder="1" applyAlignment="1">
      <alignment horizontal="center" vertical="center"/>
    </xf>
    <xf numFmtId="0" fontId="28" fillId="9" borderId="37" xfId="6" applyFont="1" applyFill="1" applyBorder="1" applyAlignment="1">
      <alignment horizontal="center" vertical="center"/>
    </xf>
    <xf numFmtId="0" fontId="28" fillId="9" borderId="36" xfId="6" applyFont="1" applyFill="1" applyBorder="1" applyAlignment="1">
      <alignment horizontal="center" vertical="center"/>
    </xf>
    <xf numFmtId="0" fontId="21" fillId="3" borderId="7" xfId="6" applyFont="1" applyFill="1" applyBorder="1" applyAlignment="1">
      <alignment horizontal="center" vertical="center" wrapText="1"/>
    </xf>
    <xf numFmtId="0" fontId="21" fillId="3" borderId="24" xfId="6" applyFont="1" applyFill="1" applyBorder="1" applyAlignment="1">
      <alignment horizontal="center" vertical="center" wrapText="1"/>
    </xf>
    <xf numFmtId="0" fontId="28" fillId="9" borderId="4" xfId="6" applyFont="1" applyFill="1" applyBorder="1" applyAlignment="1">
      <alignment horizontal="center" vertical="center"/>
    </xf>
    <xf numFmtId="0" fontId="28" fillId="9" borderId="4" xfId="6" applyFont="1" applyFill="1" applyBorder="1" applyAlignment="1">
      <alignment horizontal="center" vertical="center" wrapText="1"/>
    </xf>
    <xf numFmtId="0" fontId="28" fillId="9" borderId="3" xfId="6" applyFont="1" applyFill="1" applyBorder="1" applyAlignment="1">
      <alignment horizontal="center" vertical="center" wrapText="1"/>
    </xf>
    <xf numFmtId="0" fontId="21" fillId="9" borderId="4" xfId="6" applyFont="1" applyFill="1" applyBorder="1" applyAlignment="1">
      <alignment horizontal="center" vertical="center"/>
    </xf>
    <xf numFmtId="0" fontId="21" fillId="9" borderId="4" xfId="6" applyFont="1" applyFill="1" applyBorder="1" applyAlignment="1">
      <alignment horizontal="center" vertical="center" wrapText="1"/>
    </xf>
    <xf numFmtId="0" fontId="21" fillId="9" borderId="3" xfId="6" applyFont="1" applyFill="1" applyBorder="1" applyAlignment="1">
      <alignment horizontal="center" vertical="center" wrapText="1"/>
    </xf>
    <xf numFmtId="0" fontId="21" fillId="3" borderId="35" xfId="6" applyFont="1" applyFill="1" applyBorder="1" applyAlignment="1">
      <alignment horizontal="center" vertical="center" wrapText="1"/>
    </xf>
    <xf numFmtId="0" fontId="21" fillId="3" borderId="34" xfId="6" applyFont="1" applyFill="1" applyBorder="1" applyAlignment="1">
      <alignment horizontal="center" vertical="center" wrapText="1"/>
    </xf>
    <xf numFmtId="17" fontId="26" fillId="0" borderId="17" xfId="6" applyNumberFormat="1" applyFont="1" applyFill="1" applyBorder="1"/>
    <xf numFmtId="0" fontId="21" fillId="3" borderId="45" xfId="6" applyFont="1" applyFill="1" applyBorder="1" applyAlignment="1">
      <alignment vertical="center" wrapText="1"/>
    </xf>
    <xf numFmtId="167" fontId="27" fillId="0" borderId="16" xfId="6" applyNumberFormat="1" applyFont="1" applyBorder="1" applyAlignment="1">
      <alignment horizontal="center" vertical="center"/>
    </xf>
    <xf numFmtId="166" fontId="10" fillId="0" borderId="0" xfId="7" applyNumberFormat="1" applyFont="1" applyBorder="1" applyAlignment="1">
      <alignment horizontal="right" vertical="top"/>
    </xf>
    <xf numFmtId="17" fontId="26" fillId="8" borderId="17" xfId="6" applyNumberFormat="1" applyFont="1" applyFill="1" applyBorder="1"/>
    <xf numFmtId="17" fontId="26" fillId="4" borderId="17" xfId="6" applyNumberFormat="1" applyFont="1" applyFill="1" applyBorder="1"/>
    <xf numFmtId="0" fontId="21" fillId="3" borderId="24" xfId="6" applyFont="1" applyFill="1" applyBorder="1" applyAlignment="1">
      <alignment vertical="center" wrapText="1"/>
    </xf>
    <xf numFmtId="167" fontId="27" fillId="0" borderId="15" xfId="6" applyNumberFormat="1" applyFont="1" applyBorder="1" applyAlignment="1">
      <alignment horizontal="center" vertical="center"/>
    </xf>
    <xf numFmtId="0" fontId="21" fillId="3" borderId="0" xfId="6" applyFont="1" applyFill="1" applyBorder="1" applyAlignment="1">
      <alignment vertical="center" wrapText="1"/>
    </xf>
    <xf numFmtId="10" fontId="27" fillId="0" borderId="16" xfId="6" applyNumberFormat="1" applyFont="1" applyBorder="1" applyAlignment="1">
      <alignment horizontal="center" vertical="center"/>
    </xf>
  </cellXfs>
  <cellStyles count="8">
    <cellStyle name="Comma" xfId="1" builtinId="3"/>
    <cellStyle name="Normal" xfId="0" builtinId="0"/>
    <cellStyle name="Normal 123 4" xfId="3"/>
    <cellStyle name="Normal 137 4" xfId="5"/>
    <cellStyle name="Normal 137 4 2" xfId="6"/>
    <cellStyle name="Normal 156" xfId="7"/>
    <cellStyle name="Percent" xfId="2" builtinId="5"/>
    <cellStyle name="Percent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3.xml"/><Relationship Id="rId18" Type="http://schemas.openxmlformats.org/officeDocument/2006/relationships/worksheet" Target="worksheets/sheet14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4.xml"/><Relationship Id="rId23" Type="http://schemas.openxmlformats.org/officeDocument/2006/relationships/worksheet" Target="worksheets/sheet19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5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worksheet" Target="worksheets/sheet11.xml"/><Relationship Id="rId22" Type="http://schemas.openxmlformats.org/officeDocument/2006/relationships/worksheet" Target="worksheets/sheet18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28527847047322E-2"/>
          <c:y val="2.8489938757655292E-2"/>
          <c:w val="0.77617058443909792"/>
          <c:h val="0.85020663326175161"/>
        </c:manualLayout>
      </c:layout>
      <c:barChart>
        <c:barDir val="col"/>
        <c:grouping val="stacked"/>
        <c:varyColors val="0"/>
        <c:ser>
          <c:idx val="0"/>
          <c:order val="0"/>
          <c:tx>
            <c:v>Daily Averaged Aggregated Wind Output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'BOARD SLIDE DATA'!$A$9:$A$38</c:f>
              <c:numCache>
                <c:formatCode>m/d/yyyy</c:formatCode>
                <c:ptCount val="30"/>
                <c:pt idx="0">
                  <c:v>42522</c:v>
                </c:pt>
                <c:pt idx="1">
                  <c:v>42523</c:v>
                </c:pt>
                <c:pt idx="2">
                  <c:v>42524</c:v>
                </c:pt>
                <c:pt idx="3">
                  <c:v>42525</c:v>
                </c:pt>
                <c:pt idx="4">
                  <c:v>42526</c:v>
                </c:pt>
                <c:pt idx="5">
                  <c:v>42527</c:v>
                </c:pt>
                <c:pt idx="6">
                  <c:v>42528</c:v>
                </c:pt>
                <c:pt idx="7">
                  <c:v>42529</c:v>
                </c:pt>
                <c:pt idx="8">
                  <c:v>42530</c:v>
                </c:pt>
                <c:pt idx="9">
                  <c:v>42531</c:v>
                </c:pt>
                <c:pt idx="10">
                  <c:v>42532</c:v>
                </c:pt>
                <c:pt idx="11">
                  <c:v>42533</c:v>
                </c:pt>
                <c:pt idx="12">
                  <c:v>42534</c:v>
                </c:pt>
                <c:pt idx="13">
                  <c:v>42535</c:v>
                </c:pt>
                <c:pt idx="14">
                  <c:v>42536</c:v>
                </c:pt>
                <c:pt idx="15">
                  <c:v>42537</c:v>
                </c:pt>
                <c:pt idx="16">
                  <c:v>42538</c:v>
                </c:pt>
                <c:pt idx="17">
                  <c:v>42539</c:v>
                </c:pt>
                <c:pt idx="18">
                  <c:v>42540</c:v>
                </c:pt>
                <c:pt idx="19">
                  <c:v>42541</c:v>
                </c:pt>
                <c:pt idx="20">
                  <c:v>42542</c:v>
                </c:pt>
                <c:pt idx="21">
                  <c:v>42543</c:v>
                </c:pt>
                <c:pt idx="22">
                  <c:v>42544</c:v>
                </c:pt>
                <c:pt idx="23">
                  <c:v>42545</c:v>
                </c:pt>
                <c:pt idx="24">
                  <c:v>42546</c:v>
                </c:pt>
                <c:pt idx="25">
                  <c:v>42547</c:v>
                </c:pt>
                <c:pt idx="26">
                  <c:v>42548</c:v>
                </c:pt>
                <c:pt idx="27">
                  <c:v>42549</c:v>
                </c:pt>
                <c:pt idx="28">
                  <c:v>42550</c:v>
                </c:pt>
                <c:pt idx="29">
                  <c:v>42551</c:v>
                </c:pt>
              </c:numCache>
            </c:numRef>
          </c:cat>
          <c:val>
            <c:numRef>
              <c:f>'BOARD SLIDE DATA'!$B$9:$B$38</c:f>
              <c:numCache>
                <c:formatCode>0.0</c:formatCode>
                <c:ptCount val="30"/>
                <c:pt idx="0">
                  <c:v>2133.8169329142838</c:v>
                </c:pt>
                <c:pt idx="1">
                  <c:v>1869.8265431514612</c:v>
                </c:pt>
                <c:pt idx="2">
                  <c:v>3005.6055628476374</c:v>
                </c:pt>
                <c:pt idx="3">
                  <c:v>2431.2841136534016</c:v>
                </c:pt>
                <c:pt idx="4">
                  <c:v>2016.800371972128</c:v>
                </c:pt>
                <c:pt idx="5">
                  <c:v>1328.5775701107689</c:v>
                </c:pt>
                <c:pt idx="6">
                  <c:v>2069.3210421380968</c:v>
                </c:pt>
                <c:pt idx="7">
                  <c:v>5117.5155769598414</c:v>
                </c:pt>
                <c:pt idx="8">
                  <c:v>7187.6243280848457</c:v>
                </c:pt>
                <c:pt idx="9">
                  <c:v>6233.1642155852633</c:v>
                </c:pt>
                <c:pt idx="10">
                  <c:v>6978.7791383898521</c:v>
                </c:pt>
                <c:pt idx="11">
                  <c:v>4494.1859808283689</c:v>
                </c:pt>
                <c:pt idx="12">
                  <c:v>6380.201174234855</c:v>
                </c:pt>
                <c:pt idx="13">
                  <c:v>6367.9694085840747</c:v>
                </c:pt>
                <c:pt idx="14">
                  <c:v>8069.30188577223</c:v>
                </c:pt>
                <c:pt idx="15">
                  <c:v>7606.7079351018319</c:v>
                </c:pt>
                <c:pt idx="16">
                  <c:v>6880.5316325944123</c:v>
                </c:pt>
                <c:pt idx="17">
                  <c:v>5144.8776021765107</c:v>
                </c:pt>
                <c:pt idx="18">
                  <c:v>3968.7057515647016</c:v>
                </c:pt>
                <c:pt idx="19">
                  <c:v>3704.7387437521897</c:v>
                </c:pt>
                <c:pt idx="20">
                  <c:v>4480.9755287928519</c:v>
                </c:pt>
                <c:pt idx="21">
                  <c:v>9018.3501577400439</c:v>
                </c:pt>
                <c:pt idx="22">
                  <c:v>7081.095207243915</c:v>
                </c:pt>
                <c:pt idx="23">
                  <c:v>7129.5927565502179</c:v>
                </c:pt>
                <c:pt idx="24">
                  <c:v>9461.3743535247177</c:v>
                </c:pt>
                <c:pt idx="25">
                  <c:v>4792.6292616323408</c:v>
                </c:pt>
                <c:pt idx="26">
                  <c:v>2034.2406500595496</c:v>
                </c:pt>
                <c:pt idx="27">
                  <c:v>1630.0475457598779</c:v>
                </c:pt>
                <c:pt idx="28">
                  <c:v>2080.1395833856391</c:v>
                </c:pt>
                <c:pt idx="29">
                  <c:v>3244.3627371876978</c:v>
                </c:pt>
              </c:numCache>
            </c:numRef>
          </c:val>
        </c:ser>
        <c:ser>
          <c:idx val="1"/>
          <c:order val="1"/>
          <c:tx>
            <c:v>Estimated Wind Curtailment</c:v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'BOARD SLIDE DATA'!$A$9:$A$38</c:f>
              <c:numCache>
                <c:formatCode>m/d/yyyy</c:formatCode>
                <c:ptCount val="30"/>
                <c:pt idx="0">
                  <c:v>42522</c:v>
                </c:pt>
                <c:pt idx="1">
                  <c:v>42523</c:v>
                </c:pt>
                <c:pt idx="2">
                  <c:v>42524</c:v>
                </c:pt>
                <c:pt idx="3">
                  <c:v>42525</c:v>
                </c:pt>
                <c:pt idx="4">
                  <c:v>42526</c:v>
                </c:pt>
                <c:pt idx="5">
                  <c:v>42527</c:v>
                </c:pt>
                <c:pt idx="6">
                  <c:v>42528</c:v>
                </c:pt>
                <c:pt idx="7">
                  <c:v>42529</c:v>
                </c:pt>
                <c:pt idx="8">
                  <c:v>42530</c:v>
                </c:pt>
                <c:pt idx="9">
                  <c:v>42531</c:v>
                </c:pt>
                <c:pt idx="10">
                  <c:v>42532</c:v>
                </c:pt>
                <c:pt idx="11">
                  <c:v>42533</c:v>
                </c:pt>
                <c:pt idx="12">
                  <c:v>42534</c:v>
                </c:pt>
                <c:pt idx="13">
                  <c:v>42535</c:v>
                </c:pt>
                <c:pt idx="14">
                  <c:v>42536</c:v>
                </c:pt>
                <c:pt idx="15">
                  <c:v>42537</c:v>
                </c:pt>
                <c:pt idx="16">
                  <c:v>42538</c:v>
                </c:pt>
                <c:pt idx="17">
                  <c:v>42539</c:v>
                </c:pt>
                <c:pt idx="18">
                  <c:v>42540</c:v>
                </c:pt>
                <c:pt idx="19">
                  <c:v>42541</c:v>
                </c:pt>
                <c:pt idx="20">
                  <c:v>42542</c:v>
                </c:pt>
                <c:pt idx="21">
                  <c:v>42543</c:v>
                </c:pt>
                <c:pt idx="22">
                  <c:v>42544</c:v>
                </c:pt>
                <c:pt idx="23">
                  <c:v>42545</c:v>
                </c:pt>
                <c:pt idx="24">
                  <c:v>42546</c:v>
                </c:pt>
                <c:pt idx="25">
                  <c:v>42547</c:v>
                </c:pt>
                <c:pt idx="26">
                  <c:v>42548</c:v>
                </c:pt>
                <c:pt idx="27">
                  <c:v>42549</c:v>
                </c:pt>
                <c:pt idx="28">
                  <c:v>42550</c:v>
                </c:pt>
                <c:pt idx="29">
                  <c:v>42551</c:v>
                </c:pt>
              </c:numCache>
            </c:numRef>
          </c:cat>
          <c:val>
            <c:numRef>
              <c:f>'BOARD SLIDE DATA'!$D$9:$D$38</c:f>
              <c:numCache>
                <c:formatCode>0.0</c:formatCode>
                <c:ptCount val="30"/>
                <c:pt idx="0">
                  <c:v>6.4258343559720847</c:v>
                </c:pt>
                <c:pt idx="1">
                  <c:v>-8.1641657242708346E-2</c:v>
                </c:pt>
                <c:pt idx="2">
                  <c:v>4.4379148668365413</c:v>
                </c:pt>
                <c:pt idx="3">
                  <c:v>2.3611419982494577</c:v>
                </c:pt>
                <c:pt idx="4">
                  <c:v>1.1015245148599997</c:v>
                </c:pt>
                <c:pt idx="5">
                  <c:v>1.2686288062901199</c:v>
                </c:pt>
                <c:pt idx="6">
                  <c:v>0.3368269680540526</c:v>
                </c:pt>
                <c:pt idx="7">
                  <c:v>8.8603707235473745</c:v>
                </c:pt>
                <c:pt idx="8">
                  <c:v>2.645346470255542</c:v>
                </c:pt>
                <c:pt idx="9">
                  <c:v>1.2304500284970001</c:v>
                </c:pt>
                <c:pt idx="10">
                  <c:v>1.2740416021833331E-2</c:v>
                </c:pt>
                <c:pt idx="11">
                  <c:v>2.1740945095229169</c:v>
                </c:pt>
                <c:pt idx="12">
                  <c:v>3.3992682824199996</c:v>
                </c:pt>
                <c:pt idx="13">
                  <c:v>3.3417467939524594</c:v>
                </c:pt>
                <c:pt idx="14">
                  <c:v>24.520832855263006</c:v>
                </c:pt>
                <c:pt idx="15">
                  <c:v>4.3222726653467918</c:v>
                </c:pt>
                <c:pt idx="16">
                  <c:v>0.14778917227016675</c:v>
                </c:pt>
                <c:pt idx="17">
                  <c:v>2.7103145395817081</c:v>
                </c:pt>
                <c:pt idx="18">
                  <c:v>2.4661300681961249</c:v>
                </c:pt>
                <c:pt idx="19">
                  <c:v>1.1658415309619998</c:v>
                </c:pt>
                <c:pt idx="20">
                  <c:v>0.24036321275566666</c:v>
                </c:pt>
                <c:pt idx="21">
                  <c:v>3.2622326167217501</c:v>
                </c:pt>
                <c:pt idx="22">
                  <c:v>3.7268236161566253</c:v>
                </c:pt>
                <c:pt idx="23">
                  <c:v>3.3997687034144994</c:v>
                </c:pt>
                <c:pt idx="24">
                  <c:v>7.6918393262705003</c:v>
                </c:pt>
                <c:pt idx="25">
                  <c:v>2.6032824619282922</c:v>
                </c:pt>
                <c:pt idx="26">
                  <c:v>0.27556391423299986</c:v>
                </c:pt>
                <c:pt idx="27">
                  <c:v>0.50842775742887503</c:v>
                </c:pt>
                <c:pt idx="28">
                  <c:v>0.51829220850312485</c:v>
                </c:pt>
                <c:pt idx="29">
                  <c:v>2.5145450988071247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100"/>
        <c:axId val="286563496"/>
        <c:axId val="286563888"/>
      </c:barChart>
      <c:lineChart>
        <c:grouping val="standard"/>
        <c:varyColors val="0"/>
        <c:ser>
          <c:idx val="2"/>
          <c:order val="2"/>
          <c:tx>
            <c:v>Daily Averaged Day-Ahead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'BOARD SLIDE DATA'!$A$9:$A$38</c:f>
              <c:numCache>
                <c:formatCode>m/d/yyyy</c:formatCode>
                <c:ptCount val="30"/>
                <c:pt idx="0">
                  <c:v>42522</c:v>
                </c:pt>
                <c:pt idx="1">
                  <c:v>42523</c:v>
                </c:pt>
                <c:pt idx="2">
                  <c:v>42524</c:v>
                </c:pt>
                <c:pt idx="3">
                  <c:v>42525</c:v>
                </c:pt>
                <c:pt idx="4">
                  <c:v>42526</c:v>
                </c:pt>
                <c:pt idx="5">
                  <c:v>42527</c:v>
                </c:pt>
                <c:pt idx="6">
                  <c:v>42528</c:v>
                </c:pt>
                <c:pt idx="7">
                  <c:v>42529</c:v>
                </c:pt>
                <c:pt idx="8">
                  <c:v>42530</c:v>
                </c:pt>
                <c:pt idx="9">
                  <c:v>42531</c:v>
                </c:pt>
                <c:pt idx="10">
                  <c:v>42532</c:v>
                </c:pt>
                <c:pt idx="11">
                  <c:v>42533</c:v>
                </c:pt>
                <c:pt idx="12">
                  <c:v>42534</c:v>
                </c:pt>
                <c:pt idx="13">
                  <c:v>42535</c:v>
                </c:pt>
                <c:pt idx="14">
                  <c:v>42536</c:v>
                </c:pt>
                <c:pt idx="15">
                  <c:v>42537</c:v>
                </c:pt>
                <c:pt idx="16">
                  <c:v>42538</c:v>
                </c:pt>
                <c:pt idx="17">
                  <c:v>42539</c:v>
                </c:pt>
                <c:pt idx="18">
                  <c:v>42540</c:v>
                </c:pt>
                <c:pt idx="19">
                  <c:v>42541</c:v>
                </c:pt>
                <c:pt idx="20">
                  <c:v>42542</c:v>
                </c:pt>
                <c:pt idx="21">
                  <c:v>42543</c:v>
                </c:pt>
                <c:pt idx="22">
                  <c:v>42544</c:v>
                </c:pt>
                <c:pt idx="23">
                  <c:v>42545</c:v>
                </c:pt>
                <c:pt idx="24">
                  <c:v>42546</c:v>
                </c:pt>
                <c:pt idx="25">
                  <c:v>42547</c:v>
                </c:pt>
                <c:pt idx="26">
                  <c:v>42548</c:v>
                </c:pt>
                <c:pt idx="27">
                  <c:v>42549</c:v>
                </c:pt>
                <c:pt idx="28">
                  <c:v>42550</c:v>
                </c:pt>
                <c:pt idx="29">
                  <c:v>42551</c:v>
                </c:pt>
              </c:numCache>
            </c:numRef>
          </c:cat>
          <c:val>
            <c:numRef>
              <c:f>'BOARD SLIDE DATA'!$F$9:$F$38</c:f>
              <c:numCache>
                <c:formatCode>0.0</c:formatCode>
                <c:ptCount val="30"/>
                <c:pt idx="0">
                  <c:v>3552.4166666666665</c:v>
                </c:pt>
                <c:pt idx="1">
                  <c:v>1939.3833333333339</c:v>
                </c:pt>
                <c:pt idx="2">
                  <c:v>2432.4625000000005</c:v>
                </c:pt>
                <c:pt idx="3">
                  <c:v>3317.5458333333336</c:v>
                </c:pt>
                <c:pt idx="4">
                  <c:v>2489.9708333333333</c:v>
                </c:pt>
                <c:pt idx="5">
                  <c:v>2231.6541666666667</c:v>
                </c:pt>
                <c:pt idx="6">
                  <c:v>2599.7374999999997</c:v>
                </c:pt>
                <c:pt idx="7">
                  <c:v>5030.5</c:v>
                </c:pt>
                <c:pt idx="8">
                  <c:v>7078.2083333333348</c:v>
                </c:pt>
                <c:pt idx="9">
                  <c:v>6795.9000000000005</c:v>
                </c:pt>
                <c:pt idx="10">
                  <c:v>6553.5791666666664</c:v>
                </c:pt>
                <c:pt idx="11">
                  <c:v>6273.5916666666662</c:v>
                </c:pt>
                <c:pt idx="12">
                  <c:v>6342.9166666666652</c:v>
                </c:pt>
                <c:pt idx="13">
                  <c:v>6558.833333333333</c:v>
                </c:pt>
                <c:pt idx="14">
                  <c:v>6541.6791666666677</c:v>
                </c:pt>
                <c:pt idx="15">
                  <c:v>7064.4916666666659</c:v>
                </c:pt>
                <c:pt idx="16">
                  <c:v>6021.7000000000007</c:v>
                </c:pt>
                <c:pt idx="17">
                  <c:v>4630.5749999999998</c:v>
                </c:pt>
                <c:pt idx="18">
                  <c:v>3642.4999999999995</c:v>
                </c:pt>
                <c:pt idx="19">
                  <c:v>3879.2500000000005</c:v>
                </c:pt>
                <c:pt idx="20">
                  <c:v>4253.25</c:v>
                </c:pt>
                <c:pt idx="21">
                  <c:v>7963.3291666666664</c:v>
                </c:pt>
                <c:pt idx="22">
                  <c:v>6992.1208333333343</c:v>
                </c:pt>
                <c:pt idx="23">
                  <c:v>7093.7875000000013</c:v>
                </c:pt>
                <c:pt idx="24">
                  <c:v>7860.4041666666672</c:v>
                </c:pt>
                <c:pt idx="25">
                  <c:v>4817.3166666666666</c:v>
                </c:pt>
                <c:pt idx="26">
                  <c:v>2746.6625000000004</c:v>
                </c:pt>
                <c:pt idx="27">
                  <c:v>1922.0791666666667</c:v>
                </c:pt>
                <c:pt idx="28">
                  <c:v>2626.9708333333328</c:v>
                </c:pt>
                <c:pt idx="29">
                  <c:v>4014.0416666666665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563496"/>
        <c:axId val="286563888"/>
      </c:lineChart>
      <c:dateAx>
        <c:axId val="28656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Operating Day</a:t>
                </a:r>
              </a:p>
            </c:rich>
          </c:tx>
          <c:layout>
            <c:manualLayout>
              <c:xMode val="edge"/>
              <c:yMode val="edge"/>
              <c:x val="0.38323292603628606"/>
              <c:y val="0.97042607018176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563888"/>
        <c:crosses val="autoZero"/>
        <c:auto val="1"/>
        <c:lblOffset val="100"/>
        <c:baseTimeUnit val="days"/>
      </c:dateAx>
      <c:valAx>
        <c:axId val="2865638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563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785909609999345E-2"/>
          <c:y val="5.361485630624744E-2"/>
          <c:w val="0.79937949063839386"/>
          <c:h val="3.4061012113358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Estimated Uncurtailed Wind Power Output as a Percentage of ERCOT Load - TREND</a:t>
            </a:r>
          </a:p>
        </c:rich>
      </c:tx>
      <c:layout>
        <c:manualLayout>
          <c:xMode val="edge"/>
          <c:yMode val="edge"/>
          <c:x val="0.13957420410733931"/>
          <c:y val="3.43130757452803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03665926652434E-2"/>
          <c:y val="0.11336909899584591"/>
          <c:w val="0.8945603512711815"/>
          <c:h val="0.69437962912308415"/>
        </c:manualLayout>
      </c:layout>
      <c:lineChart>
        <c:grouping val="standard"/>
        <c:varyColors val="0"/>
        <c:ser>
          <c:idx val="6"/>
          <c:order val="0"/>
          <c:tx>
            <c:strRef>
              <c:f>'ROS DATA'!$H$6:$H$9</c:f>
              <c:strCache>
                <c:ptCount val="4"/>
                <c:pt idx="0">
                  <c:v>Monthly Mean  [%]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'ROS DATA'!$A$10:$A$22</c:f>
              <c:numCache>
                <c:formatCode>mmm\-yy</c:formatCode>
                <c:ptCount val="13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'ROS DATA'!$H$10:$H$22</c:f>
              <c:numCache>
                <c:formatCode>0.0%</c:formatCode>
                <c:ptCount val="13"/>
                <c:pt idx="0">
                  <c:v>9.4275996675740131E-2</c:v>
                </c:pt>
                <c:pt idx="1">
                  <c:v>0.10204593065327795</c:v>
                </c:pt>
                <c:pt idx="2">
                  <c:v>8.0067836341572635E-2</c:v>
                </c:pt>
                <c:pt idx="3">
                  <c:v>9.6153307187409817E-2</c:v>
                </c:pt>
                <c:pt idx="4">
                  <c:v>0.12391524314301258</c:v>
                </c:pt>
                <c:pt idx="5">
                  <c:v>0.18606490350730182</c:v>
                </c:pt>
                <c:pt idx="6">
                  <c:v>0.17812675703889444</c:v>
                </c:pt>
                <c:pt idx="7">
                  <c:v>0.15099179139573218</c:v>
                </c:pt>
                <c:pt idx="8">
                  <c:v>0.20268427791369004</c:v>
                </c:pt>
                <c:pt idx="9">
                  <c:v>0.22066581938757077</c:v>
                </c:pt>
                <c:pt idx="10">
                  <c:v>0.18899767499450471</c:v>
                </c:pt>
                <c:pt idx="11">
                  <c:v>0.16892070406074433</c:v>
                </c:pt>
                <c:pt idx="12">
                  <c:v>0.10345903435883728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'ROS DATA'!$I$6:$I$9</c:f>
              <c:strCache>
                <c:ptCount val="4"/>
                <c:pt idx="0">
                  <c:v>Value @ Maximum Wind Hourly Mean [%]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'ROS DATA'!$A$10:$A$22</c:f>
              <c:numCache>
                <c:formatCode>mmm\-yy</c:formatCode>
                <c:ptCount val="13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'ROS DATA'!$I$10:$I$22</c:f>
              <c:numCache>
                <c:formatCode>0.0%</c:formatCode>
                <c:ptCount val="13"/>
                <c:pt idx="0">
                  <c:v>0.26798138193864351</c:v>
                </c:pt>
                <c:pt idx="1">
                  <c:v>0.24786348229836558</c:v>
                </c:pt>
                <c:pt idx="2">
                  <c:v>0.23090840226600381</c:v>
                </c:pt>
                <c:pt idx="3">
                  <c:v>0.30956408417211762</c:v>
                </c:pt>
                <c:pt idx="4">
                  <c:v>0.35604584290354635</c:v>
                </c:pt>
                <c:pt idx="5">
                  <c:v>0.34165512519905866</c:v>
                </c:pt>
                <c:pt idx="6">
                  <c:v>0.42794846503751993</c:v>
                </c:pt>
                <c:pt idx="7">
                  <c:v>0.36173921110608465</c:v>
                </c:pt>
                <c:pt idx="8">
                  <c:v>0.39695219977990948</c:v>
                </c:pt>
                <c:pt idx="9">
                  <c:v>0.4354960613167681</c:v>
                </c:pt>
                <c:pt idx="10">
                  <c:v>0.4697389967005125</c:v>
                </c:pt>
                <c:pt idx="11">
                  <c:v>0.31472807312374246</c:v>
                </c:pt>
                <c:pt idx="12">
                  <c:v>0.25352369890605359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'ROS DATA'!$J$6:$J$9</c:f>
              <c:strCache>
                <c:ptCount val="4"/>
                <c:pt idx="0">
                  <c:v>Value @ Minimum Wind Hourly Mean [%]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'ROS DATA'!$A$10:$A$22</c:f>
              <c:numCache>
                <c:formatCode>mmm\-yy</c:formatCode>
                <c:ptCount val="13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'ROS DATA'!$J$10:$J$22</c:f>
              <c:numCache>
                <c:formatCode>0.0%</c:formatCode>
                <c:ptCount val="13"/>
                <c:pt idx="0">
                  <c:v>4.4394839435615806E-3</c:v>
                </c:pt>
                <c:pt idx="1">
                  <c:v>7.9558816310914288E-3</c:v>
                </c:pt>
                <c:pt idx="2">
                  <c:v>3.6213266995397944E-3</c:v>
                </c:pt>
                <c:pt idx="3">
                  <c:v>6.7486126630662792E-3</c:v>
                </c:pt>
                <c:pt idx="4">
                  <c:v>1.2333290624677685E-2</c:v>
                </c:pt>
                <c:pt idx="5">
                  <c:v>5.4360773582286925E-3</c:v>
                </c:pt>
                <c:pt idx="6">
                  <c:v>1.2713943305290866E-2</c:v>
                </c:pt>
                <c:pt idx="7">
                  <c:v>3.6119289638987277E-3</c:v>
                </c:pt>
                <c:pt idx="8">
                  <c:v>2.5902097478192072E-2</c:v>
                </c:pt>
                <c:pt idx="9">
                  <c:v>1.8472629475766351E-2</c:v>
                </c:pt>
                <c:pt idx="10">
                  <c:v>9.0957670118461554E-3</c:v>
                </c:pt>
                <c:pt idx="11">
                  <c:v>1.4759672773953261E-2</c:v>
                </c:pt>
                <c:pt idx="12">
                  <c:v>3.1300372927347943E-3</c:v>
                </c:pt>
              </c:numCache>
            </c:numRef>
          </c:val>
          <c:smooth val="0"/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0936616"/>
        <c:axId val="286564672"/>
      </c:lineChart>
      <c:dateAx>
        <c:axId val="28093661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564672"/>
        <c:crosses val="autoZero"/>
        <c:auto val="1"/>
        <c:lblOffset val="100"/>
        <c:baseTimeUnit val="months"/>
      </c:dateAx>
      <c:valAx>
        <c:axId val="286564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936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28520528327579"/>
          <c:y val="0.89125758773514951"/>
          <c:w val="0.79356537540677863"/>
          <c:h val="3.4061012113358075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SYSTEM-WIDE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strRef>
              <c:f>'[2]QMWG SYSTEM-WIDE DATA'!$B$4:$B$9</c:f>
              <c:strCache>
                <c:ptCount val="1"/>
                <c:pt idx="0">
                  <c:v>Monthly Mean Estimated Uncurtailed Power Output [MW]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val>
            <c:numRef>
              <c:f>'QMWG SYSTEM-WIDE DATA'!$B$10:$B$22</c:f>
              <c:numCache>
                <c:formatCode>0.0</c:formatCode>
                <c:ptCount val="13"/>
                <c:pt idx="0">
                  <c:v>4234.2267870404085</c:v>
                </c:pt>
                <c:pt idx="1">
                  <c:v>5072.862139035261</c:v>
                </c:pt>
                <c:pt idx="2">
                  <c:v>3977.5731568397287</c:v>
                </c:pt>
                <c:pt idx="3">
                  <c:v>4291.4492694610017</c:v>
                </c:pt>
                <c:pt idx="4">
                  <c:v>4579.0069253242991</c:v>
                </c:pt>
                <c:pt idx="5">
                  <c:v>6198.5</c:v>
                </c:pt>
                <c:pt idx="6">
                  <c:v>6184.0385599325582</c:v>
                </c:pt>
                <c:pt idx="7">
                  <c:v>5584.1027825497213</c:v>
                </c:pt>
                <c:pt idx="8">
                  <c:v>6866.7693131716196</c:v>
                </c:pt>
                <c:pt idx="9">
                  <c:v>7225.3018344166949</c:v>
                </c:pt>
                <c:pt idx="10">
                  <c:v>6346.3825428357995</c:v>
                </c:pt>
                <c:pt idx="11">
                  <c:v>6483.9479229884846</c:v>
                </c:pt>
                <c:pt idx="12">
                  <c:v>4801.3310619706253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2738928"/>
        <c:axId val="752738144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SYSTEM-WIDE DATA'!$C$10:$C$22</c:f>
              <c:numCache>
                <c:formatCode>0.0%</c:formatCode>
                <c:ptCount val="13"/>
                <c:pt idx="0">
                  <c:v>5.6399999999999999E-2</c:v>
                </c:pt>
                <c:pt idx="1">
                  <c:v>4.7199999999999999E-2</c:v>
                </c:pt>
                <c:pt idx="2">
                  <c:v>4.4499999999999998E-2</c:v>
                </c:pt>
                <c:pt idx="3">
                  <c:v>5.0099999999999999E-2</c:v>
                </c:pt>
                <c:pt idx="4">
                  <c:v>5.0299999999999997E-2</c:v>
                </c:pt>
                <c:pt idx="5">
                  <c:v>6.6799999999999998E-2</c:v>
                </c:pt>
                <c:pt idx="6">
                  <c:v>7.1900000000000006E-2</c:v>
                </c:pt>
                <c:pt idx="7">
                  <c:v>6.0343295695999999E-2</c:v>
                </c:pt>
                <c:pt idx="8">
                  <c:v>5.6734688010999998E-2</c:v>
                </c:pt>
                <c:pt idx="9">
                  <c:v>6.7110660779000006E-2</c:v>
                </c:pt>
                <c:pt idx="10">
                  <c:v>5.9616413729999998E-2</c:v>
                </c:pt>
                <c:pt idx="11">
                  <c:v>6.8772283377000004E-2</c:v>
                </c:pt>
                <c:pt idx="12">
                  <c:v>5.2290476092E-2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SYSTEM-WIDE DATA'!$D$10:$D$22</c:f>
              <c:numCache>
                <c:formatCode>0.0%</c:formatCode>
                <c:ptCount val="13"/>
                <c:pt idx="0">
                  <c:v>5.8799999999999998E-2</c:v>
                </c:pt>
                <c:pt idx="1">
                  <c:v>5.3400000000000003E-2</c:v>
                </c:pt>
                <c:pt idx="2">
                  <c:v>5.2499999999999998E-2</c:v>
                </c:pt>
                <c:pt idx="3">
                  <c:v>6.2799999999999995E-2</c:v>
                </c:pt>
                <c:pt idx="4">
                  <c:v>5.2699999999999997E-2</c:v>
                </c:pt>
                <c:pt idx="5">
                  <c:v>7.5999999999999998E-2</c:v>
                </c:pt>
                <c:pt idx="6">
                  <c:v>7.5700000000000003E-2</c:v>
                </c:pt>
                <c:pt idx="7">
                  <c:v>6.36301388E-2</c:v>
                </c:pt>
                <c:pt idx="8">
                  <c:v>5.8945208954000003E-2</c:v>
                </c:pt>
                <c:pt idx="9">
                  <c:v>6.8757042921000003E-2</c:v>
                </c:pt>
                <c:pt idx="10">
                  <c:v>5.6516370803000003E-2</c:v>
                </c:pt>
                <c:pt idx="11">
                  <c:v>6.9617632055000003E-2</c:v>
                </c:pt>
                <c:pt idx="12">
                  <c:v>5.2010716839999999E-2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SYSTEM-WIDE DATA'!$E$10:$E$22</c:f>
              <c:numCache>
                <c:formatCode>0.0%</c:formatCode>
                <c:ptCount val="13"/>
                <c:pt idx="0">
                  <c:v>3.95E-2</c:v>
                </c:pt>
                <c:pt idx="1">
                  <c:v>3.39E-2</c:v>
                </c:pt>
                <c:pt idx="2">
                  <c:v>3.3599999999999998E-2</c:v>
                </c:pt>
                <c:pt idx="3">
                  <c:v>2.8400000000000002E-2</c:v>
                </c:pt>
                <c:pt idx="4">
                  <c:v>3.8399999999999997E-2</c:v>
                </c:pt>
                <c:pt idx="5">
                  <c:v>4.0099999999999997E-2</c:v>
                </c:pt>
                <c:pt idx="6">
                  <c:v>4.4699999999999997E-2</c:v>
                </c:pt>
                <c:pt idx="7">
                  <c:v>3.8364296979999997E-2</c:v>
                </c:pt>
                <c:pt idx="8">
                  <c:v>3.5248709199E-2</c:v>
                </c:pt>
                <c:pt idx="9">
                  <c:v>3.8072479045000003E-2</c:v>
                </c:pt>
                <c:pt idx="10">
                  <c:v>4.2558540939000002E-2</c:v>
                </c:pt>
                <c:pt idx="11">
                  <c:v>4.5081637467000002E-2</c:v>
                </c:pt>
                <c:pt idx="12">
                  <c:v>3.8762443814E-2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SYSTEM-WIDE DATA'!$F$10:$F$22</c:f>
              <c:numCache>
                <c:formatCode>0.0%</c:formatCode>
                <c:ptCount val="13"/>
                <c:pt idx="0">
                  <c:v>4.1500000000000002E-2</c:v>
                </c:pt>
                <c:pt idx="1">
                  <c:v>4.1700000000000001E-2</c:v>
                </c:pt>
                <c:pt idx="2">
                  <c:v>3.8899999999999997E-2</c:v>
                </c:pt>
                <c:pt idx="3">
                  <c:v>3.5400000000000001E-2</c:v>
                </c:pt>
                <c:pt idx="4">
                  <c:v>3.9E-2</c:v>
                </c:pt>
                <c:pt idx="5">
                  <c:v>4.5900000000000003E-2</c:v>
                </c:pt>
                <c:pt idx="6">
                  <c:v>4.4600000000000001E-2</c:v>
                </c:pt>
                <c:pt idx="7">
                  <c:v>3.9507119792999999E-2</c:v>
                </c:pt>
                <c:pt idx="8">
                  <c:v>3.545788657E-2</c:v>
                </c:pt>
                <c:pt idx="9">
                  <c:v>3.7389453500000003E-2</c:v>
                </c:pt>
                <c:pt idx="10">
                  <c:v>3.8714761051000003E-2</c:v>
                </c:pt>
                <c:pt idx="11">
                  <c:v>4.4954364006000003E-2</c:v>
                </c:pt>
                <c:pt idx="12">
                  <c:v>3.8690013478000003E-2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2738536"/>
        <c:axId val="752743632"/>
      </c:lineChart>
      <c:dateAx>
        <c:axId val="752738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743632"/>
        <c:crosses val="autoZero"/>
        <c:auto val="1"/>
        <c:lblOffset val="100"/>
        <c:baseTimeUnit val="months"/>
      </c:dateAx>
      <c:valAx>
        <c:axId val="75274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738536"/>
        <c:crosses val="autoZero"/>
        <c:crossBetween val="between"/>
      </c:valAx>
      <c:valAx>
        <c:axId val="752738144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738928"/>
        <c:crosses val="max"/>
        <c:crossBetween val="between"/>
      </c:valAx>
      <c:catAx>
        <c:axId val="75273892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738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SOUTH-COASTAL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SOUTH-COASTAL DATA'!$C$10:$C$34</c:f>
              <c:numCache>
                <c:formatCode>0.0%</c:formatCode>
                <c:ptCount val="25"/>
                <c:pt idx="0">
                  <c:v>6.0499999999999998E-2</c:v>
                </c:pt>
                <c:pt idx="1">
                  <c:v>6.2E-2</c:v>
                </c:pt>
                <c:pt idx="2">
                  <c:v>5.62E-2</c:v>
                </c:pt>
                <c:pt idx="3">
                  <c:v>5.0599999999999999E-2</c:v>
                </c:pt>
                <c:pt idx="4">
                  <c:v>5.1400000000000001E-2</c:v>
                </c:pt>
                <c:pt idx="5">
                  <c:v>6.1800000000000001E-2</c:v>
                </c:pt>
                <c:pt idx="6">
                  <c:v>7.8600000000000003E-2</c:v>
                </c:pt>
                <c:pt idx="7">
                  <c:v>7.7675354328000004E-2</c:v>
                </c:pt>
                <c:pt idx="8">
                  <c:v>7.7106706450999998E-2</c:v>
                </c:pt>
                <c:pt idx="9">
                  <c:v>7.8832412332000001E-2</c:v>
                </c:pt>
                <c:pt idx="10">
                  <c:v>7.2685660151000003E-2</c:v>
                </c:pt>
                <c:pt idx="11">
                  <c:v>9.1727190040000003E-2</c:v>
                </c:pt>
                <c:pt idx="12">
                  <c:v>6.5733122899999996E-2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SOUTH-COASTAL DATA'!$D$10:$D$34</c:f>
              <c:numCache>
                <c:formatCode>0.0%</c:formatCode>
                <c:ptCount val="25"/>
                <c:pt idx="0">
                  <c:v>6.1199999999999997E-2</c:v>
                </c:pt>
                <c:pt idx="1">
                  <c:v>7.4099999999999999E-2</c:v>
                </c:pt>
                <c:pt idx="2">
                  <c:v>6.7100000000000007E-2</c:v>
                </c:pt>
                <c:pt idx="3">
                  <c:v>5.6800000000000003E-2</c:v>
                </c:pt>
                <c:pt idx="4">
                  <c:v>5.1400000000000001E-2</c:v>
                </c:pt>
                <c:pt idx="5">
                  <c:v>5.8400000000000001E-2</c:v>
                </c:pt>
                <c:pt idx="6">
                  <c:v>0.1037</c:v>
                </c:pt>
                <c:pt idx="7">
                  <c:v>8.5966131405999999E-2</c:v>
                </c:pt>
                <c:pt idx="8">
                  <c:v>8.1638985632000005E-2</c:v>
                </c:pt>
                <c:pt idx="9">
                  <c:v>7.8197908615999998E-2</c:v>
                </c:pt>
                <c:pt idx="10">
                  <c:v>7.1709743356E-2</c:v>
                </c:pt>
                <c:pt idx="11">
                  <c:v>9.2081099836000005E-2</c:v>
                </c:pt>
                <c:pt idx="12">
                  <c:v>6.4840968097000004E-2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SOUTH-COASTAL DATA'!$E$10:$E$34</c:f>
              <c:numCache>
                <c:formatCode>0.0%</c:formatCode>
                <c:ptCount val="25"/>
                <c:pt idx="0">
                  <c:v>4.5400000000000003E-2</c:v>
                </c:pt>
                <c:pt idx="1">
                  <c:v>0.05</c:v>
                </c:pt>
                <c:pt idx="2">
                  <c:v>4.9000000000000002E-2</c:v>
                </c:pt>
                <c:pt idx="3">
                  <c:v>3.9E-2</c:v>
                </c:pt>
                <c:pt idx="4">
                  <c:v>4.3999999999999997E-2</c:v>
                </c:pt>
                <c:pt idx="5">
                  <c:v>4.6899999999999997E-2</c:v>
                </c:pt>
                <c:pt idx="6">
                  <c:v>5.3699999999999998E-2</c:v>
                </c:pt>
                <c:pt idx="7">
                  <c:v>5.5158024118999997E-2</c:v>
                </c:pt>
                <c:pt idx="8">
                  <c:v>5.6081388074000003E-2</c:v>
                </c:pt>
                <c:pt idx="9">
                  <c:v>6.0450950761000002E-2</c:v>
                </c:pt>
                <c:pt idx="10">
                  <c:v>5.2497701373999998E-2</c:v>
                </c:pt>
                <c:pt idx="11">
                  <c:v>6.6124436891000005E-2</c:v>
                </c:pt>
                <c:pt idx="12">
                  <c:v>4.4576567444000001E-2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SOUTH-COASTAL DATA'!$F$10:$F$34</c:f>
              <c:numCache>
                <c:formatCode>0.0%</c:formatCode>
                <c:ptCount val="25"/>
                <c:pt idx="0">
                  <c:v>4.8099999999999997E-2</c:v>
                </c:pt>
                <c:pt idx="1">
                  <c:v>6.0100000000000001E-2</c:v>
                </c:pt>
                <c:pt idx="2">
                  <c:v>5.7299999999999997E-2</c:v>
                </c:pt>
                <c:pt idx="3">
                  <c:v>4.0399999999999998E-2</c:v>
                </c:pt>
                <c:pt idx="4">
                  <c:v>4.4200000000000003E-2</c:v>
                </c:pt>
                <c:pt idx="5">
                  <c:v>4.2599999999999999E-2</c:v>
                </c:pt>
                <c:pt idx="6">
                  <c:v>6.9099999999999995E-2</c:v>
                </c:pt>
                <c:pt idx="7">
                  <c:v>6.3032407779999994E-2</c:v>
                </c:pt>
                <c:pt idx="8">
                  <c:v>5.7114617814999998E-2</c:v>
                </c:pt>
                <c:pt idx="9">
                  <c:v>6.0602404603000003E-2</c:v>
                </c:pt>
                <c:pt idx="10">
                  <c:v>5.3010641756000003E-2</c:v>
                </c:pt>
                <c:pt idx="11">
                  <c:v>6.6096584971000003E-2</c:v>
                </c:pt>
                <c:pt idx="12">
                  <c:v>4.4346188377000002E-2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023528"/>
        <c:axId val="753027840"/>
      </c:lineChart>
      <c:dateAx>
        <c:axId val="753023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027840"/>
        <c:crosses val="autoZero"/>
        <c:auto val="1"/>
        <c:lblOffset val="100"/>
        <c:baseTimeUnit val="months"/>
      </c:dateAx>
      <c:valAx>
        <c:axId val="75302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023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WEST-NORTH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WEST-NORTH DATA'!$C$10:$C$34</c:f>
              <c:numCache>
                <c:formatCode>0.0%</c:formatCode>
                <c:ptCount val="25"/>
                <c:pt idx="0">
                  <c:v>6.6100000000000006E-2</c:v>
                </c:pt>
                <c:pt idx="1">
                  <c:v>6.1600000000000002E-2</c:v>
                </c:pt>
                <c:pt idx="2">
                  <c:v>5.5800000000000002E-2</c:v>
                </c:pt>
                <c:pt idx="3">
                  <c:v>6.2300000000000001E-2</c:v>
                </c:pt>
                <c:pt idx="4">
                  <c:v>7.0699999999999999E-2</c:v>
                </c:pt>
                <c:pt idx="5">
                  <c:v>8.2000000000000003E-2</c:v>
                </c:pt>
                <c:pt idx="6">
                  <c:v>9.3299999999999994E-2</c:v>
                </c:pt>
                <c:pt idx="7">
                  <c:v>7.4644261382000004E-2</c:v>
                </c:pt>
                <c:pt idx="8">
                  <c:v>7.7106706450999998E-2</c:v>
                </c:pt>
                <c:pt idx="9">
                  <c:v>8.9979174657999997E-2</c:v>
                </c:pt>
                <c:pt idx="10">
                  <c:v>7.7732491057999994E-2</c:v>
                </c:pt>
                <c:pt idx="11">
                  <c:v>7.9944851969000003E-2</c:v>
                </c:pt>
                <c:pt idx="12">
                  <c:v>6.3524234297000007E-2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WEST-NORTH DATA'!$D$10:$D$34</c:f>
              <c:numCache>
                <c:formatCode>0.0%</c:formatCode>
                <c:ptCount val="25"/>
                <c:pt idx="0">
                  <c:v>6.8900000000000003E-2</c:v>
                </c:pt>
                <c:pt idx="1">
                  <c:v>6.5500000000000003E-2</c:v>
                </c:pt>
                <c:pt idx="2">
                  <c:v>6.1100000000000002E-2</c:v>
                </c:pt>
                <c:pt idx="3">
                  <c:v>7.0800000000000002E-2</c:v>
                </c:pt>
                <c:pt idx="4">
                  <c:v>6.8099999999999994E-2</c:v>
                </c:pt>
                <c:pt idx="5">
                  <c:v>8.7800000000000003E-2</c:v>
                </c:pt>
                <c:pt idx="6">
                  <c:v>9.5899999999999999E-2</c:v>
                </c:pt>
                <c:pt idx="7">
                  <c:v>7.6360350798999999E-2</c:v>
                </c:pt>
                <c:pt idx="8">
                  <c:v>8.1638985632000005E-2</c:v>
                </c:pt>
                <c:pt idx="9">
                  <c:v>9.0832773882999998E-2</c:v>
                </c:pt>
                <c:pt idx="10">
                  <c:v>7.6407997322000001E-2</c:v>
                </c:pt>
                <c:pt idx="11">
                  <c:v>7.9944851969000003E-2</c:v>
                </c:pt>
                <c:pt idx="12">
                  <c:v>6.3801491971000004E-2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WEST-NORTH DATA'!$E$10:$E$34</c:f>
              <c:numCache>
                <c:formatCode>0.0%</c:formatCode>
                <c:ptCount val="25"/>
                <c:pt idx="0">
                  <c:v>4.87E-2</c:v>
                </c:pt>
                <c:pt idx="1">
                  <c:v>4.3499999999999997E-2</c:v>
                </c:pt>
                <c:pt idx="2">
                  <c:v>4.2599999999999999E-2</c:v>
                </c:pt>
                <c:pt idx="3">
                  <c:v>3.6299999999999999E-2</c:v>
                </c:pt>
                <c:pt idx="4">
                  <c:v>5.0700000000000002E-2</c:v>
                </c:pt>
                <c:pt idx="5">
                  <c:v>4.8399999999999999E-2</c:v>
                </c:pt>
                <c:pt idx="6">
                  <c:v>5.45E-2</c:v>
                </c:pt>
                <c:pt idx="7">
                  <c:v>4.9999967218999998E-2</c:v>
                </c:pt>
                <c:pt idx="8">
                  <c:v>4.3405193388000002E-2</c:v>
                </c:pt>
                <c:pt idx="9">
                  <c:v>4.9536884029E-2</c:v>
                </c:pt>
                <c:pt idx="10">
                  <c:v>5.6309538605000001E-2</c:v>
                </c:pt>
                <c:pt idx="11">
                  <c:v>5.5199419552000001E-2</c:v>
                </c:pt>
                <c:pt idx="12">
                  <c:v>4.7431503430999999E-2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WEST-NORTH DATA'!$F$10:$F$34</c:f>
              <c:numCache>
                <c:formatCode>0.0%</c:formatCode>
                <c:ptCount val="25"/>
                <c:pt idx="0">
                  <c:v>4.9799999999999997E-2</c:v>
                </c:pt>
                <c:pt idx="1">
                  <c:v>4.7800000000000002E-2</c:v>
                </c:pt>
                <c:pt idx="2">
                  <c:v>4.5100000000000001E-2</c:v>
                </c:pt>
                <c:pt idx="3">
                  <c:v>4.0599999999999997E-2</c:v>
                </c:pt>
                <c:pt idx="4">
                  <c:v>4.8099999999999997E-2</c:v>
                </c:pt>
                <c:pt idx="5">
                  <c:v>5.2400000000000002E-2</c:v>
                </c:pt>
                <c:pt idx="6">
                  <c:v>5.5500000000000001E-2</c:v>
                </c:pt>
                <c:pt idx="7">
                  <c:v>5.0522451163999997E-2</c:v>
                </c:pt>
                <c:pt idx="8">
                  <c:v>4.3448405405000001E-2</c:v>
                </c:pt>
                <c:pt idx="9">
                  <c:v>4.9831910714999997E-2</c:v>
                </c:pt>
                <c:pt idx="10">
                  <c:v>5.5065686113000001E-2</c:v>
                </c:pt>
                <c:pt idx="11">
                  <c:v>5.5199419552000001E-2</c:v>
                </c:pt>
                <c:pt idx="12">
                  <c:v>4.7298335832000001E-2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933576"/>
        <c:axId val="553933184"/>
      </c:lineChart>
      <c:dateAx>
        <c:axId val="553933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3933184"/>
        <c:crosses val="autoZero"/>
        <c:auto val="1"/>
        <c:lblOffset val="100"/>
        <c:baseTimeUnit val="months"/>
      </c:dateAx>
      <c:valAx>
        <c:axId val="55393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3933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WEST-NORTH DATA'!$C$10:$C$34</c:f>
              <c:numCache>
                <c:formatCode>0.0%</c:formatCode>
                <c:ptCount val="25"/>
                <c:pt idx="0">
                  <c:v>6.6100000000000006E-2</c:v>
                </c:pt>
                <c:pt idx="1">
                  <c:v>6.1600000000000002E-2</c:v>
                </c:pt>
                <c:pt idx="2">
                  <c:v>5.5800000000000002E-2</c:v>
                </c:pt>
                <c:pt idx="3">
                  <c:v>6.2300000000000001E-2</c:v>
                </c:pt>
                <c:pt idx="4">
                  <c:v>7.0699999999999999E-2</c:v>
                </c:pt>
                <c:pt idx="5">
                  <c:v>8.2000000000000003E-2</c:v>
                </c:pt>
                <c:pt idx="6">
                  <c:v>9.3299999999999994E-2</c:v>
                </c:pt>
                <c:pt idx="7">
                  <c:v>7.4644261382000004E-2</c:v>
                </c:pt>
                <c:pt idx="8">
                  <c:v>7.7106706450999998E-2</c:v>
                </c:pt>
                <c:pt idx="9">
                  <c:v>8.9979174657999997E-2</c:v>
                </c:pt>
                <c:pt idx="10">
                  <c:v>7.7732491057999994E-2</c:v>
                </c:pt>
                <c:pt idx="11">
                  <c:v>7.9944851969000003E-2</c:v>
                </c:pt>
                <c:pt idx="12">
                  <c:v>6.3524234297000007E-2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PANHANDLE DATA'!$D$10:$D$34</c:f>
              <c:numCache>
                <c:formatCode>0.0%</c:formatCode>
                <c:ptCount val="25"/>
                <c:pt idx="0">
                  <c:v>0.11360000000000001</c:v>
                </c:pt>
                <c:pt idx="1">
                  <c:v>0.1089</c:v>
                </c:pt>
                <c:pt idx="2">
                  <c:v>0.108</c:v>
                </c:pt>
                <c:pt idx="3">
                  <c:v>0.1241</c:v>
                </c:pt>
                <c:pt idx="4">
                  <c:v>0.127</c:v>
                </c:pt>
                <c:pt idx="5">
                  <c:v>0.14949999999999999</c:v>
                </c:pt>
                <c:pt idx="6">
                  <c:v>0.1205</c:v>
                </c:pt>
                <c:pt idx="7">
                  <c:v>0.104433361517</c:v>
                </c:pt>
                <c:pt idx="8">
                  <c:v>0.111959109589</c:v>
                </c:pt>
                <c:pt idx="9">
                  <c:v>0.106355752182</c:v>
                </c:pt>
                <c:pt idx="10">
                  <c:v>0.132959871491</c:v>
                </c:pt>
                <c:pt idx="11" formatCode="0.00%">
                  <c:v>0.13179956441499999</c:v>
                </c:pt>
                <c:pt idx="12" formatCode="0.00%">
                  <c:v>0.107875654091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WEST-NORTH DATA'!$E$10:$E$34</c:f>
              <c:numCache>
                <c:formatCode>0.0%</c:formatCode>
                <c:ptCount val="25"/>
                <c:pt idx="0">
                  <c:v>4.87E-2</c:v>
                </c:pt>
                <c:pt idx="1">
                  <c:v>4.3499999999999997E-2</c:v>
                </c:pt>
                <c:pt idx="2">
                  <c:v>4.2599999999999999E-2</c:v>
                </c:pt>
                <c:pt idx="3">
                  <c:v>3.6299999999999999E-2</c:v>
                </c:pt>
                <c:pt idx="4">
                  <c:v>5.0700000000000002E-2</c:v>
                </c:pt>
                <c:pt idx="5">
                  <c:v>4.8399999999999999E-2</c:v>
                </c:pt>
                <c:pt idx="6">
                  <c:v>5.45E-2</c:v>
                </c:pt>
                <c:pt idx="7">
                  <c:v>4.9999967218999998E-2</c:v>
                </c:pt>
                <c:pt idx="8">
                  <c:v>4.3405193388000002E-2</c:v>
                </c:pt>
                <c:pt idx="9">
                  <c:v>4.9536884029E-2</c:v>
                </c:pt>
                <c:pt idx="10">
                  <c:v>5.6309538605000001E-2</c:v>
                </c:pt>
                <c:pt idx="11">
                  <c:v>5.5199419552000001E-2</c:v>
                </c:pt>
                <c:pt idx="12">
                  <c:v>4.7431503430999999E-2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DATA'!$A$10:$A$34</c:f>
              <c:numCache>
                <c:formatCode>mmm\-yy</c:formatCode>
                <c:ptCount val="25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</c:numCache>
            </c:numRef>
          </c:cat>
          <c:val>
            <c:numRef>
              <c:f>'QMWG PANHANDLE DATA'!$F$10:$F$34</c:f>
              <c:numCache>
                <c:formatCode>0.0%</c:formatCode>
                <c:ptCount val="25"/>
                <c:pt idx="0">
                  <c:v>8.6499999999999994E-2</c:v>
                </c:pt>
                <c:pt idx="1">
                  <c:v>9.7100000000000006E-2</c:v>
                </c:pt>
                <c:pt idx="2">
                  <c:v>8.2199999999999995E-2</c:v>
                </c:pt>
                <c:pt idx="3">
                  <c:v>9.1600000000000001E-2</c:v>
                </c:pt>
                <c:pt idx="4">
                  <c:v>0.11210000000000001</c:v>
                </c:pt>
                <c:pt idx="5">
                  <c:v>0.1099</c:v>
                </c:pt>
                <c:pt idx="6">
                  <c:v>7.85E-2</c:v>
                </c:pt>
                <c:pt idx="7">
                  <c:v>6.8209579849000002E-2</c:v>
                </c:pt>
                <c:pt idx="8">
                  <c:v>7.6332140027000006E-2</c:v>
                </c:pt>
                <c:pt idx="9">
                  <c:v>6.9236001007999995E-2</c:v>
                </c:pt>
                <c:pt idx="10">
                  <c:v>9.1858325980999994E-2</c:v>
                </c:pt>
                <c:pt idx="11" formatCode="0.00%">
                  <c:v>0.1010096023</c:v>
                </c:pt>
                <c:pt idx="12" formatCode="0.00%">
                  <c:v>8.2821994544999999E-2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936712"/>
        <c:axId val="553936320"/>
      </c:lineChart>
      <c:dateAx>
        <c:axId val="553936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3936320"/>
        <c:crosses val="autoZero"/>
        <c:auto val="1"/>
        <c:lblOffset val="100"/>
        <c:baseTimeUnit val="months"/>
      </c:dateAx>
      <c:valAx>
        <c:axId val="55393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3936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752475"/>
    <xdr:pic>
      <xdr:nvPicPr>
        <xdr:cNvPr id="2" name="BIA_internal_header_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7772400" cy="752475"/>
    <xdr:pic>
      <xdr:nvPicPr>
        <xdr:cNvPr id="3" name="BIA_internal_footer_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62075" y="142875"/>
    <xdr:ext cx="8666807" cy="629027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1133475" y="76200"/>
    <xdr:ext cx="8666807" cy="629027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ay_2016_Nodal_Monthly_Aggregate_WPF_Report_Inter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lavi\AppData\Roaming\Microsoft\Excel\May_2016_Nodal_Monthly_Aggregate_WPF_Report_Internal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_1"/>
      <sheetName val="RSC to RGN_2"/>
      <sheetName val="RSC STAT CODES_3"/>
      <sheetName val="BOARD SLIDE DATA"/>
      <sheetName val="BOARD SLIDE CHART"/>
      <sheetName val="ROS DATA"/>
      <sheetName val="ROS CHART"/>
      <sheetName val="QMWG SYSTEM-WIDE DATA"/>
      <sheetName val="QMWG SYSTEM-WIDE CHART"/>
      <sheetName val="QMWG SOUTH-HOUSTON DATA"/>
      <sheetName val="QMWG SOUTH-HOUSTON CHART"/>
      <sheetName val="QMWG WEST-NORTH DATA"/>
      <sheetName val="QMWG WEST-NORTH CHART"/>
      <sheetName val="QMWG PANHANDLE DATA"/>
      <sheetName val="QMWG PANHANDLE CHART"/>
      <sheetName val="HA System-wide STWPF_4"/>
      <sheetName val="DA System-wide STWPF_5"/>
      <sheetName val="HA South-Coastal STWPF_6"/>
      <sheetName val="DA South-Coastal STWPF_7"/>
      <sheetName val="HA West-North wHH_STWPF_8"/>
      <sheetName val="DA West-North wHH_STWPF_9"/>
      <sheetName val="HA Panhandle STWPF_10"/>
      <sheetName val="DA Panhandle STWPF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B4" t="str">
            <v>Monthly Mean Estimated Uncurtailed Power Output [MW]</v>
          </cell>
        </row>
        <row r="10">
          <cell r="A10">
            <v>42125</v>
          </cell>
          <cell r="B10">
            <v>5431.6098197815481</v>
          </cell>
          <cell r="C10">
            <v>7.6300000000000007E-2</v>
          </cell>
          <cell r="D10">
            <v>7.8600000000000003E-2</v>
          </cell>
          <cell r="E10">
            <v>5.2299999999999999E-2</v>
          </cell>
          <cell r="F10">
            <v>5.67E-2</v>
          </cell>
        </row>
        <row r="11">
          <cell r="A11">
            <v>42156</v>
          </cell>
          <cell r="B11">
            <v>4234.2267870404085</v>
          </cell>
          <cell r="C11">
            <v>5.6399999999999999E-2</v>
          </cell>
          <cell r="D11">
            <v>5.8799999999999998E-2</v>
          </cell>
          <cell r="E11">
            <v>3.95E-2</v>
          </cell>
          <cell r="F11">
            <v>4.1500000000000002E-2</v>
          </cell>
        </row>
        <row r="12">
          <cell r="A12">
            <v>42186</v>
          </cell>
          <cell r="B12">
            <v>5072.862139035261</v>
          </cell>
          <cell r="C12">
            <v>4.7199999999999999E-2</v>
          </cell>
          <cell r="D12">
            <v>5.3400000000000003E-2</v>
          </cell>
          <cell r="E12">
            <v>3.39E-2</v>
          </cell>
          <cell r="F12">
            <v>4.1700000000000001E-2</v>
          </cell>
        </row>
        <row r="13">
          <cell r="A13">
            <v>42217</v>
          </cell>
          <cell r="B13">
            <v>3977.5731568397287</v>
          </cell>
          <cell r="C13">
            <v>4.4499999999999998E-2</v>
          </cell>
          <cell r="D13">
            <v>5.2499999999999998E-2</v>
          </cell>
          <cell r="E13">
            <v>3.3599999999999998E-2</v>
          </cell>
          <cell r="F13">
            <v>3.8899999999999997E-2</v>
          </cell>
        </row>
        <row r="14">
          <cell r="A14">
            <v>42248</v>
          </cell>
          <cell r="B14">
            <v>4291.4492694610017</v>
          </cell>
          <cell r="C14">
            <v>5.0099999999999999E-2</v>
          </cell>
          <cell r="D14">
            <v>6.2799999999999995E-2</v>
          </cell>
          <cell r="E14">
            <v>2.8400000000000002E-2</v>
          </cell>
          <cell r="F14">
            <v>3.5400000000000001E-2</v>
          </cell>
        </row>
        <row r="15">
          <cell r="A15">
            <v>42278</v>
          </cell>
          <cell r="B15">
            <v>4579.0069253242991</v>
          </cell>
          <cell r="C15">
            <v>5.0299999999999997E-2</v>
          </cell>
          <cell r="D15">
            <v>5.2699999999999997E-2</v>
          </cell>
          <cell r="E15">
            <v>3.8399999999999997E-2</v>
          </cell>
          <cell r="F15">
            <v>3.9E-2</v>
          </cell>
        </row>
        <row r="16">
          <cell r="A16">
            <v>42309</v>
          </cell>
          <cell r="B16">
            <v>6198.5</v>
          </cell>
          <cell r="C16">
            <v>6.6799999999999998E-2</v>
          </cell>
          <cell r="D16">
            <v>7.5999999999999998E-2</v>
          </cell>
          <cell r="E16">
            <v>4.0099999999999997E-2</v>
          </cell>
          <cell r="F16">
            <v>4.5900000000000003E-2</v>
          </cell>
        </row>
        <row r="17">
          <cell r="A17">
            <v>42339</v>
          </cell>
          <cell r="B17">
            <v>6184.0385599325582</v>
          </cell>
          <cell r="C17">
            <v>7.1900000000000006E-2</v>
          </cell>
          <cell r="D17">
            <v>7.5700000000000003E-2</v>
          </cell>
          <cell r="E17">
            <v>4.4699999999999997E-2</v>
          </cell>
          <cell r="F17">
            <v>4.4600000000000001E-2</v>
          </cell>
        </row>
        <row r="18">
          <cell r="A18">
            <v>42370</v>
          </cell>
          <cell r="B18">
            <v>5584.1027825497213</v>
          </cell>
          <cell r="C18">
            <v>6.0343295695999999E-2</v>
          </cell>
          <cell r="D18">
            <v>6.36301388E-2</v>
          </cell>
          <cell r="E18">
            <v>3.8364296979999997E-2</v>
          </cell>
          <cell r="F18">
            <v>3.9507119792999999E-2</v>
          </cell>
        </row>
        <row r="19">
          <cell r="A19">
            <v>42401</v>
          </cell>
          <cell r="B19">
            <v>6866.7693131716196</v>
          </cell>
          <cell r="C19">
            <v>5.6734688010999998E-2</v>
          </cell>
          <cell r="D19">
            <v>5.8945208954000003E-2</v>
          </cell>
          <cell r="E19">
            <v>3.5248709199E-2</v>
          </cell>
          <cell r="F19">
            <v>3.545788657E-2</v>
          </cell>
        </row>
        <row r="20">
          <cell r="A20">
            <v>42430</v>
          </cell>
          <cell r="B20">
            <v>7225.3018344166949</v>
          </cell>
          <cell r="C20">
            <v>6.7110660779000006E-2</v>
          </cell>
          <cell r="D20">
            <v>6.8757042921000003E-2</v>
          </cell>
          <cell r="E20">
            <v>3.8072479045000003E-2</v>
          </cell>
          <cell r="F20">
            <v>3.7389453500000003E-2</v>
          </cell>
        </row>
        <row r="21">
          <cell r="A21">
            <v>42461</v>
          </cell>
          <cell r="B21">
            <v>6346.3825428357995</v>
          </cell>
          <cell r="C21">
            <v>5.9616413729999998E-2</v>
          </cell>
          <cell r="D21">
            <v>5.6516370803000003E-2</v>
          </cell>
          <cell r="E21">
            <v>4.2558540939000002E-2</v>
          </cell>
          <cell r="F21">
            <v>3.8714761051000003E-2</v>
          </cell>
        </row>
        <row r="22">
          <cell r="A22">
            <v>42491</v>
          </cell>
          <cell r="B22">
            <v>6483.9479229884846</v>
          </cell>
          <cell r="C22">
            <v>6.8772283377000004E-2</v>
          </cell>
          <cell r="D22">
            <v>6.9617632055000003E-2</v>
          </cell>
          <cell r="E22">
            <v>4.5081637467000002E-2</v>
          </cell>
          <cell r="F22">
            <v>4.4954364006000003E-2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_1"/>
      <sheetName val="RSC to RGN_2"/>
      <sheetName val="RSC STAT CODES_3"/>
      <sheetName val="BOARD SLIDE DATA"/>
      <sheetName val="BOARD SLIDE CHART"/>
      <sheetName val="ROS DATA"/>
      <sheetName val="ROS CHART"/>
      <sheetName val="QMWG SYSTEM-WIDE DATA"/>
      <sheetName val="QMWG SYSTEM-WIDE CHART"/>
      <sheetName val="QMWG SOUTH-HOUSTON DATA"/>
      <sheetName val="QMWG SOUTH-HOUSTON CHART"/>
      <sheetName val="QMWG WEST-NORTH DATA"/>
      <sheetName val="QMWG WEST-NORTH CHART"/>
      <sheetName val="QMWG PANHANDLE DATA"/>
      <sheetName val="QMWG PANHANDLE CHART"/>
      <sheetName val="HA System-wide STWPF_4"/>
      <sheetName val="DA System-wide STWPF_5"/>
      <sheetName val="HA South-Coastal STWPF_6"/>
      <sheetName val="DA South-Coastal STWPF_7"/>
      <sheetName val="HA West-North wHH_STWPF_8"/>
      <sheetName val="DA West-North wHH_STWPF_9"/>
      <sheetName val="HA Panhandle STWPF_10"/>
      <sheetName val="DA Panhandle STWPF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B4" t="str">
            <v>Monthly Mean Estimated Uncurtailed Power Output [MW]</v>
          </cell>
        </row>
        <row r="10">
          <cell r="A10">
            <v>42125</v>
          </cell>
          <cell r="B10">
            <v>5431.6098197815481</v>
          </cell>
          <cell r="C10">
            <v>7.6300000000000007E-2</v>
          </cell>
          <cell r="D10">
            <v>7.8600000000000003E-2</v>
          </cell>
          <cell r="E10">
            <v>5.2299999999999999E-2</v>
          </cell>
          <cell r="F10">
            <v>5.67E-2</v>
          </cell>
        </row>
        <row r="11">
          <cell r="A11">
            <v>42156</v>
          </cell>
          <cell r="B11">
            <v>4234.2267870404085</v>
          </cell>
          <cell r="C11">
            <v>5.6399999999999999E-2</v>
          </cell>
          <cell r="D11">
            <v>5.8799999999999998E-2</v>
          </cell>
          <cell r="E11">
            <v>3.95E-2</v>
          </cell>
          <cell r="F11">
            <v>4.1500000000000002E-2</v>
          </cell>
        </row>
        <row r="12">
          <cell r="A12">
            <v>42186</v>
          </cell>
          <cell r="B12">
            <v>5072.862139035261</v>
          </cell>
          <cell r="C12">
            <v>4.7199999999999999E-2</v>
          </cell>
          <cell r="D12">
            <v>5.3400000000000003E-2</v>
          </cell>
          <cell r="E12">
            <v>3.39E-2</v>
          </cell>
          <cell r="F12">
            <v>4.1700000000000001E-2</v>
          </cell>
        </row>
        <row r="13">
          <cell r="A13">
            <v>42217</v>
          </cell>
          <cell r="B13">
            <v>3977.5731568397287</v>
          </cell>
          <cell r="C13">
            <v>4.4499999999999998E-2</v>
          </cell>
          <cell r="D13">
            <v>5.2499999999999998E-2</v>
          </cell>
          <cell r="E13">
            <v>3.3599999999999998E-2</v>
          </cell>
          <cell r="F13">
            <v>3.8899999999999997E-2</v>
          </cell>
        </row>
        <row r="14">
          <cell r="A14">
            <v>42248</v>
          </cell>
          <cell r="B14">
            <v>4291.4492694610017</v>
          </cell>
          <cell r="C14">
            <v>5.0099999999999999E-2</v>
          </cell>
          <cell r="D14">
            <v>6.2799999999999995E-2</v>
          </cell>
          <cell r="E14">
            <v>2.8400000000000002E-2</v>
          </cell>
          <cell r="F14">
            <v>3.5400000000000001E-2</v>
          </cell>
        </row>
        <row r="15">
          <cell r="A15">
            <v>42278</v>
          </cell>
          <cell r="B15">
            <v>4579.0069253242991</v>
          </cell>
          <cell r="C15">
            <v>5.0299999999999997E-2</v>
          </cell>
          <cell r="D15">
            <v>5.2699999999999997E-2</v>
          </cell>
          <cell r="E15">
            <v>3.8399999999999997E-2</v>
          </cell>
          <cell r="F15">
            <v>3.9E-2</v>
          </cell>
        </row>
        <row r="16">
          <cell r="A16">
            <v>42309</v>
          </cell>
          <cell r="B16">
            <v>6198.5</v>
          </cell>
          <cell r="C16">
            <v>6.6799999999999998E-2</v>
          </cell>
          <cell r="D16">
            <v>7.5999999999999998E-2</v>
          </cell>
          <cell r="E16">
            <v>4.0099999999999997E-2</v>
          </cell>
          <cell r="F16">
            <v>4.5900000000000003E-2</v>
          </cell>
        </row>
        <row r="17">
          <cell r="A17">
            <v>42339</v>
          </cell>
          <cell r="B17">
            <v>6184.0385599325582</v>
          </cell>
          <cell r="C17">
            <v>7.1900000000000006E-2</v>
          </cell>
          <cell r="D17">
            <v>7.5700000000000003E-2</v>
          </cell>
          <cell r="E17">
            <v>4.4699999999999997E-2</v>
          </cell>
          <cell r="F17">
            <v>4.4600000000000001E-2</v>
          </cell>
        </row>
        <row r="18">
          <cell r="A18">
            <v>42370</v>
          </cell>
          <cell r="B18">
            <v>5584.1027825497213</v>
          </cell>
          <cell r="C18">
            <v>6.0343295695999999E-2</v>
          </cell>
          <cell r="D18">
            <v>6.36301388E-2</v>
          </cell>
          <cell r="E18">
            <v>3.8364296979999997E-2</v>
          </cell>
          <cell r="F18">
            <v>3.9507119792999999E-2</v>
          </cell>
        </row>
        <row r="19">
          <cell r="A19">
            <v>42401</v>
          </cell>
          <cell r="B19">
            <v>6866.7693131716196</v>
          </cell>
          <cell r="C19">
            <v>5.6734688010999998E-2</v>
          </cell>
          <cell r="D19">
            <v>5.8945208954000003E-2</v>
          </cell>
          <cell r="E19">
            <v>3.5248709199E-2</v>
          </cell>
          <cell r="F19">
            <v>3.545788657E-2</v>
          </cell>
        </row>
        <row r="20">
          <cell r="A20">
            <v>42430</v>
          </cell>
          <cell r="B20">
            <v>7225.3018344166949</v>
          </cell>
          <cell r="C20">
            <v>6.7110660779000006E-2</v>
          </cell>
          <cell r="D20">
            <v>6.8757042921000003E-2</v>
          </cell>
          <cell r="E20">
            <v>3.8072479045000003E-2</v>
          </cell>
          <cell r="F20">
            <v>3.7389453500000003E-2</v>
          </cell>
        </row>
        <row r="21">
          <cell r="A21">
            <v>42461</v>
          </cell>
          <cell r="B21">
            <v>6346.3825428357995</v>
          </cell>
          <cell r="C21">
            <v>5.9616413729999998E-2</v>
          </cell>
          <cell r="D21">
            <v>5.6516370803000003E-2</v>
          </cell>
          <cell r="E21">
            <v>4.2558540939000002E-2</v>
          </cell>
          <cell r="F21">
            <v>3.8714761051000003E-2</v>
          </cell>
        </row>
        <row r="22">
          <cell r="A22">
            <v>42491</v>
          </cell>
          <cell r="B22">
            <v>6483.9479229884846</v>
          </cell>
          <cell r="C22">
            <v>6.8772283377000004E-2</v>
          </cell>
          <cell r="D22">
            <v>6.9617632055000003E-2</v>
          </cell>
          <cell r="E22">
            <v>4.5081637467000002E-2</v>
          </cell>
          <cell r="F22">
            <v>4.4954364006000003E-2</v>
          </cell>
        </row>
      </sheetData>
      <sheetData sheetId="8" refreshError="1"/>
      <sheetData sheetId="9">
        <row r="10">
          <cell r="A10">
            <v>42125</v>
          </cell>
          <cell r="C10">
            <v>8.3000000000000004E-2</v>
          </cell>
          <cell r="D10">
            <v>0.11269999999999999</v>
          </cell>
          <cell r="E10">
            <v>6.8199999999999997E-2</v>
          </cell>
          <cell r="F10">
            <v>9.4700000000000006E-2</v>
          </cell>
        </row>
        <row r="11">
          <cell r="A11">
            <v>42156</v>
          </cell>
          <cell r="C11">
            <v>6.0499999999999998E-2</v>
          </cell>
          <cell r="D11">
            <v>6.1199999999999997E-2</v>
          </cell>
          <cell r="E11">
            <v>4.5400000000000003E-2</v>
          </cell>
          <cell r="F11">
            <v>4.8099999999999997E-2</v>
          </cell>
        </row>
        <row r="12">
          <cell r="A12">
            <v>42186</v>
          </cell>
          <cell r="C12">
            <v>6.2E-2</v>
          </cell>
          <cell r="D12">
            <v>7.4099999999999999E-2</v>
          </cell>
          <cell r="E12">
            <v>0.05</v>
          </cell>
          <cell r="F12">
            <v>6.0100000000000001E-2</v>
          </cell>
        </row>
        <row r="13">
          <cell r="A13">
            <v>42217</v>
          </cell>
          <cell r="C13">
            <v>5.62E-2</v>
          </cell>
          <cell r="D13">
            <v>6.7100000000000007E-2</v>
          </cell>
          <cell r="E13">
            <v>4.9000000000000002E-2</v>
          </cell>
          <cell r="F13">
            <v>5.7299999999999997E-2</v>
          </cell>
        </row>
        <row r="14">
          <cell r="A14">
            <v>42248</v>
          </cell>
          <cell r="C14">
            <v>5.0599999999999999E-2</v>
          </cell>
          <cell r="D14">
            <v>5.6800000000000003E-2</v>
          </cell>
          <cell r="E14">
            <v>3.9E-2</v>
          </cell>
          <cell r="F14">
            <v>4.0399999999999998E-2</v>
          </cell>
        </row>
        <row r="15">
          <cell r="A15">
            <v>42278</v>
          </cell>
          <cell r="C15">
            <v>5.1400000000000001E-2</v>
          </cell>
          <cell r="D15">
            <v>5.1400000000000001E-2</v>
          </cell>
          <cell r="E15">
            <v>4.3999999999999997E-2</v>
          </cell>
          <cell r="F15">
            <v>4.4200000000000003E-2</v>
          </cell>
        </row>
        <row r="16">
          <cell r="A16">
            <v>42309</v>
          </cell>
          <cell r="C16">
            <v>6.1800000000000001E-2</v>
          </cell>
          <cell r="D16">
            <v>5.8400000000000001E-2</v>
          </cell>
          <cell r="E16">
            <v>4.6899999999999997E-2</v>
          </cell>
          <cell r="F16">
            <v>4.2599999999999999E-2</v>
          </cell>
        </row>
        <row r="17">
          <cell r="A17">
            <v>42339</v>
          </cell>
          <cell r="C17">
            <v>7.8600000000000003E-2</v>
          </cell>
          <cell r="D17">
            <v>0.1037</v>
          </cell>
          <cell r="E17">
            <v>5.3699999999999998E-2</v>
          </cell>
          <cell r="F17">
            <v>6.9099999999999995E-2</v>
          </cell>
        </row>
        <row r="18">
          <cell r="A18">
            <v>42370</v>
          </cell>
          <cell r="C18">
            <v>7.7675354328000004E-2</v>
          </cell>
          <cell r="D18">
            <v>8.5966131405999999E-2</v>
          </cell>
          <cell r="E18">
            <v>5.5158024118999997E-2</v>
          </cell>
          <cell r="F18">
            <v>6.3032407779999994E-2</v>
          </cell>
        </row>
        <row r="19">
          <cell r="A19">
            <v>42401</v>
          </cell>
          <cell r="C19">
            <v>7.7106706450999998E-2</v>
          </cell>
          <cell r="D19">
            <v>8.1638985632000005E-2</v>
          </cell>
          <cell r="E19">
            <v>5.6081388074000003E-2</v>
          </cell>
          <cell r="F19">
            <v>5.7114617814999998E-2</v>
          </cell>
        </row>
        <row r="20">
          <cell r="A20">
            <v>42430</v>
          </cell>
          <cell r="C20">
            <v>7.8832412332000001E-2</v>
          </cell>
          <cell r="D20">
            <v>7.8197908615999998E-2</v>
          </cell>
          <cell r="E20">
            <v>6.0450950761000002E-2</v>
          </cell>
          <cell r="F20">
            <v>6.0602404603000003E-2</v>
          </cell>
        </row>
        <row r="21">
          <cell r="A21">
            <v>42461</v>
          </cell>
          <cell r="C21">
            <v>7.2685660151000003E-2</v>
          </cell>
          <cell r="D21">
            <v>7.1709743356E-2</v>
          </cell>
          <cell r="E21">
            <v>5.2497701373999998E-2</v>
          </cell>
          <cell r="F21">
            <v>5.3010641756000003E-2</v>
          </cell>
        </row>
        <row r="22">
          <cell r="A22">
            <v>42491</v>
          </cell>
          <cell r="C22">
            <v>9.1727190040000003E-2</v>
          </cell>
          <cell r="D22">
            <v>9.2081099836000005E-2</v>
          </cell>
          <cell r="E22">
            <v>6.6124436891000005E-2</v>
          </cell>
          <cell r="F22">
            <v>6.6096584971000003E-2</v>
          </cell>
        </row>
      </sheetData>
      <sheetData sheetId="10" refreshError="1"/>
      <sheetData sheetId="11">
        <row r="10">
          <cell r="A10">
            <v>42125</v>
          </cell>
          <cell r="C10">
            <v>9.7699999999999995E-2</v>
          </cell>
          <cell r="D10">
            <v>9.8000000000000004E-2</v>
          </cell>
          <cell r="E10">
            <v>6.6600000000000006E-2</v>
          </cell>
          <cell r="F10">
            <v>6.8199999999999997E-2</v>
          </cell>
        </row>
        <row r="11">
          <cell r="A11">
            <v>42156</v>
          </cell>
          <cell r="C11">
            <v>6.6100000000000006E-2</v>
          </cell>
          <cell r="D11">
            <v>6.8900000000000003E-2</v>
          </cell>
          <cell r="E11">
            <v>4.87E-2</v>
          </cell>
          <cell r="F11">
            <v>4.9799999999999997E-2</v>
          </cell>
        </row>
        <row r="12">
          <cell r="A12">
            <v>42186</v>
          </cell>
          <cell r="C12">
            <v>6.1600000000000002E-2</v>
          </cell>
          <cell r="D12">
            <v>6.5500000000000003E-2</v>
          </cell>
          <cell r="E12">
            <v>4.3499999999999997E-2</v>
          </cell>
          <cell r="F12">
            <v>4.7800000000000002E-2</v>
          </cell>
        </row>
        <row r="13">
          <cell r="A13">
            <v>42217</v>
          </cell>
          <cell r="C13">
            <v>5.5800000000000002E-2</v>
          </cell>
          <cell r="D13">
            <v>6.1100000000000002E-2</v>
          </cell>
          <cell r="E13">
            <v>4.2599999999999999E-2</v>
          </cell>
          <cell r="F13">
            <v>4.5100000000000001E-2</v>
          </cell>
        </row>
        <row r="14">
          <cell r="A14">
            <v>42248</v>
          </cell>
          <cell r="C14">
            <v>6.2300000000000001E-2</v>
          </cell>
          <cell r="D14">
            <v>7.0800000000000002E-2</v>
          </cell>
          <cell r="E14">
            <v>3.6299999999999999E-2</v>
          </cell>
          <cell r="F14">
            <v>4.0599999999999997E-2</v>
          </cell>
        </row>
        <row r="15">
          <cell r="A15">
            <v>42278</v>
          </cell>
          <cell r="C15">
            <v>7.0699999999999999E-2</v>
          </cell>
          <cell r="D15">
            <v>6.8099999999999994E-2</v>
          </cell>
          <cell r="E15">
            <v>5.0700000000000002E-2</v>
          </cell>
          <cell r="F15">
            <v>4.8099999999999997E-2</v>
          </cell>
        </row>
        <row r="16">
          <cell r="A16">
            <v>42309</v>
          </cell>
          <cell r="C16">
            <v>8.2000000000000003E-2</v>
          </cell>
          <cell r="D16">
            <v>8.7800000000000003E-2</v>
          </cell>
          <cell r="E16">
            <v>4.8399999999999999E-2</v>
          </cell>
          <cell r="F16">
            <v>5.2400000000000002E-2</v>
          </cell>
        </row>
        <row r="17">
          <cell r="A17">
            <v>42339</v>
          </cell>
          <cell r="C17">
            <v>9.3299999999999994E-2</v>
          </cell>
          <cell r="D17">
            <v>9.5899999999999999E-2</v>
          </cell>
          <cell r="E17">
            <v>5.45E-2</v>
          </cell>
          <cell r="F17">
            <v>5.5500000000000001E-2</v>
          </cell>
        </row>
        <row r="18">
          <cell r="A18">
            <v>42370</v>
          </cell>
          <cell r="C18">
            <v>7.4644261382000004E-2</v>
          </cell>
          <cell r="D18">
            <v>7.6360350798999999E-2</v>
          </cell>
          <cell r="E18">
            <v>4.9999967218999998E-2</v>
          </cell>
          <cell r="F18">
            <v>5.0522451163999997E-2</v>
          </cell>
        </row>
        <row r="19">
          <cell r="A19">
            <v>42401</v>
          </cell>
          <cell r="C19">
            <v>7.7106706450999998E-2</v>
          </cell>
          <cell r="D19">
            <v>8.1638985632000005E-2</v>
          </cell>
          <cell r="E19">
            <v>4.3405193388000002E-2</v>
          </cell>
          <cell r="F19">
            <v>4.3448405405000001E-2</v>
          </cell>
        </row>
        <row r="20">
          <cell r="A20">
            <v>42430</v>
          </cell>
          <cell r="C20">
            <v>8.9979174657999997E-2</v>
          </cell>
          <cell r="D20">
            <v>9.0832773882999998E-2</v>
          </cell>
          <cell r="E20">
            <v>4.9536884029E-2</v>
          </cell>
          <cell r="F20">
            <v>4.9831910714999997E-2</v>
          </cell>
        </row>
        <row r="21">
          <cell r="A21">
            <v>42461</v>
          </cell>
          <cell r="C21">
            <v>7.7732491057999994E-2</v>
          </cell>
          <cell r="D21">
            <v>7.6407997322000001E-2</v>
          </cell>
          <cell r="E21">
            <v>5.6309538605000001E-2</v>
          </cell>
          <cell r="F21">
            <v>5.5065686113000001E-2</v>
          </cell>
        </row>
        <row r="22">
          <cell r="A22">
            <v>42491</v>
          </cell>
          <cell r="C22">
            <v>7.9944851969000003E-2</v>
          </cell>
          <cell r="D22">
            <v>7.9944851969000003E-2</v>
          </cell>
          <cell r="E22">
            <v>5.5199419552000001E-2</v>
          </cell>
          <cell r="F22">
            <v>5.5199419552000001E-2</v>
          </cell>
        </row>
      </sheetData>
      <sheetData sheetId="12" refreshError="1"/>
      <sheetData sheetId="13">
        <row r="10">
          <cell r="A10">
            <v>42125</v>
          </cell>
          <cell r="D10">
            <v>0.12920000000000001</v>
          </cell>
          <cell r="F10">
            <v>0.1</v>
          </cell>
        </row>
        <row r="11">
          <cell r="A11">
            <v>42156</v>
          </cell>
          <cell r="D11">
            <v>0.11360000000000001</v>
          </cell>
          <cell r="F11">
            <v>8.6499999999999994E-2</v>
          </cell>
        </row>
        <row r="12">
          <cell r="A12">
            <v>42186</v>
          </cell>
          <cell r="D12">
            <v>0.1089</v>
          </cell>
          <cell r="F12">
            <v>9.7100000000000006E-2</v>
          </cell>
        </row>
        <row r="13">
          <cell r="A13">
            <v>42217</v>
          </cell>
          <cell r="D13">
            <v>0.108</v>
          </cell>
          <cell r="F13">
            <v>8.2199999999999995E-2</v>
          </cell>
        </row>
        <row r="14">
          <cell r="A14">
            <v>42248</v>
          </cell>
          <cell r="D14">
            <v>0.1241</v>
          </cell>
          <cell r="F14">
            <v>9.1600000000000001E-2</v>
          </cell>
        </row>
        <row r="15">
          <cell r="A15">
            <v>42278</v>
          </cell>
          <cell r="D15">
            <v>0.127</v>
          </cell>
          <cell r="F15">
            <v>0.11210000000000001</v>
          </cell>
        </row>
        <row r="16">
          <cell r="A16">
            <v>42309</v>
          </cell>
          <cell r="D16">
            <v>0.14949999999999999</v>
          </cell>
          <cell r="F16">
            <v>0.1099</v>
          </cell>
        </row>
        <row r="17">
          <cell r="A17">
            <v>42339</v>
          </cell>
          <cell r="D17">
            <v>0.1205</v>
          </cell>
          <cell r="F17">
            <v>7.85E-2</v>
          </cell>
        </row>
        <row r="18">
          <cell r="A18">
            <v>42370</v>
          </cell>
          <cell r="D18">
            <v>0.104433361517</v>
          </cell>
          <cell r="F18">
            <v>6.8209579849000002E-2</v>
          </cell>
        </row>
        <row r="19">
          <cell r="A19">
            <v>42401</v>
          </cell>
          <cell r="D19">
            <v>0.111959109589</v>
          </cell>
          <cell r="F19">
            <v>7.6332140027000006E-2</v>
          </cell>
        </row>
        <row r="20">
          <cell r="A20">
            <v>42430</v>
          </cell>
          <cell r="D20">
            <v>0.106355752182</v>
          </cell>
          <cell r="F20">
            <v>6.9236001007999995E-2</v>
          </cell>
        </row>
        <row r="21">
          <cell r="A21">
            <v>42461</v>
          </cell>
          <cell r="D21">
            <v>0.132959871491</v>
          </cell>
          <cell r="F21">
            <v>9.1858325980999994E-2</v>
          </cell>
        </row>
        <row r="22">
          <cell r="A22">
            <v>42491</v>
          </cell>
          <cell r="D22">
            <v>0.13179956441499999</v>
          </cell>
          <cell r="F22">
            <v>0.1010096023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tabSelected="1" workbookViewId="0">
      <selection sqref="A1:A5"/>
    </sheetView>
  </sheetViews>
  <sheetFormatPr defaultRowHeight="12.75" customHeight="1"/>
  <cols>
    <col min="1" max="1" width="129" bestFit="1" customWidth="1"/>
  </cols>
  <sheetData>
    <row r="1" spans="1:1" ht="12.75" customHeight="1">
      <c r="A1" s="66"/>
    </row>
    <row r="2" spans="1:1" ht="12.75" customHeight="1">
      <c r="A2" s="66"/>
    </row>
    <row r="3" spans="1:1" ht="12.75" customHeight="1">
      <c r="A3" s="66"/>
    </row>
    <row r="4" spans="1:1" ht="12.75" customHeight="1">
      <c r="A4" s="66"/>
    </row>
    <row r="5" spans="1:1" ht="12.75" customHeight="1">
      <c r="A5" s="66"/>
    </row>
    <row r="6" spans="1:1" ht="26.25" customHeight="1">
      <c r="A6" s="1" t="s">
        <v>0</v>
      </c>
    </row>
    <row r="8" spans="1:1" ht="31.5" customHeight="1">
      <c r="A8" s="6" t="s">
        <v>1</v>
      </c>
    </row>
    <row r="9" spans="1:1" ht="31.5" customHeight="1">
      <c r="A9" s="6" t="s">
        <v>2</v>
      </c>
    </row>
    <row r="10" spans="1:1">
      <c r="A10" s="2" t="s">
        <v>3</v>
      </c>
    </row>
    <row r="12" spans="1:1">
      <c r="A12" s="2" t="s">
        <v>4</v>
      </c>
    </row>
    <row r="14" spans="1:1">
      <c r="A14" s="2" t="s">
        <v>5</v>
      </c>
    </row>
    <row r="15" spans="1:1">
      <c r="A15" s="5" t="s">
        <v>6</v>
      </c>
    </row>
    <row r="16" spans="1:1">
      <c r="A16" s="5" t="s">
        <v>7</v>
      </c>
    </row>
    <row r="17" spans="1:1">
      <c r="A17" s="5" t="s">
        <v>8</v>
      </c>
    </row>
    <row r="18" spans="1:1">
      <c r="A18" s="5" t="s">
        <v>9</v>
      </c>
    </row>
    <row r="19" spans="1:1">
      <c r="A19" s="5" t="s">
        <v>10</v>
      </c>
    </row>
    <row r="20" spans="1:1">
      <c r="A20" s="5" t="s">
        <v>11</v>
      </c>
    </row>
    <row r="21" spans="1:1">
      <c r="A21" s="5" t="s">
        <v>12</v>
      </c>
    </row>
    <row r="22" spans="1:1">
      <c r="A22" s="5" t="s">
        <v>13</v>
      </c>
    </row>
    <row r="24" spans="1:1">
      <c r="A24" s="2" t="s">
        <v>14</v>
      </c>
    </row>
    <row r="25" spans="1:1">
      <c r="A25" s="2" t="s">
        <v>15</v>
      </c>
    </row>
    <row r="27" spans="1:1">
      <c r="A27" s="2" t="s">
        <v>16</v>
      </c>
    </row>
    <row r="29" spans="1:1">
      <c r="A29" s="3" t="s">
        <v>17</v>
      </c>
    </row>
    <row r="31" spans="1:1" ht="12.75" customHeight="1">
      <c r="A31" s="66"/>
    </row>
    <row r="32" spans="1:1" ht="12.75" customHeight="1">
      <c r="A32" s="66"/>
    </row>
    <row r="33" spans="1:1" ht="12.75" customHeight="1">
      <c r="A33" s="66"/>
    </row>
    <row r="34" spans="1:1" ht="12.75" customHeight="1">
      <c r="A34" s="66"/>
    </row>
    <row r="35" spans="1:1" ht="12.75" customHeight="1">
      <c r="A35" s="66"/>
    </row>
  </sheetData>
  <mergeCells count="2">
    <mergeCell ref="A1:A5"/>
    <mergeCell ref="A31:A35"/>
  </mergeCells>
  <hyperlinks>
    <hyperlink ref="A15" location="TOC_1" display="     HourAhead System-wide STWPF"/>
    <hyperlink ref="A16" location="TOC_2" display="     DayAhead System-wide STWPF"/>
    <hyperlink ref="A17" location="TOC_3" display="     HourAhead South-Coastal STWPF"/>
    <hyperlink ref="A18" location="TOC_4" display="     DayAhead South-Coastal STWPF"/>
    <hyperlink ref="A19" location="TOC_5" display="     HourAhead West-North (with Horse Hollow) STWPF"/>
    <hyperlink ref="A20" location="TOC_6" display="     DayAhead West-North (with Horse Hollow) STWPF"/>
    <hyperlink ref="A21" location="TOC_7" display="     HourAhead Panhandle STWPF"/>
    <hyperlink ref="A22" location="TOC_8" display="     DayAhead Panhandle STWPF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C22" sqref="C22:D22"/>
    </sheetView>
  </sheetViews>
  <sheetFormatPr defaultRowHeight="15"/>
  <cols>
    <col min="1" max="1" width="18.28515625" style="133" bestFit="1" customWidth="1"/>
    <col min="2" max="2" width="18.28515625" style="133" customWidth="1"/>
    <col min="3" max="6" width="21" style="133" customWidth="1"/>
    <col min="7" max="16384" width="9.140625" style="133"/>
  </cols>
  <sheetData>
    <row r="1" spans="1:6" ht="9.75" customHeight="1" thickBot="1">
      <c r="A1" s="130"/>
      <c r="B1" s="131"/>
      <c r="C1" s="131"/>
      <c r="D1" s="131"/>
      <c r="E1" s="131"/>
      <c r="F1" s="132"/>
    </row>
    <row r="2" spans="1:6" ht="18.75" customHeight="1" thickBot="1">
      <c r="A2" s="134" t="s">
        <v>379</v>
      </c>
      <c r="B2" s="135"/>
      <c r="C2" s="135"/>
      <c r="D2" s="135"/>
      <c r="E2" s="135"/>
      <c r="F2" s="136"/>
    </row>
    <row r="3" spans="1:6" ht="10.5" customHeight="1" thickBot="1">
      <c r="A3" s="137"/>
      <c r="B3" s="138"/>
      <c r="C3" s="138"/>
      <c r="D3" s="138"/>
      <c r="E3" s="138"/>
      <c r="F3" s="139"/>
    </row>
    <row r="4" spans="1:6" ht="35.25" customHeight="1">
      <c r="A4" s="140" t="s">
        <v>370</v>
      </c>
      <c r="B4" s="141"/>
      <c r="C4" s="142" t="s">
        <v>376</v>
      </c>
      <c r="D4" s="143"/>
      <c r="E4" s="143"/>
      <c r="F4" s="144"/>
    </row>
    <row r="5" spans="1:6" ht="15" customHeight="1">
      <c r="A5" s="145"/>
      <c r="B5" s="146"/>
      <c r="C5" s="147" t="s">
        <v>375</v>
      </c>
      <c r="D5" s="147"/>
      <c r="E5" s="148" t="s">
        <v>374</v>
      </c>
      <c r="F5" s="149"/>
    </row>
    <row r="6" spans="1:6">
      <c r="A6" s="145"/>
      <c r="B6" s="146"/>
      <c r="C6" s="147"/>
      <c r="D6" s="147"/>
      <c r="E6" s="148"/>
      <c r="F6" s="149"/>
    </row>
    <row r="7" spans="1:6">
      <c r="A7" s="145"/>
      <c r="B7" s="146"/>
      <c r="C7" s="147"/>
      <c r="D7" s="147"/>
      <c r="E7" s="148"/>
      <c r="F7" s="149"/>
    </row>
    <row r="8" spans="1:6" ht="15" customHeight="1">
      <c r="A8" s="145"/>
      <c r="B8" s="146"/>
      <c r="C8" s="150" t="s">
        <v>304</v>
      </c>
      <c r="D8" s="150" t="s">
        <v>373</v>
      </c>
      <c r="E8" s="151" t="s">
        <v>304</v>
      </c>
      <c r="F8" s="152" t="s">
        <v>372</v>
      </c>
    </row>
    <row r="9" spans="1:6">
      <c r="A9" s="153"/>
      <c r="B9" s="154"/>
      <c r="C9" s="150"/>
      <c r="D9" s="150"/>
      <c r="E9" s="151"/>
      <c r="F9" s="152"/>
    </row>
    <row r="10" spans="1:6" ht="16.5" thickBot="1">
      <c r="A10" s="155">
        <v>42156</v>
      </c>
      <c r="B10" s="161"/>
      <c r="C10" s="157">
        <v>6.6100000000000006E-2</v>
      </c>
      <c r="D10" s="157">
        <v>6.8900000000000003E-2</v>
      </c>
      <c r="E10" s="157">
        <v>4.87E-2</v>
      </c>
      <c r="F10" s="162">
        <v>4.9799999999999997E-2</v>
      </c>
    </row>
    <row r="11" spans="1:6" ht="16.5" thickBot="1">
      <c r="A11" s="155">
        <v>42186</v>
      </c>
      <c r="B11" s="161"/>
      <c r="C11" s="157">
        <v>6.1600000000000002E-2</v>
      </c>
      <c r="D11" s="157">
        <v>6.5500000000000003E-2</v>
      </c>
      <c r="E11" s="157">
        <v>4.3499999999999997E-2</v>
      </c>
      <c r="F11" s="162">
        <v>4.7800000000000002E-2</v>
      </c>
    </row>
    <row r="12" spans="1:6" ht="16.5" thickBot="1">
      <c r="A12" s="155">
        <v>42217</v>
      </c>
      <c r="B12" s="161"/>
      <c r="C12" s="157">
        <v>5.5800000000000002E-2</v>
      </c>
      <c r="D12" s="157">
        <v>6.1100000000000002E-2</v>
      </c>
      <c r="E12" s="157">
        <v>4.2599999999999999E-2</v>
      </c>
      <c r="F12" s="162">
        <v>4.5100000000000001E-2</v>
      </c>
    </row>
    <row r="13" spans="1:6" ht="16.5" thickBot="1">
      <c r="A13" s="155">
        <v>42248</v>
      </c>
      <c r="B13" s="161"/>
      <c r="C13" s="157">
        <v>6.2300000000000001E-2</v>
      </c>
      <c r="D13" s="157">
        <v>7.0800000000000002E-2</v>
      </c>
      <c r="E13" s="157">
        <v>3.6299999999999999E-2</v>
      </c>
      <c r="F13" s="162">
        <v>4.0599999999999997E-2</v>
      </c>
    </row>
    <row r="14" spans="1:6" ht="16.5" thickBot="1">
      <c r="A14" s="155">
        <v>42278</v>
      </c>
      <c r="B14" s="161"/>
      <c r="C14" s="157">
        <v>7.0699999999999999E-2</v>
      </c>
      <c r="D14" s="157">
        <v>6.8099999999999994E-2</v>
      </c>
      <c r="E14" s="157">
        <v>5.0700000000000002E-2</v>
      </c>
      <c r="F14" s="162">
        <v>4.8099999999999997E-2</v>
      </c>
    </row>
    <row r="15" spans="1:6" ht="16.5" thickBot="1">
      <c r="A15" s="155">
        <v>42309</v>
      </c>
      <c r="B15" s="161"/>
      <c r="C15" s="157">
        <v>8.2000000000000003E-2</v>
      </c>
      <c r="D15" s="157">
        <v>8.7800000000000003E-2</v>
      </c>
      <c r="E15" s="157">
        <v>4.8399999999999999E-2</v>
      </c>
      <c r="F15" s="162">
        <v>5.2400000000000002E-2</v>
      </c>
    </row>
    <row r="16" spans="1:6" ht="16.5" thickBot="1">
      <c r="A16" s="155">
        <v>42339</v>
      </c>
      <c r="B16" s="161"/>
      <c r="C16" s="157">
        <v>9.3299999999999994E-2</v>
      </c>
      <c r="D16" s="157">
        <v>9.5899999999999999E-2</v>
      </c>
      <c r="E16" s="157">
        <v>5.45E-2</v>
      </c>
      <c r="F16" s="162">
        <v>5.5500000000000001E-2</v>
      </c>
    </row>
    <row r="17" spans="1:6" ht="16.5" thickBot="1">
      <c r="A17" s="155">
        <v>42370</v>
      </c>
      <c r="B17" s="161"/>
      <c r="C17" s="157">
        <v>7.4644261382000004E-2</v>
      </c>
      <c r="D17" s="157">
        <v>7.6360350798999999E-2</v>
      </c>
      <c r="E17" s="157">
        <v>4.9999967218999998E-2</v>
      </c>
      <c r="F17" s="162">
        <v>5.0522451163999997E-2</v>
      </c>
    </row>
    <row r="18" spans="1:6" ht="16.5" thickBot="1">
      <c r="A18" s="155">
        <v>42401</v>
      </c>
      <c r="B18" s="161"/>
      <c r="C18" s="157">
        <v>7.7106706450999998E-2</v>
      </c>
      <c r="D18" s="157">
        <v>8.1638985632000005E-2</v>
      </c>
      <c r="E18" s="157">
        <v>4.3405193388000002E-2</v>
      </c>
      <c r="F18" s="162">
        <v>4.3448405405000001E-2</v>
      </c>
    </row>
    <row r="19" spans="1:6" ht="16.5" thickBot="1">
      <c r="A19" s="155">
        <v>42430</v>
      </c>
      <c r="B19" s="161"/>
      <c r="C19" s="157">
        <v>8.9979174657999997E-2</v>
      </c>
      <c r="D19" s="157">
        <v>9.0832773882999998E-2</v>
      </c>
      <c r="E19" s="157">
        <v>4.9536884029E-2</v>
      </c>
      <c r="F19" s="162">
        <v>4.9831910714999997E-2</v>
      </c>
    </row>
    <row r="20" spans="1:6" ht="16.5" thickBot="1">
      <c r="A20" s="159">
        <v>42461</v>
      </c>
      <c r="B20" s="161"/>
      <c r="C20" s="157">
        <v>7.7732491057999994E-2</v>
      </c>
      <c r="D20" s="157">
        <v>7.6407997322000001E-2</v>
      </c>
      <c r="E20" s="157">
        <v>5.6309538605000001E-2</v>
      </c>
      <c r="F20" s="162">
        <v>5.5065686113000001E-2</v>
      </c>
    </row>
    <row r="21" spans="1:6" ht="16.5" thickBot="1">
      <c r="A21" s="159">
        <v>42491</v>
      </c>
      <c r="B21" s="161"/>
      <c r="C21" s="162">
        <v>7.9944851969000003E-2</v>
      </c>
      <c r="D21" s="162">
        <v>7.9944851969000003E-2</v>
      </c>
      <c r="E21" s="162">
        <v>5.5199419552000001E-2</v>
      </c>
      <c r="F21" s="162">
        <v>5.5199419552000001E-2</v>
      </c>
    </row>
    <row r="22" spans="1:6" ht="16.5" thickBot="1">
      <c r="A22" s="160">
        <v>42522</v>
      </c>
      <c r="B22" s="161"/>
      <c r="C22" s="157">
        <v>6.3524234297000007E-2</v>
      </c>
      <c r="D22" s="157">
        <v>6.3801491971000004E-2</v>
      </c>
      <c r="E22" s="157">
        <v>4.7431503430999999E-2</v>
      </c>
      <c r="F22" s="157">
        <v>4.7298335832000001E-2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E27" sqref="E27"/>
    </sheetView>
  </sheetViews>
  <sheetFormatPr defaultRowHeight="15"/>
  <cols>
    <col min="1" max="1" width="18.28515625" style="133" bestFit="1" customWidth="1"/>
    <col min="2" max="2" width="18.28515625" style="133" customWidth="1"/>
    <col min="3" max="6" width="21" style="133" customWidth="1"/>
    <col min="7" max="16384" width="9.140625" style="133"/>
  </cols>
  <sheetData>
    <row r="1" spans="1:6" ht="9.75" customHeight="1" thickBot="1">
      <c r="A1" s="130"/>
      <c r="B1" s="131"/>
      <c r="C1" s="131"/>
      <c r="D1" s="131"/>
      <c r="E1" s="131"/>
      <c r="F1" s="132"/>
    </row>
    <row r="2" spans="1:6" ht="18.75" customHeight="1" thickBot="1">
      <c r="A2" s="134" t="s">
        <v>380</v>
      </c>
      <c r="B2" s="135"/>
      <c r="C2" s="135"/>
      <c r="D2" s="135"/>
      <c r="E2" s="135"/>
      <c r="F2" s="136"/>
    </row>
    <row r="3" spans="1:6" ht="10.5" customHeight="1" thickBot="1">
      <c r="A3" s="137"/>
      <c r="B3" s="138"/>
      <c r="C3" s="138"/>
      <c r="D3" s="138"/>
      <c r="E3" s="138"/>
      <c r="F3" s="139"/>
    </row>
    <row r="4" spans="1:6" ht="35.25" customHeight="1">
      <c r="A4" s="140" t="s">
        <v>370</v>
      </c>
      <c r="B4" s="141"/>
      <c r="C4" s="142" t="s">
        <v>376</v>
      </c>
      <c r="D4" s="143"/>
      <c r="E4" s="143"/>
      <c r="F4" s="144"/>
    </row>
    <row r="5" spans="1:6" ht="15" customHeight="1">
      <c r="A5" s="145"/>
      <c r="B5" s="146"/>
      <c r="C5" s="147" t="s">
        <v>375</v>
      </c>
      <c r="D5" s="147"/>
      <c r="E5" s="148" t="s">
        <v>374</v>
      </c>
      <c r="F5" s="149"/>
    </row>
    <row r="6" spans="1:6">
      <c r="A6" s="145"/>
      <c r="B6" s="146"/>
      <c r="C6" s="147"/>
      <c r="D6" s="147"/>
      <c r="E6" s="148"/>
      <c r="F6" s="149"/>
    </row>
    <row r="7" spans="1:6">
      <c r="A7" s="145"/>
      <c r="B7" s="146"/>
      <c r="C7" s="147"/>
      <c r="D7" s="147"/>
      <c r="E7" s="148"/>
      <c r="F7" s="149"/>
    </row>
    <row r="8" spans="1:6" ht="15" customHeight="1">
      <c r="A8" s="145"/>
      <c r="B8" s="146"/>
      <c r="C8" s="150" t="s">
        <v>304</v>
      </c>
      <c r="D8" s="150" t="s">
        <v>373</v>
      </c>
      <c r="E8" s="151" t="s">
        <v>304</v>
      </c>
      <c r="F8" s="152" t="s">
        <v>372</v>
      </c>
    </row>
    <row r="9" spans="1:6">
      <c r="A9" s="153"/>
      <c r="B9" s="154"/>
      <c r="C9" s="150"/>
      <c r="D9" s="150"/>
      <c r="E9" s="151"/>
      <c r="F9" s="152"/>
    </row>
    <row r="10" spans="1:6" ht="16.5" thickBot="1">
      <c r="A10" s="155">
        <v>42156</v>
      </c>
      <c r="B10" s="163"/>
      <c r="C10" s="164">
        <v>0.1021</v>
      </c>
      <c r="D10" s="157">
        <v>0.11360000000000001</v>
      </c>
      <c r="E10" s="157">
        <v>7.4899999999999994E-2</v>
      </c>
      <c r="F10" s="162">
        <v>8.6499999999999994E-2</v>
      </c>
    </row>
    <row r="11" spans="1:6" ht="16.5" thickBot="1">
      <c r="A11" s="155">
        <v>42186</v>
      </c>
      <c r="B11" s="163"/>
      <c r="C11" s="164">
        <v>9.9699999999999997E-2</v>
      </c>
      <c r="D11" s="157">
        <v>0.1089</v>
      </c>
      <c r="E11" s="157">
        <v>7.7499999999999999E-2</v>
      </c>
      <c r="F11" s="162">
        <v>9.7100000000000006E-2</v>
      </c>
    </row>
    <row r="12" spans="1:6" ht="16.5" thickBot="1">
      <c r="A12" s="155">
        <v>42217</v>
      </c>
      <c r="B12" s="163"/>
      <c r="C12" s="164">
        <v>0.1009</v>
      </c>
      <c r="D12" s="157">
        <v>0.108</v>
      </c>
      <c r="E12" s="157">
        <v>7.5200000000000003E-2</v>
      </c>
      <c r="F12" s="162">
        <v>8.2199999999999995E-2</v>
      </c>
    </row>
    <row r="13" spans="1:6" ht="16.5" thickBot="1">
      <c r="A13" s="155">
        <v>42248</v>
      </c>
      <c r="B13" s="163"/>
      <c r="C13" s="164">
        <v>9.1200000000000003E-2</v>
      </c>
      <c r="D13" s="157">
        <v>0.1241</v>
      </c>
      <c r="E13" s="157">
        <v>6.0400000000000002E-2</v>
      </c>
      <c r="F13" s="162">
        <v>9.1600000000000001E-2</v>
      </c>
    </row>
    <row r="14" spans="1:6" ht="16.5" thickBot="1">
      <c r="A14" s="155">
        <v>42278</v>
      </c>
      <c r="B14" s="163"/>
      <c r="C14" s="164">
        <v>8.6499999999999994E-2</v>
      </c>
      <c r="D14" s="157">
        <v>0.127</v>
      </c>
      <c r="E14" s="157">
        <v>6.7400000000000002E-2</v>
      </c>
      <c r="F14" s="162">
        <v>0.11210000000000001</v>
      </c>
    </row>
    <row r="15" spans="1:6" ht="16.5" thickBot="1">
      <c r="A15" s="155">
        <v>42309</v>
      </c>
      <c r="B15" s="163"/>
      <c r="C15" s="164">
        <v>0.1263</v>
      </c>
      <c r="D15" s="157">
        <v>0.14949999999999999</v>
      </c>
      <c r="E15" s="157">
        <v>8.8900000000000007E-2</v>
      </c>
      <c r="F15" s="162">
        <v>0.1099</v>
      </c>
    </row>
    <row r="16" spans="1:6" ht="16.5" thickBot="1">
      <c r="A16" s="155">
        <v>42339</v>
      </c>
      <c r="B16" s="163"/>
      <c r="C16" s="164">
        <v>0.1152</v>
      </c>
      <c r="D16" s="157">
        <v>0.1205</v>
      </c>
      <c r="E16" s="157">
        <v>0.08</v>
      </c>
      <c r="F16" s="162">
        <v>7.85E-2</v>
      </c>
    </row>
    <row r="17" spans="1:6" ht="16.5" thickBot="1">
      <c r="A17" s="155">
        <v>42370</v>
      </c>
      <c r="B17" s="163"/>
      <c r="C17" s="164">
        <v>9.8422102891999999E-2</v>
      </c>
      <c r="D17" s="157">
        <v>0.104433361517</v>
      </c>
      <c r="E17" s="157">
        <v>6.4290254155000004E-2</v>
      </c>
      <c r="F17" s="162">
        <v>6.8209579849000002E-2</v>
      </c>
    </row>
    <row r="18" spans="1:6" ht="16.5" thickBot="1">
      <c r="A18" s="155">
        <v>42401</v>
      </c>
      <c r="B18" s="163"/>
      <c r="C18" s="164">
        <v>0.10796882877699999</v>
      </c>
      <c r="D18" s="157">
        <v>0.111959109589</v>
      </c>
      <c r="E18" s="157">
        <v>7.2790407239999994E-2</v>
      </c>
      <c r="F18" s="162">
        <v>7.6332140027000006E-2</v>
      </c>
    </row>
    <row r="19" spans="1:6" ht="16.5" thickBot="1">
      <c r="A19" s="155">
        <v>42430</v>
      </c>
      <c r="B19" s="163"/>
      <c r="C19" s="164">
        <v>0.105346061856</v>
      </c>
      <c r="D19" s="157">
        <v>0.106355752182</v>
      </c>
      <c r="E19" s="164">
        <v>6.8134351078000005E-2</v>
      </c>
      <c r="F19" s="162">
        <v>6.9236001007999995E-2</v>
      </c>
    </row>
    <row r="20" spans="1:6" ht="16.5" thickBot="1">
      <c r="A20" s="159">
        <v>42461</v>
      </c>
      <c r="B20" s="163"/>
      <c r="C20" s="164">
        <v>0.123621818009</v>
      </c>
      <c r="D20" s="157">
        <v>0.132959871491</v>
      </c>
      <c r="E20" s="164">
        <v>7.3990859514000001E-2</v>
      </c>
      <c r="F20" s="162">
        <v>9.1858325980999994E-2</v>
      </c>
    </row>
    <row r="21" spans="1:6" ht="16.5" thickBot="1">
      <c r="A21" s="159">
        <v>42491</v>
      </c>
      <c r="B21" s="163"/>
      <c r="C21" s="164">
        <v>0.120187212886</v>
      </c>
      <c r="D21" s="164">
        <v>0.13179956441499999</v>
      </c>
      <c r="E21" s="164">
        <v>8.4066870350999995E-2</v>
      </c>
      <c r="F21" s="164">
        <v>0.1010096023</v>
      </c>
    </row>
    <row r="22" spans="1:6" ht="16.5" thickBot="1">
      <c r="A22" s="160">
        <v>42522</v>
      </c>
      <c r="B22" s="163"/>
      <c r="C22" s="164">
        <v>0.10594650175799999</v>
      </c>
      <c r="D22" s="164">
        <v>0.107875654091</v>
      </c>
      <c r="E22" s="164">
        <v>7.9005048995999999E-2</v>
      </c>
      <c r="F22" s="164">
        <v>8.2821994544999999E-2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7"/>
  <sheetViews>
    <sheetView topLeftCell="A663" workbookViewId="0">
      <selection activeCell="F688" sqref="F1:F1048576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.42578125" customWidth="1"/>
    <col min="9" max="9" width="16.28515625" bestFit="1" customWidth="1"/>
    <col min="10" max="10" width="23.85546875" bestFit="1" customWidth="1"/>
    <col min="11" max="11" width="25.140625" bestFit="1" customWidth="1"/>
    <col min="12" max="12" width="22.5703125" bestFit="1" customWidth="1"/>
    <col min="13" max="13" width="23.85546875" bestFit="1" customWidth="1"/>
    <col min="15" max="15" width="30.140625" bestFit="1" customWidth="1"/>
    <col min="16" max="16" width="23.85546875" bestFit="1" customWidth="1"/>
    <col min="17" max="17" width="21.28515625" bestFit="1" customWidth="1"/>
    <col min="18" max="18" width="22.5703125" bestFit="1" customWidth="1"/>
    <col min="19" max="19" width="18.85546875" bestFit="1" customWidth="1"/>
  </cols>
  <sheetData>
    <row r="1" spans="1:19" ht="21" customHeight="1">
      <c r="A1" s="68" t="s">
        <v>299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O1" s="66"/>
      <c r="P1" s="66"/>
      <c r="Q1" s="66"/>
      <c r="R1" s="66"/>
      <c r="S1" s="66"/>
    </row>
    <row r="2" spans="1:19" ht="13.5" thickBot="1">
      <c r="A2" s="129" t="s">
        <v>300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O2" s="129" t="s">
        <v>301</v>
      </c>
      <c r="P2" s="66"/>
      <c r="Q2" s="66"/>
      <c r="R2" s="66"/>
      <c r="S2" s="66"/>
    </row>
    <row r="3" spans="1:19" ht="13.5" thickBot="1">
      <c r="A3" s="7" t="s">
        <v>23</v>
      </c>
      <c r="B3" s="7" t="s">
        <v>302</v>
      </c>
      <c r="C3" s="7" t="s">
        <v>303</v>
      </c>
      <c r="D3" s="7" t="s">
        <v>304</v>
      </c>
      <c r="E3" s="7" t="s">
        <v>305</v>
      </c>
      <c r="F3" s="7" t="s">
        <v>306</v>
      </c>
      <c r="G3" s="7" t="s">
        <v>307</v>
      </c>
      <c r="H3" s="7"/>
      <c r="I3" s="7" t="s">
        <v>308</v>
      </c>
      <c r="J3" s="7" t="s">
        <v>309</v>
      </c>
      <c r="K3" s="7" t="s">
        <v>310</v>
      </c>
      <c r="L3" s="7" t="s">
        <v>311</v>
      </c>
      <c r="M3" s="7" t="s">
        <v>312</v>
      </c>
      <c r="N3" s="66"/>
      <c r="O3" s="7" t="s">
        <v>23</v>
      </c>
      <c r="P3" s="7" t="s">
        <v>313</v>
      </c>
      <c r="Q3" s="7" t="s">
        <v>314</v>
      </c>
      <c r="R3" s="7" t="s">
        <v>315</v>
      </c>
      <c r="S3" s="7" t="s">
        <v>316</v>
      </c>
    </row>
    <row r="4" spans="1:19" ht="13.5" thickBot="1">
      <c r="A4" s="15" t="s">
        <v>28</v>
      </c>
      <c r="B4" s="13">
        <v>1</v>
      </c>
      <c r="C4" s="16">
        <v>32928.19140625</v>
      </c>
      <c r="D4" s="16">
        <v>4807.2</v>
      </c>
      <c r="E4" s="16">
        <v>4597.6000000000004</v>
      </c>
      <c r="F4" s="16">
        <v>4304.2169931219996</v>
      </c>
      <c r="G4" s="16">
        <v>4365.80080796517</v>
      </c>
      <c r="H4" s="16">
        <f>IF(G4&gt;E4,1,0)</f>
        <v>0</v>
      </c>
      <c r="I4" s="16">
        <v>61.583814843173997</v>
      </c>
      <c r="J4" s="17">
        <v>2.6641670209000001E-2</v>
      </c>
      <c r="K4" s="17">
        <v>3.0358703939999999E-2</v>
      </c>
      <c r="L4" s="17">
        <v>1.3990776921E-2</v>
      </c>
      <c r="M4" s="17">
        <v>1.7707810651000001E-2</v>
      </c>
      <c r="N4" s="66"/>
      <c r="O4" s="15" t="s">
        <v>28</v>
      </c>
      <c r="P4" s="17">
        <v>2.2840526954999999E-2</v>
      </c>
      <c r="Q4" s="17">
        <v>2.3227604770999999E-2</v>
      </c>
      <c r="R4" s="17">
        <v>2.0703877993000001E-2</v>
      </c>
      <c r="S4" s="17">
        <v>2.1090955809E-2</v>
      </c>
    </row>
    <row r="5" spans="1:19" ht="13.5" thickBot="1">
      <c r="A5" s="15" t="s">
        <v>28</v>
      </c>
      <c r="B5" s="13">
        <v>2</v>
      </c>
      <c r="C5" s="16">
        <v>31245.1796875</v>
      </c>
      <c r="D5" s="16">
        <v>3933.2</v>
      </c>
      <c r="E5" s="16">
        <v>3823.8</v>
      </c>
      <c r="F5" s="16">
        <v>3706.5161342144802</v>
      </c>
      <c r="G5" s="16">
        <v>3749.2411528217799</v>
      </c>
      <c r="H5" s="16">
        <f t="shared" ref="H5:H68" si="0">IF(G5&gt;E5,1,0)</f>
        <v>0</v>
      </c>
      <c r="I5" s="16">
        <v>42.725018607302999</v>
      </c>
      <c r="J5" s="17">
        <v>1.1103262141999999E-2</v>
      </c>
      <c r="K5" s="17">
        <v>1.3682029562E-2</v>
      </c>
      <c r="L5" s="17">
        <v>4.5001718479999999E-3</v>
      </c>
      <c r="M5" s="17">
        <v>7.0789392669999996E-3</v>
      </c>
      <c r="N5" s="66"/>
      <c r="O5" s="15" t="s">
        <v>29</v>
      </c>
      <c r="P5" s="17">
        <v>2.9005054413000001E-2</v>
      </c>
      <c r="Q5" s="17">
        <v>2.9016597559999999E-2</v>
      </c>
      <c r="R5" s="17">
        <v>2.8187828998E-2</v>
      </c>
      <c r="S5" s="17">
        <v>2.8198510622999998E-2</v>
      </c>
    </row>
    <row r="6" spans="1:19" ht="13.5" thickBot="1">
      <c r="A6" s="15" t="s">
        <v>28</v>
      </c>
      <c r="B6" s="13">
        <v>3</v>
      </c>
      <c r="C6" s="16">
        <v>30178.625</v>
      </c>
      <c r="D6" s="16">
        <v>3576.4</v>
      </c>
      <c r="E6" s="16">
        <v>3521.1</v>
      </c>
      <c r="F6" s="16">
        <v>3188.8019951504002</v>
      </c>
      <c r="G6" s="16">
        <v>3232.2162281440601</v>
      </c>
      <c r="H6" s="16">
        <f t="shared" si="0"/>
        <v>0</v>
      </c>
      <c r="I6" s="16">
        <v>43.414232993654998</v>
      </c>
      <c r="J6" s="17">
        <v>2.0774008441E-2</v>
      </c>
      <c r="K6" s="17">
        <v>2.3394374990000001E-2</v>
      </c>
      <c r="L6" s="17">
        <v>1.7436248904000001E-2</v>
      </c>
      <c r="M6" s="17">
        <v>2.0056615454000001E-2</v>
      </c>
      <c r="N6" s="66"/>
      <c r="O6" s="15" t="s">
        <v>30</v>
      </c>
      <c r="P6" s="17">
        <v>2.4018534195E-2</v>
      </c>
      <c r="Q6" s="17">
        <v>2.398715459E-2</v>
      </c>
      <c r="R6" s="17">
        <v>2.2577000313999999E-2</v>
      </c>
      <c r="S6" s="17">
        <v>2.2492088045000001E-2</v>
      </c>
    </row>
    <row r="7" spans="1:19" ht="13.5" thickBot="1">
      <c r="A7" s="15" t="s">
        <v>28</v>
      </c>
      <c r="B7" s="13">
        <v>4</v>
      </c>
      <c r="C7" s="16">
        <v>29640.1171875</v>
      </c>
      <c r="D7" s="16">
        <v>3292.8</v>
      </c>
      <c r="E7" s="16">
        <v>3207</v>
      </c>
      <c r="F7" s="16">
        <v>2475.3258250561498</v>
      </c>
      <c r="G7" s="16">
        <v>2475.3348358437202</v>
      </c>
      <c r="H7" s="16">
        <f t="shared" si="0"/>
        <v>0</v>
      </c>
      <c r="I7" s="16">
        <v>9.010787567E-3</v>
      </c>
      <c r="J7" s="17">
        <v>4.9340002665E-2</v>
      </c>
      <c r="K7" s="17">
        <v>4.9340546531999999E-2</v>
      </c>
      <c r="L7" s="17">
        <v>4.4161345010999997E-2</v>
      </c>
      <c r="M7" s="17">
        <v>4.4161888878000002E-2</v>
      </c>
      <c r="N7" s="66"/>
      <c r="O7" s="15" t="s">
        <v>31</v>
      </c>
      <c r="P7" s="17">
        <v>3.8873415278999998E-2</v>
      </c>
      <c r="Q7" s="17">
        <v>3.9015927471000002E-2</v>
      </c>
      <c r="R7" s="17">
        <v>3.4084790810000001E-2</v>
      </c>
      <c r="S7" s="17">
        <v>3.3944541843999997E-2</v>
      </c>
    </row>
    <row r="8" spans="1:19" ht="13.5" thickBot="1">
      <c r="A8" s="15" t="s">
        <v>28</v>
      </c>
      <c r="B8" s="13">
        <v>5</v>
      </c>
      <c r="C8" s="16">
        <v>29888.08203125</v>
      </c>
      <c r="D8" s="16">
        <v>2893.3</v>
      </c>
      <c r="E8" s="16">
        <v>2832.5</v>
      </c>
      <c r="F8" s="16">
        <v>1649.91394832898</v>
      </c>
      <c r="G8" s="16">
        <v>1649.9091705472799</v>
      </c>
      <c r="H8" s="16">
        <f t="shared" si="0"/>
        <v>0</v>
      </c>
      <c r="I8" s="16">
        <v>-4.7777816979999999E-3</v>
      </c>
      <c r="J8" s="17">
        <v>7.5047732342000004E-2</v>
      </c>
      <c r="K8" s="17">
        <v>7.5047443968000005E-2</v>
      </c>
      <c r="L8" s="17">
        <v>7.1378007571000004E-2</v>
      </c>
      <c r="M8" s="17">
        <v>7.1377719197000006E-2</v>
      </c>
      <c r="N8" s="66"/>
      <c r="O8" s="15" t="s">
        <v>32</v>
      </c>
      <c r="P8" s="17">
        <v>4.2510877099999997E-2</v>
      </c>
      <c r="Q8" s="17">
        <v>4.2497631108999998E-2</v>
      </c>
      <c r="R8" s="17">
        <v>3.3431627945E-2</v>
      </c>
      <c r="S8" s="17">
        <v>3.3418381954000001E-2</v>
      </c>
    </row>
    <row r="9" spans="1:19" ht="13.5" thickBot="1">
      <c r="A9" s="15" t="s">
        <v>28</v>
      </c>
      <c r="B9" s="13">
        <v>6</v>
      </c>
      <c r="C9" s="16">
        <v>31352.283203125</v>
      </c>
      <c r="D9" s="16">
        <v>2494.9</v>
      </c>
      <c r="E9" s="16">
        <v>2433.6999999999998</v>
      </c>
      <c r="F9" s="16">
        <v>1868.90823136891</v>
      </c>
      <c r="G9" s="16">
        <v>1871.2356415624599</v>
      </c>
      <c r="H9" s="16">
        <f t="shared" si="0"/>
        <v>0</v>
      </c>
      <c r="I9" s="16">
        <v>2.3274101935489999</v>
      </c>
      <c r="J9" s="17">
        <v>3.7642706327000001E-2</v>
      </c>
      <c r="K9" s="17">
        <v>3.7783182557999999E-2</v>
      </c>
      <c r="L9" s="17">
        <v>3.3948838629999999E-2</v>
      </c>
      <c r="M9" s="17">
        <v>3.4089314861000003E-2</v>
      </c>
      <c r="N9" s="66"/>
      <c r="O9" s="15" t="s">
        <v>33</v>
      </c>
      <c r="P9" s="17">
        <v>3.7599316015000002E-2</v>
      </c>
      <c r="Q9" s="17">
        <v>3.7675887044000003E-2</v>
      </c>
      <c r="R9" s="17">
        <v>3.4239676952000003E-2</v>
      </c>
      <c r="S9" s="17">
        <v>3.4316247980999998E-2</v>
      </c>
    </row>
    <row r="10" spans="1:19" ht="13.5" thickBot="1">
      <c r="A10" s="15" t="s">
        <v>28</v>
      </c>
      <c r="B10" s="13">
        <v>7</v>
      </c>
      <c r="C10" s="16">
        <v>34061.03515625</v>
      </c>
      <c r="D10" s="16">
        <v>2171.9</v>
      </c>
      <c r="E10" s="16">
        <v>2134.1999999999998</v>
      </c>
      <c r="F10" s="16">
        <v>1811.73414305353</v>
      </c>
      <c r="G10" s="16">
        <v>1813.1500286856101</v>
      </c>
      <c r="H10" s="16">
        <f t="shared" si="0"/>
        <v>0</v>
      </c>
      <c r="I10" s="16">
        <v>1.415885632073</v>
      </c>
      <c r="J10" s="17">
        <v>2.1653185134E-2</v>
      </c>
      <c r="K10" s="17">
        <v>2.173864419E-2</v>
      </c>
      <c r="L10" s="17">
        <v>1.9377714346999999E-2</v>
      </c>
      <c r="M10" s="17">
        <v>1.9463173403000002E-2</v>
      </c>
      <c r="N10" s="66"/>
      <c r="O10" s="15" t="s">
        <v>34</v>
      </c>
      <c r="P10" s="17">
        <v>3.4196534638000001E-2</v>
      </c>
      <c r="Q10" s="17">
        <v>3.4216719744E-2</v>
      </c>
      <c r="R10" s="17">
        <v>3.1217155879000001E-2</v>
      </c>
      <c r="S10" s="17">
        <v>3.1237341405999999E-2</v>
      </c>
    </row>
    <row r="11" spans="1:19" ht="13.5" thickBot="1">
      <c r="A11" s="15" t="s">
        <v>28</v>
      </c>
      <c r="B11" s="13">
        <v>8</v>
      </c>
      <c r="C11" s="16">
        <v>35570.6953125</v>
      </c>
      <c r="D11" s="16">
        <v>1858.2</v>
      </c>
      <c r="E11" s="16">
        <v>1794.6</v>
      </c>
      <c r="F11" s="16">
        <v>1761.7433800232</v>
      </c>
      <c r="G11" s="16">
        <v>1761.7925133794099</v>
      </c>
      <c r="H11" s="16">
        <f t="shared" si="0"/>
        <v>0</v>
      </c>
      <c r="I11" s="16">
        <v>4.9133356203000002E-2</v>
      </c>
      <c r="J11" s="17">
        <v>5.8188970670000001E-3</v>
      </c>
      <c r="K11" s="17">
        <v>5.8218626250000002E-3</v>
      </c>
      <c r="L11" s="17">
        <v>1.980171814E-3</v>
      </c>
      <c r="M11" s="17">
        <v>1.9831373710000001E-3</v>
      </c>
      <c r="N11" s="66"/>
      <c r="O11" s="15" t="s">
        <v>35</v>
      </c>
      <c r="P11" s="17">
        <v>3.5103481158000001E-2</v>
      </c>
      <c r="Q11" s="17">
        <v>3.4875872931000002E-2</v>
      </c>
      <c r="R11" s="17">
        <v>3.3720399627999997E-2</v>
      </c>
      <c r="S11" s="17">
        <v>3.3440894693000003E-2</v>
      </c>
    </row>
    <row r="12" spans="1:19" ht="13.5" thickBot="1">
      <c r="A12" s="15" t="s">
        <v>28</v>
      </c>
      <c r="B12" s="13">
        <v>9</v>
      </c>
      <c r="C12" s="16">
        <v>36883.3828125</v>
      </c>
      <c r="D12" s="16">
        <v>2164</v>
      </c>
      <c r="E12" s="16">
        <v>2088.1</v>
      </c>
      <c r="F12" s="16">
        <v>1389.98423769392</v>
      </c>
      <c r="G12" s="16">
        <v>1390.00373011788</v>
      </c>
      <c r="H12" s="16">
        <f t="shared" si="0"/>
        <v>0</v>
      </c>
      <c r="I12" s="16">
        <v>1.9492423955000001E-2</v>
      </c>
      <c r="J12" s="17">
        <v>4.6716336907E-2</v>
      </c>
      <c r="K12" s="17">
        <v>4.6717513416999999E-2</v>
      </c>
      <c r="L12" s="17">
        <v>4.2135216675000003E-2</v>
      </c>
      <c r="M12" s="17">
        <v>4.2136393186000001E-2</v>
      </c>
      <c r="N12" s="66"/>
      <c r="O12" s="15" t="s">
        <v>36</v>
      </c>
      <c r="P12" s="17">
        <v>4.3533886272999998E-2</v>
      </c>
      <c r="Q12" s="17">
        <v>4.3374422815999999E-2</v>
      </c>
      <c r="R12" s="17">
        <v>4.5368134583E-2</v>
      </c>
      <c r="S12" s="17">
        <v>4.5208671126000001E-2</v>
      </c>
    </row>
    <row r="13" spans="1:19" ht="13.5" thickBot="1">
      <c r="A13" s="15" t="s">
        <v>28</v>
      </c>
      <c r="B13" s="13">
        <v>10</v>
      </c>
      <c r="C13" s="16">
        <v>38838.09765625</v>
      </c>
      <c r="D13" s="16">
        <v>2257.1999999999998</v>
      </c>
      <c r="E13" s="16">
        <v>2163.1</v>
      </c>
      <c r="F13" s="16">
        <v>1345.97695740942</v>
      </c>
      <c r="G13" s="16">
        <v>1345.98306852159</v>
      </c>
      <c r="H13" s="16">
        <f t="shared" si="0"/>
        <v>0</v>
      </c>
      <c r="I13" s="16">
        <v>6.1111121700000003E-3</v>
      </c>
      <c r="J13" s="17">
        <v>5.4998607645000003E-2</v>
      </c>
      <c r="K13" s="17">
        <v>5.4998976496000003E-2</v>
      </c>
      <c r="L13" s="17">
        <v>4.9318984274999998E-2</v>
      </c>
      <c r="M13" s="17">
        <v>4.9319353125E-2</v>
      </c>
      <c r="N13" s="66"/>
      <c r="O13" s="15" t="s">
        <v>37</v>
      </c>
      <c r="P13" s="17">
        <v>3.8821712426999999E-2</v>
      </c>
      <c r="Q13" s="17">
        <v>3.8748181653000001E-2</v>
      </c>
      <c r="R13" s="17">
        <v>4.0035590533000001E-2</v>
      </c>
      <c r="S13" s="17">
        <v>3.9962059759000003E-2</v>
      </c>
    </row>
    <row r="14" spans="1:19" ht="13.5" thickBot="1">
      <c r="A14" s="15" t="s">
        <v>28</v>
      </c>
      <c r="B14" s="13">
        <v>11</v>
      </c>
      <c r="C14" s="16">
        <v>40974.578125</v>
      </c>
      <c r="D14" s="16">
        <v>1882.5</v>
      </c>
      <c r="E14" s="16">
        <v>1830.5</v>
      </c>
      <c r="F14" s="16">
        <v>1586.4400897989799</v>
      </c>
      <c r="G14" s="16">
        <v>1587.40131150814</v>
      </c>
      <c r="H14" s="16">
        <f t="shared" si="0"/>
        <v>0</v>
      </c>
      <c r="I14" s="16">
        <v>0.961221709162</v>
      </c>
      <c r="J14" s="17">
        <v>1.7811364587E-2</v>
      </c>
      <c r="K14" s="17">
        <v>1.7869381348999999E-2</v>
      </c>
      <c r="L14" s="17">
        <v>1.4672784191E-2</v>
      </c>
      <c r="M14" s="17">
        <v>1.4730800953000001E-2</v>
      </c>
      <c r="N14" s="66"/>
      <c r="O14" s="15" t="s">
        <v>38</v>
      </c>
      <c r="P14" s="17">
        <v>5.0071770388000002E-2</v>
      </c>
      <c r="Q14" s="17">
        <v>5.0071959199000003E-2</v>
      </c>
      <c r="R14" s="17">
        <v>5.1923378005999998E-2</v>
      </c>
      <c r="S14" s="17">
        <v>5.1922734488E-2</v>
      </c>
    </row>
    <row r="15" spans="1:19" ht="13.5" thickBot="1">
      <c r="A15" s="15" t="s">
        <v>28</v>
      </c>
      <c r="B15" s="13">
        <v>12</v>
      </c>
      <c r="C15" s="16">
        <v>42780.40625</v>
      </c>
      <c r="D15" s="16">
        <v>1799.4</v>
      </c>
      <c r="E15" s="16">
        <v>1746.3</v>
      </c>
      <c r="F15" s="16">
        <v>1444.6038535894299</v>
      </c>
      <c r="G15" s="16">
        <v>1445.68513135646</v>
      </c>
      <c r="H15" s="16">
        <f t="shared" si="0"/>
        <v>0</v>
      </c>
      <c r="I15" s="16">
        <v>1.081277767028</v>
      </c>
      <c r="J15" s="17">
        <v>2.1349279855E-2</v>
      </c>
      <c r="K15" s="17">
        <v>2.1414542878000001E-2</v>
      </c>
      <c r="L15" s="17">
        <v>1.8144306411999999E-2</v>
      </c>
      <c r="M15" s="17">
        <v>1.8209569435E-2</v>
      </c>
      <c r="N15" s="66"/>
      <c r="O15" s="15" t="s">
        <v>39</v>
      </c>
      <c r="P15" s="17">
        <v>3.0280277596000001E-2</v>
      </c>
      <c r="Q15" s="17">
        <v>3.0370457771E-2</v>
      </c>
      <c r="R15" s="17">
        <v>2.8261955913E-2</v>
      </c>
      <c r="S15" s="17">
        <v>2.8352136088E-2</v>
      </c>
    </row>
    <row r="16" spans="1:19" ht="13.5" thickBot="1">
      <c r="A16" s="15" t="s">
        <v>28</v>
      </c>
      <c r="B16" s="13">
        <v>13</v>
      </c>
      <c r="C16" s="16">
        <v>44282.9609375</v>
      </c>
      <c r="D16" s="16">
        <v>1821</v>
      </c>
      <c r="E16" s="16">
        <v>1758.9</v>
      </c>
      <c r="F16" s="16">
        <v>1514.2865611453001</v>
      </c>
      <c r="G16" s="16">
        <v>1514.4358412818101</v>
      </c>
      <c r="H16" s="16">
        <f t="shared" si="0"/>
        <v>0</v>
      </c>
      <c r="I16" s="16">
        <v>0.14928013650800001</v>
      </c>
      <c r="J16" s="17">
        <v>1.8503389589E-2</v>
      </c>
      <c r="K16" s="17">
        <v>1.8512399737000002E-2</v>
      </c>
      <c r="L16" s="17">
        <v>1.4755200308E-2</v>
      </c>
      <c r="M16" s="17">
        <v>1.4764210457E-2</v>
      </c>
      <c r="N16" s="66"/>
      <c r="O16" s="15" t="s">
        <v>40</v>
      </c>
      <c r="P16" s="17">
        <v>3.6711772055000001E-2</v>
      </c>
      <c r="Q16" s="17">
        <v>3.6523449509000001E-2</v>
      </c>
      <c r="R16" s="17">
        <v>4.0589690403999998E-2</v>
      </c>
      <c r="S16" s="17">
        <v>4.0384519696000001E-2</v>
      </c>
    </row>
    <row r="17" spans="1:19" ht="13.5" thickBot="1">
      <c r="A17" s="15" t="s">
        <v>28</v>
      </c>
      <c r="B17" s="13">
        <v>14</v>
      </c>
      <c r="C17" s="16">
        <v>46126.0234375</v>
      </c>
      <c r="D17" s="16">
        <v>1886.1</v>
      </c>
      <c r="E17" s="16">
        <v>1812.5</v>
      </c>
      <c r="F17" s="16">
        <v>1595.5939168566699</v>
      </c>
      <c r="G17" s="16">
        <v>1595.72019128741</v>
      </c>
      <c r="H17" s="16">
        <f t="shared" si="0"/>
        <v>0</v>
      </c>
      <c r="I17" s="16">
        <v>0.12627443073899999</v>
      </c>
      <c r="J17" s="17">
        <v>1.7526545673E-2</v>
      </c>
      <c r="K17" s="17">
        <v>1.7534167258E-2</v>
      </c>
      <c r="L17" s="17">
        <v>1.3084247266E-2</v>
      </c>
      <c r="M17" s="17">
        <v>1.3091868852E-2</v>
      </c>
      <c r="N17" s="66"/>
      <c r="O17" s="15" t="s">
        <v>41</v>
      </c>
      <c r="P17" s="17">
        <v>5.3878629773000002E-2</v>
      </c>
      <c r="Q17" s="17">
        <v>5.3923535060999998E-2</v>
      </c>
      <c r="R17" s="17">
        <v>5.1797176984999999E-2</v>
      </c>
      <c r="S17" s="17">
        <v>5.1690631819999999E-2</v>
      </c>
    </row>
    <row r="18" spans="1:19" ht="13.5" thickBot="1">
      <c r="A18" s="15" t="s">
        <v>28</v>
      </c>
      <c r="B18" s="13">
        <v>15</v>
      </c>
      <c r="C18" s="16">
        <v>47730.55078125</v>
      </c>
      <c r="D18" s="16">
        <v>1759.4</v>
      </c>
      <c r="E18" s="16">
        <v>1670.6</v>
      </c>
      <c r="F18" s="16">
        <v>1623.26782263685</v>
      </c>
      <c r="G18" s="16">
        <v>1623.2848226359999</v>
      </c>
      <c r="H18" s="16">
        <f t="shared" si="0"/>
        <v>0</v>
      </c>
      <c r="I18" s="16">
        <v>1.6999999152000001E-2</v>
      </c>
      <c r="J18" s="17">
        <v>8.2155466780000005E-3</v>
      </c>
      <c r="K18" s="17">
        <v>8.2165727520000006E-3</v>
      </c>
      <c r="L18" s="17">
        <v>2.8558170780000002E-3</v>
      </c>
      <c r="M18" s="17">
        <v>2.8568431529999998E-3</v>
      </c>
      <c r="N18" s="66"/>
      <c r="O18" s="15" t="s">
        <v>42</v>
      </c>
      <c r="P18" s="17">
        <v>3.3721973109999998E-2</v>
      </c>
      <c r="Q18" s="17">
        <v>3.2990413695999997E-2</v>
      </c>
      <c r="R18" s="17">
        <v>3.9195062874E-2</v>
      </c>
      <c r="S18" s="17">
        <v>3.834818835E-2</v>
      </c>
    </row>
    <row r="19" spans="1:19" ht="13.5" thickBot="1">
      <c r="A19" s="15" t="s">
        <v>28</v>
      </c>
      <c r="B19" s="13">
        <v>16</v>
      </c>
      <c r="C19" s="16">
        <v>48897.19921875</v>
      </c>
      <c r="D19" s="16">
        <v>1871.2</v>
      </c>
      <c r="E19" s="16">
        <v>1792.5</v>
      </c>
      <c r="F19" s="16">
        <v>1383.92410393656</v>
      </c>
      <c r="G19" s="16">
        <v>1383.97539766364</v>
      </c>
      <c r="H19" s="16">
        <f t="shared" si="0"/>
        <v>0</v>
      </c>
      <c r="I19" s="16">
        <v>5.1293727084999997E-2</v>
      </c>
      <c r="J19" s="17">
        <v>2.9407568948E-2</v>
      </c>
      <c r="K19" s="17">
        <v>2.9410664900000001E-2</v>
      </c>
      <c r="L19" s="17">
        <v>2.4657448233E-2</v>
      </c>
      <c r="M19" s="17">
        <v>2.4660544185000001E-2</v>
      </c>
      <c r="N19" s="66"/>
      <c r="O19" s="15" t="s">
        <v>43</v>
      </c>
      <c r="P19" s="17">
        <v>6.1866439507999998E-2</v>
      </c>
      <c r="Q19" s="17">
        <v>6.1892808440000002E-2</v>
      </c>
      <c r="R19" s="17">
        <v>6.3782749951000001E-2</v>
      </c>
      <c r="S19" s="17">
        <v>6.3809118883999996E-2</v>
      </c>
    </row>
    <row r="20" spans="1:19" ht="13.5" thickBot="1">
      <c r="A20" s="15" t="s">
        <v>28</v>
      </c>
      <c r="B20" s="13">
        <v>17</v>
      </c>
      <c r="C20" s="16">
        <v>49015.203125</v>
      </c>
      <c r="D20" s="16">
        <v>1685.6</v>
      </c>
      <c r="E20" s="16">
        <v>1626.7</v>
      </c>
      <c r="F20" s="16">
        <v>1468.3662817499701</v>
      </c>
      <c r="G20" s="16">
        <v>1468.37898963467</v>
      </c>
      <c r="H20" s="16">
        <f t="shared" si="0"/>
        <v>0</v>
      </c>
      <c r="I20" s="16">
        <v>1.2707884702000001E-2</v>
      </c>
      <c r="J20" s="17">
        <v>1.3110877013E-2</v>
      </c>
      <c r="K20" s="17">
        <v>1.3111644027E-2</v>
      </c>
      <c r="L20" s="17">
        <v>9.5558311419999993E-3</v>
      </c>
      <c r="M20" s="17">
        <v>9.5565981560000006E-3</v>
      </c>
      <c r="N20" s="66"/>
      <c r="O20" s="15" t="s">
        <v>44</v>
      </c>
      <c r="P20" s="17">
        <v>3.7050162156000002E-2</v>
      </c>
      <c r="Q20" s="17">
        <v>3.7045919651999999E-2</v>
      </c>
      <c r="R20" s="17">
        <v>4.0023011423999999E-2</v>
      </c>
      <c r="S20" s="17">
        <v>4.0018768920000003E-2</v>
      </c>
    </row>
    <row r="21" spans="1:19" ht="13.5" thickBot="1">
      <c r="A21" s="15" t="s">
        <v>28</v>
      </c>
      <c r="B21" s="13">
        <v>18</v>
      </c>
      <c r="C21" s="16">
        <v>48550.38671875</v>
      </c>
      <c r="D21" s="16">
        <v>1951.3</v>
      </c>
      <c r="E21" s="16">
        <v>1897.9</v>
      </c>
      <c r="F21" s="16">
        <v>1765.5292495968199</v>
      </c>
      <c r="G21" s="16">
        <v>1765.6521371327201</v>
      </c>
      <c r="H21" s="16">
        <f t="shared" si="0"/>
        <v>0</v>
      </c>
      <c r="I21" s="16">
        <v>0.122887535898</v>
      </c>
      <c r="J21" s="17">
        <v>1.1205206594999999E-2</v>
      </c>
      <c r="K21" s="17">
        <v>1.1212623756E-2</v>
      </c>
      <c r="L21" s="17">
        <v>7.9821259569999997E-3</v>
      </c>
      <c r="M21" s="17">
        <v>7.9895431190000008E-3</v>
      </c>
      <c r="N21" s="66"/>
      <c r="O21" s="15" t="s">
        <v>45</v>
      </c>
      <c r="P21" s="17">
        <v>3.9026378239000001E-2</v>
      </c>
      <c r="Q21" s="17">
        <v>3.8989406318999997E-2</v>
      </c>
      <c r="R21" s="17">
        <v>4.0421243900999999E-2</v>
      </c>
      <c r="S21" s="17">
        <v>4.0376201275000002E-2</v>
      </c>
    </row>
    <row r="22" spans="1:19" ht="13.5" thickBot="1">
      <c r="A22" s="15" t="s">
        <v>28</v>
      </c>
      <c r="B22" s="13">
        <v>19</v>
      </c>
      <c r="C22" s="16">
        <v>47467.015625</v>
      </c>
      <c r="D22" s="16">
        <v>2211</v>
      </c>
      <c r="E22" s="16">
        <v>2142</v>
      </c>
      <c r="F22" s="16">
        <v>2420.6558915718701</v>
      </c>
      <c r="G22" s="16">
        <v>2420.6842999446098</v>
      </c>
      <c r="H22" s="16">
        <f t="shared" si="0"/>
        <v>1</v>
      </c>
      <c r="I22" s="16">
        <v>2.8408372734000001E-2</v>
      </c>
      <c r="J22" s="17">
        <v>1.2655981405999999E-2</v>
      </c>
      <c r="K22" s="17">
        <v>1.2654266753E-2</v>
      </c>
      <c r="L22" s="17">
        <v>1.6820636162E-2</v>
      </c>
      <c r="M22" s="17">
        <v>1.6818921508999999E-2</v>
      </c>
      <c r="N22" s="66"/>
      <c r="O22" s="15" t="s">
        <v>46</v>
      </c>
      <c r="P22" s="17">
        <v>3.2118790187E-2</v>
      </c>
      <c r="Q22" s="17">
        <v>3.2032328071000003E-2</v>
      </c>
      <c r="R22" s="17">
        <v>3.2674159706000003E-2</v>
      </c>
      <c r="S22" s="17">
        <v>3.2570487521000002E-2</v>
      </c>
    </row>
    <row r="23" spans="1:19" ht="13.5" thickBot="1">
      <c r="A23" s="15" t="s">
        <v>28</v>
      </c>
      <c r="B23" s="13">
        <v>20</v>
      </c>
      <c r="C23" s="16">
        <v>45873.125</v>
      </c>
      <c r="D23" s="16">
        <v>2208.5</v>
      </c>
      <c r="E23" s="16">
        <v>2138.3000000000002</v>
      </c>
      <c r="F23" s="16">
        <v>2395.8931187891299</v>
      </c>
      <c r="G23" s="16">
        <v>2395.96932990397</v>
      </c>
      <c r="H23" s="16">
        <f t="shared" si="0"/>
        <v>1</v>
      </c>
      <c r="I23" s="16">
        <v>7.6211114841999994E-2</v>
      </c>
      <c r="J23" s="17">
        <v>1.1315145455E-2</v>
      </c>
      <c r="K23" s="17">
        <v>1.1310545557E-2</v>
      </c>
      <c r="L23" s="17">
        <v>1.5552228988999999E-2</v>
      </c>
      <c r="M23" s="17">
        <v>1.5547629091E-2</v>
      </c>
      <c r="N23" s="66"/>
      <c r="O23" s="15" t="s">
        <v>47</v>
      </c>
      <c r="P23" s="17">
        <v>2.1250337574000001E-2</v>
      </c>
      <c r="Q23" s="17">
        <v>2.1224879621999999E-2</v>
      </c>
      <c r="R23" s="17">
        <v>2.1895190096000001E-2</v>
      </c>
      <c r="S23" s="17">
        <v>2.1863478075000001E-2</v>
      </c>
    </row>
    <row r="24" spans="1:19" ht="13.5" thickBot="1">
      <c r="A24" s="15" t="s">
        <v>28</v>
      </c>
      <c r="B24" s="13">
        <v>21</v>
      </c>
      <c r="C24" s="16">
        <v>44958.171875</v>
      </c>
      <c r="D24" s="16">
        <v>2319.6</v>
      </c>
      <c r="E24" s="16">
        <v>2246.5</v>
      </c>
      <c r="F24" s="16">
        <v>2642.8529129520298</v>
      </c>
      <c r="G24" s="16">
        <v>2642.8168019193399</v>
      </c>
      <c r="H24" s="16">
        <f t="shared" si="0"/>
        <v>1</v>
      </c>
      <c r="I24" s="16">
        <v>-3.6111032697000001E-2</v>
      </c>
      <c r="J24" s="17">
        <v>1.9508498425E-2</v>
      </c>
      <c r="K24" s="17">
        <v>1.9510677989999999E-2</v>
      </c>
      <c r="L24" s="17">
        <v>2.3920618174E-2</v>
      </c>
      <c r="M24" s="17">
        <v>2.3922797738999999E-2</v>
      </c>
      <c r="N24" s="66"/>
      <c r="O24" s="15" t="s">
        <v>48</v>
      </c>
      <c r="P24" s="17">
        <v>2.6345216267999998E-2</v>
      </c>
      <c r="Q24" s="17">
        <v>2.6331538554999999E-2</v>
      </c>
      <c r="R24" s="17">
        <v>2.6541138321999998E-2</v>
      </c>
      <c r="S24" s="17">
        <v>2.6536383439E-2</v>
      </c>
    </row>
    <row r="25" spans="1:19" ht="13.5" thickBot="1">
      <c r="A25" s="15" t="s">
        <v>28</v>
      </c>
      <c r="B25" s="13">
        <v>22</v>
      </c>
      <c r="C25" s="16">
        <v>43818.625</v>
      </c>
      <c r="D25" s="16">
        <v>2697.7</v>
      </c>
      <c r="E25" s="16">
        <v>2606.8000000000002</v>
      </c>
      <c r="F25" s="16">
        <v>2749.3217017422799</v>
      </c>
      <c r="G25" s="16">
        <v>2749.3883869072001</v>
      </c>
      <c r="H25" s="16">
        <f t="shared" si="0"/>
        <v>1</v>
      </c>
      <c r="I25" s="16">
        <v>6.6685164923000001E-2</v>
      </c>
      <c r="J25" s="17">
        <v>3.1197722660000001E-3</v>
      </c>
      <c r="K25" s="17">
        <v>3.1157473279999999E-3</v>
      </c>
      <c r="L25" s="17">
        <v>8.6062522270000004E-3</v>
      </c>
      <c r="M25" s="17">
        <v>8.6022272900000002E-3</v>
      </c>
      <c r="N25" s="66"/>
      <c r="O25" s="15" t="s">
        <v>49</v>
      </c>
      <c r="P25" s="17">
        <v>5.8578828919000001E-2</v>
      </c>
      <c r="Q25" s="17">
        <v>5.8416675516000001E-2</v>
      </c>
      <c r="R25" s="17">
        <v>6.2754555744999996E-2</v>
      </c>
      <c r="S25" s="17">
        <v>6.2592402342000003E-2</v>
      </c>
    </row>
    <row r="26" spans="1:19" ht="13.5" thickBot="1">
      <c r="A26" s="15" t="s">
        <v>28</v>
      </c>
      <c r="B26" s="13">
        <v>23</v>
      </c>
      <c r="C26" s="16">
        <v>40651.609375</v>
      </c>
      <c r="D26" s="16">
        <v>2448.3000000000002</v>
      </c>
      <c r="E26" s="16">
        <v>2372.4</v>
      </c>
      <c r="F26" s="16">
        <v>2572.0479326837499</v>
      </c>
      <c r="G26" s="16">
        <v>2572.0599326934998</v>
      </c>
      <c r="H26" s="16">
        <f t="shared" si="0"/>
        <v>1</v>
      </c>
      <c r="I26" s="16">
        <v>1.2000009747999999E-2</v>
      </c>
      <c r="J26" s="17">
        <v>7.4698172790000003E-3</v>
      </c>
      <c r="K26" s="17">
        <v>7.469092991E-3</v>
      </c>
      <c r="L26" s="17">
        <v>1.2050937511E-2</v>
      </c>
      <c r="M26" s="17">
        <v>1.2050213222999999E-2</v>
      </c>
      <c r="N26" s="66"/>
      <c r="O26" s="15" t="s">
        <v>50</v>
      </c>
      <c r="P26" s="17">
        <v>4.0117681655000001E-2</v>
      </c>
      <c r="Q26" s="17">
        <v>4.0095050729999998E-2</v>
      </c>
      <c r="R26" s="17">
        <v>4.1814225193000001E-2</v>
      </c>
      <c r="S26" s="17">
        <v>4.1780215944999997E-2</v>
      </c>
    </row>
    <row r="27" spans="1:19" ht="13.5" thickBot="1">
      <c r="A27" s="15" t="s">
        <v>28</v>
      </c>
      <c r="B27" s="13">
        <v>24</v>
      </c>
      <c r="C27" s="16">
        <v>36928.8828125</v>
      </c>
      <c r="D27" s="16">
        <v>2425.8000000000002</v>
      </c>
      <c r="E27" s="16">
        <v>2280.5</v>
      </c>
      <c r="F27" s="16">
        <v>2545.70110747218</v>
      </c>
      <c r="G27" s="16">
        <v>2545.70666302774</v>
      </c>
      <c r="H27" s="16">
        <f t="shared" si="0"/>
        <v>1</v>
      </c>
      <c r="I27" s="16">
        <v>5.5555555550000002E-3</v>
      </c>
      <c r="J27" s="17">
        <v>7.2372442669999997E-3</v>
      </c>
      <c r="K27" s="17">
        <v>7.2369089490000003E-3</v>
      </c>
      <c r="L27" s="17">
        <v>1.6007162181000002E-2</v>
      </c>
      <c r="M27" s="17">
        <v>1.6006826863E-2</v>
      </c>
      <c r="N27" s="66"/>
      <c r="O27" s="15" t="s">
        <v>51</v>
      </c>
      <c r="P27" s="17">
        <v>4.2610842938E-2</v>
      </c>
      <c r="Q27" s="17">
        <v>4.2556165775000002E-2</v>
      </c>
      <c r="R27" s="17">
        <v>4.4352151484999998E-2</v>
      </c>
      <c r="S27" s="17">
        <v>4.4297474321000001E-2</v>
      </c>
    </row>
    <row r="28" spans="1:19" ht="13.5" thickBot="1">
      <c r="A28" s="15" t="s">
        <v>29</v>
      </c>
      <c r="B28" s="13">
        <v>1</v>
      </c>
      <c r="C28" s="16">
        <v>34023.04296875</v>
      </c>
      <c r="D28" s="16">
        <v>2456.1999999999998</v>
      </c>
      <c r="E28" s="16">
        <v>2408.1</v>
      </c>
      <c r="F28" s="16">
        <v>2598.4353404646099</v>
      </c>
      <c r="G28" s="16">
        <v>2599.1202404559599</v>
      </c>
      <c r="H28" s="16">
        <f t="shared" si="0"/>
        <v>1</v>
      </c>
      <c r="I28" s="16">
        <v>0.68489999135299995</v>
      </c>
      <c r="J28" s="17">
        <v>8.6262820160000007E-3</v>
      </c>
      <c r="K28" s="17">
        <v>8.584943292E-3</v>
      </c>
      <c r="L28" s="17">
        <v>1.1529468883000001E-2</v>
      </c>
      <c r="M28" s="17">
        <v>1.1488130157999999E-2</v>
      </c>
      <c r="N28" s="66"/>
      <c r="O28" s="15" t="s">
        <v>52</v>
      </c>
      <c r="P28" s="17">
        <v>6.8928526980000002E-2</v>
      </c>
      <c r="Q28" s="17">
        <v>6.8477704734E-2</v>
      </c>
      <c r="R28" s="17">
        <v>7.0798058600000005E-2</v>
      </c>
      <c r="S28" s="17">
        <v>7.0343889021E-2</v>
      </c>
    </row>
    <row r="29" spans="1:19" ht="13.5" thickBot="1">
      <c r="A29" s="15" t="s">
        <v>29</v>
      </c>
      <c r="B29" s="13">
        <v>2</v>
      </c>
      <c r="C29" s="16">
        <v>32218.431640625</v>
      </c>
      <c r="D29" s="16">
        <v>2228.1</v>
      </c>
      <c r="E29" s="16">
        <v>2179.5</v>
      </c>
      <c r="F29" s="16">
        <v>1657.61139676073</v>
      </c>
      <c r="G29" s="16">
        <v>1657.6078412075001</v>
      </c>
      <c r="H29" s="16">
        <f t="shared" si="0"/>
        <v>0</v>
      </c>
      <c r="I29" s="16">
        <v>-3.5555532239999999E-3</v>
      </c>
      <c r="J29" s="17">
        <v>3.4433375108E-2</v>
      </c>
      <c r="K29" s="17">
        <v>3.4433160503999999E-2</v>
      </c>
      <c r="L29" s="17">
        <v>3.1500009583999997E-2</v>
      </c>
      <c r="M29" s="17">
        <v>3.1499794980000002E-2</v>
      </c>
      <c r="N29" s="66"/>
      <c r="O29" s="15" t="s">
        <v>53</v>
      </c>
      <c r="P29" s="17">
        <v>4.9932290809000003E-2</v>
      </c>
      <c r="Q29" s="17">
        <v>5.0059547518E-2</v>
      </c>
      <c r="R29" s="17">
        <v>4.9790522272000003E-2</v>
      </c>
      <c r="S29" s="17">
        <v>4.9886142384999999E-2</v>
      </c>
    </row>
    <row r="30" spans="1:19" ht="13.5" thickBot="1">
      <c r="A30" s="15" t="s">
        <v>29</v>
      </c>
      <c r="B30" s="13">
        <v>3</v>
      </c>
      <c r="C30" s="16">
        <v>31055.201171875</v>
      </c>
      <c r="D30" s="16">
        <v>2039.6</v>
      </c>
      <c r="E30" s="16">
        <v>2009.9</v>
      </c>
      <c r="F30" s="16">
        <v>1375.7421666376599</v>
      </c>
      <c r="G30" s="16">
        <v>1375.76005552591</v>
      </c>
      <c r="H30" s="16">
        <f t="shared" si="0"/>
        <v>0</v>
      </c>
      <c r="I30" s="16">
        <v>1.7888888251999999E-2</v>
      </c>
      <c r="J30" s="17">
        <v>4.0067596841000003E-2</v>
      </c>
      <c r="K30" s="17">
        <v>4.0068676567E-2</v>
      </c>
      <c r="L30" s="17">
        <v>3.8274984577000001E-2</v>
      </c>
      <c r="M30" s="17">
        <v>3.8276064302E-2</v>
      </c>
      <c r="N30" s="66"/>
      <c r="O30" s="15" t="s">
        <v>54</v>
      </c>
      <c r="P30" s="17">
        <v>4.4039681986000001E-2</v>
      </c>
      <c r="Q30" s="17">
        <v>4.4130081016000001E-2</v>
      </c>
      <c r="R30" s="17">
        <v>4.1441802538999997E-2</v>
      </c>
      <c r="S30" s="17">
        <v>4.1532201568999998E-2</v>
      </c>
    </row>
    <row r="31" spans="1:19" ht="13.5" thickBot="1">
      <c r="A31" s="15" t="s">
        <v>29</v>
      </c>
      <c r="B31" s="13">
        <v>4</v>
      </c>
      <c r="C31" s="16">
        <v>30492.478515625</v>
      </c>
      <c r="D31" s="16">
        <v>2141.6999999999998</v>
      </c>
      <c r="E31" s="16">
        <v>2083.3000000000002</v>
      </c>
      <c r="F31" s="16">
        <v>924.51913681769599</v>
      </c>
      <c r="G31" s="16">
        <v>924.68677859128695</v>
      </c>
      <c r="H31" s="16">
        <f t="shared" si="0"/>
        <v>0</v>
      </c>
      <c r="I31" s="16">
        <v>0.16764177358999999</v>
      </c>
      <c r="J31" s="17">
        <v>7.3455650735999994E-2</v>
      </c>
      <c r="K31" s="17">
        <v>7.3465769144000007E-2</v>
      </c>
      <c r="L31" s="17">
        <v>6.9930783521999995E-2</v>
      </c>
      <c r="M31" s="17">
        <v>6.9940901929999993E-2</v>
      </c>
      <c r="N31" s="66"/>
      <c r="O31" s="15" t="s">
        <v>55</v>
      </c>
      <c r="P31" s="17">
        <v>2.9621812115999999E-2</v>
      </c>
      <c r="Q31" s="17">
        <v>2.9645416710000001E-2</v>
      </c>
      <c r="R31" s="17">
        <v>2.9264270724999999E-2</v>
      </c>
      <c r="S31" s="17">
        <v>2.9287875319000001E-2</v>
      </c>
    </row>
    <row r="32" spans="1:19" ht="13.5" thickBot="1">
      <c r="A32" s="15" t="s">
        <v>29</v>
      </c>
      <c r="B32" s="13">
        <v>5</v>
      </c>
      <c r="C32" s="16">
        <v>30654.609375</v>
      </c>
      <c r="D32" s="16">
        <v>1842.5</v>
      </c>
      <c r="E32" s="16">
        <v>1785.7</v>
      </c>
      <c r="F32" s="16">
        <v>1202.63658014969</v>
      </c>
      <c r="G32" s="16">
        <v>1202.6512468256799</v>
      </c>
      <c r="H32" s="16">
        <f t="shared" si="0"/>
        <v>0</v>
      </c>
      <c r="I32" s="16">
        <v>1.4666675991E-2</v>
      </c>
      <c r="J32" s="17">
        <v>3.8619552942999999E-2</v>
      </c>
      <c r="K32" s="17">
        <v>3.8620438185000001E-2</v>
      </c>
      <c r="L32" s="17">
        <v>3.5191257433999999E-2</v>
      </c>
      <c r="M32" s="17">
        <v>3.5192142675000003E-2</v>
      </c>
      <c r="N32" s="66"/>
      <c r="O32" s="15" t="s">
        <v>56</v>
      </c>
      <c r="P32" s="17">
        <v>2.8726338444000001E-2</v>
      </c>
      <c r="Q32" s="17">
        <v>2.8729553046999999E-2</v>
      </c>
      <c r="R32" s="17">
        <v>3.0392462362000001E-2</v>
      </c>
      <c r="S32" s="17">
        <v>3.0377086005000001E-2</v>
      </c>
    </row>
    <row r="33" spans="1:19" ht="13.5" thickBot="1">
      <c r="A33" s="15" t="s">
        <v>29</v>
      </c>
      <c r="B33" s="13">
        <v>6</v>
      </c>
      <c r="C33" s="16">
        <v>32193.666015625</v>
      </c>
      <c r="D33" s="16">
        <v>1905.9</v>
      </c>
      <c r="E33" s="16">
        <v>1851.3</v>
      </c>
      <c r="F33" s="16">
        <v>1560.0397091853999</v>
      </c>
      <c r="G33" s="16">
        <v>1560.0197091790401</v>
      </c>
      <c r="H33" s="16">
        <f t="shared" si="0"/>
        <v>0</v>
      </c>
      <c r="I33" s="16">
        <v>-2.0000006357999998E-2</v>
      </c>
      <c r="J33" s="17">
        <v>2.0876405771000001E-2</v>
      </c>
      <c r="K33" s="17">
        <v>2.0875198623999999E-2</v>
      </c>
      <c r="L33" s="17">
        <v>1.7580896355E-2</v>
      </c>
      <c r="M33" s="17">
        <v>1.7579689208000002E-2</v>
      </c>
      <c r="N33" s="66"/>
      <c r="O33" s="15" t="s">
        <v>57</v>
      </c>
      <c r="P33" s="17">
        <v>3.2677635997999999E-2</v>
      </c>
      <c r="Q33" s="17">
        <v>3.2730423799999998E-2</v>
      </c>
      <c r="R33" s="17">
        <v>3.1366203858E-2</v>
      </c>
      <c r="S33" s="17">
        <v>3.1420775637999998E-2</v>
      </c>
    </row>
    <row r="34" spans="1:19" ht="13.5" thickBot="1">
      <c r="A34" s="15" t="s">
        <v>29</v>
      </c>
      <c r="B34" s="13">
        <v>7</v>
      </c>
      <c r="C34" s="16">
        <v>34914.55859375</v>
      </c>
      <c r="D34" s="16">
        <v>2018.8</v>
      </c>
      <c r="E34" s="16">
        <v>1951</v>
      </c>
      <c r="F34" s="16">
        <v>1679.50423692304</v>
      </c>
      <c r="G34" s="16">
        <v>1679.5000147016699</v>
      </c>
      <c r="H34" s="16">
        <f t="shared" si="0"/>
        <v>0</v>
      </c>
      <c r="I34" s="16">
        <v>-4.2222213740000002E-3</v>
      </c>
      <c r="J34" s="17">
        <v>2.0479236195999999E-2</v>
      </c>
      <c r="K34" s="17">
        <v>2.0478981354E-2</v>
      </c>
      <c r="L34" s="17">
        <v>1.6387010218E-2</v>
      </c>
      <c r="M34" s="17">
        <v>1.6386755376000001E-2</v>
      </c>
      <c r="N34" s="66"/>
      <c r="O34" s="66"/>
      <c r="P34" s="66"/>
      <c r="Q34" s="66"/>
      <c r="R34" s="66"/>
    </row>
    <row r="35" spans="1:19" ht="13.5" thickBot="1">
      <c r="A35" s="15" t="s">
        <v>29</v>
      </c>
      <c r="B35" s="13">
        <v>8</v>
      </c>
      <c r="C35" s="16">
        <v>36309.80859375</v>
      </c>
      <c r="D35" s="16">
        <v>2037.8</v>
      </c>
      <c r="E35" s="16">
        <v>1952.9</v>
      </c>
      <c r="F35" s="16">
        <v>1834.91608729568</v>
      </c>
      <c r="G35" s="16">
        <v>1834.89035508334</v>
      </c>
      <c r="H35" s="16">
        <f t="shared" si="0"/>
        <v>0</v>
      </c>
      <c r="I35" s="16">
        <v>-2.5732212338999999E-2</v>
      </c>
      <c r="J35" s="17">
        <v>1.2247081416E-2</v>
      </c>
      <c r="K35" s="17">
        <v>1.2245528289E-2</v>
      </c>
      <c r="L35" s="17">
        <v>7.1227453469999997E-3</v>
      </c>
      <c r="M35" s="17">
        <v>7.1211922200000001E-3</v>
      </c>
      <c r="N35" s="66"/>
      <c r="O35" s="67" t="s">
        <v>317</v>
      </c>
      <c r="P35" s="66"/>
      <c r="Q35" s="66"/>
      <c r="R35" s="66"/>
    </row>
    <row r="36" spans="1:19" ht="13.5" thickBot="1">
      <c r="A36" s="15" t="s">
        <v>29</v>
      </c>
      <c r="B36" s="13">
        <v>9</v>
      </c>
      <c r="C36" s="16">
        <v>37352.6640625</v>
      </c>
      <c r="D36" s="16">
        <v>2031.8</v>
      </c>
      <c r="E36" s="16">
        <v>1955.6</v>
      </c>
      <c r="F36" s="16">
        <v>2076.6862710414998</v>
      </c>
      <c r="G36" s="16">
        <v>2076.6276422190799</v>
      </c>
      <c r="H36" s="16">
        <f t="shared" si="0"/>
        <v>1</v>
      </c>
      <c r="I36" s="16">
        <v>-5.8628822412999999E-2</v>
      </c>
      <c r="J36" s="17">
        <v>2.7056761350000001E-3</v>
      </c>
      <c r="K36" s="17">
        <v>2.7092148139999999E-3</v>
      </c>
      <c r="L36" s="17">
        <v>7.3049035620000001E-3</v>
      </c>
      <c r="M36" s="17">
        <v>7.30844224E-3</v>
      </c>
      <c r="N36" s="66"/>
      <c r="O36" s="7" t="s">
        <v>318</v>
      </c>
      <c r="P36" s="7" t="s">
        <v>319</v>
      </c>
      <c r="Q36" s="7" t="s">
        <v>320</v>
      </c>
      <c r="R36" s="7" t="s">
        <v>321</v>
      </c>
    </row>
    <row r="37" spans="1:19" ht="13.5" thickBot="1">
      <c r="A37" s="15" t="s">
        <v>29</v>
      </c>
      <c r="B37" s="13">
        <v>10</v>
      </c>
      <c r="C37" s="16">
        <v>38537.48046875</v>
      </c>
      <c r="D37" s="16">
        <v>2084.6999999999998</v>
      </c>
      <c r="E37" s="16">
        <v>2006.2</v>
      </c>
      <c r="F37" s="16">
        <v>2191.9553111894302</v>
      </c>
      <c r="G37" s="16">
        <v>2194.1972641705802</v>
      </c>
      <c r="H37" s="16">
        <f t="shared" si="0"/>
        <v>1</v>
      </c>
      <c r="I37" s="16">
        <v>2.2419529811499999</v>
      </c>
      <c r="J37" s="17">
        <v>6.6089608980000004E-3</v>
      </c>
      <c r="K37" s="17">
        <v>6.4736426349999996E-3</v>
      </c>
      <c r="L37" s="17">
        <v>1.134701015E-2</v>
      </c>
      <c r="M37" s="17">
        <v>1.1211691887000001E-2</v>
      </c>
      <c r="N37" s="66"/>
      <c r="O37" s="17">
        <v>3.8801957504999998E-2</v>
      </c>
      <c r="P37" s="17">
        <v>3.8762443814E-2</v>
      </c>
      <c r="Q37" s="17">
        <v>3.8754836467000002E-2</v>
      </c>
      <c r="R37" s="17">
        <v>3.8690013478000003E-2</v>
      </c>
    </row>
    <row r="38" spans="1:19" ht="13.5" thickBot="1">
      <c r="A38" s="15" t="s">
        <v>29</v>
      </c>
      <c r="B38" s="13">
        <v>11</v>
      </c>
      <c r="C38" s="16">
        <v>39670.17578125</v>
      </c>
      <c r="D38" s="16">
        <v>2157.8000000000002</v>
      </c>
      <c r="E38" s="16">
        <v>2077.3000000000002</v>
      </c>
      <c r="F38" s="16">
        <v>2346.6510681404402</v>
      </c>
      <c r="G38" s="16">
        <v>2346.6532903775001</v>
      </c>
      <c r="H38" s="16">
        <f t="shared" si="0"/>
        <v>1</v>
      </c>
      <c r="I38" s="16">
        <v>2.2222370569999999E-3</v>
      </c>
      <c r="J38" s="17">
        <v>1.1398677594E-2</v>
      </c>
      <c r="K38" s="17">
        <v>1.1398543464999999E-2</v>
      </c>
      <c r="L38" s="17">
        <v>1.6257441476000001E-2</v>
      </c>
      <c r="M38" s="17">
        <v>1.6257307347E-2</v>
      </c>
      <c r="N38" s="66"/>
      <c r="O38" s="66"/>
      <c r="P38" s="66"/>
      <c r="Q38" s="66"/>
      <c r="R38" s="66"/>
    </row>
    <row r="39" spans="1:19" ht="13.5" thickBot="1">
      <c r="A39" s="15" t="s">
        <v>29</v>
      </c>
      <c r="B39" s="13">
        <v>12</v>
      </c>
      <c r="C39" s="16">
        <v>40839.59765625</v>
      </c>
      <c r="D39" s="16">
        <v>1888.2</v>
      </c>
      <c r="E39" s="16">
        <v>1820.4</v>
      </c>
      <c r="F39" s="16">
        <v>2619.2278951358899</v>
      </c>
      <c r="G39" s="16">
        <v>2619.20607290921</v>
      </c>
      <c r="H39" s="16">
        <f t="shared" si="0"/>
        <v>1</v>
      </c>
      <c r="I39" s="16">
        <v>-2.1822226678E-2</v>
      </c>
      <c r="J39" s="17">
        <v>4.4121564033000001E-2</v>
      </c>
      <c r="K39" s="17">
        <v>4.4122881163999997E-2</v>
      </c>
      <c r="L39" s="17">
        <v>4.8213790010999999E-2</v>
      </c>
      <c r="M39" s="17">
        <v>4.8215107142000002E-2</v>
      </c>
      <c r="N39" s="66"/>
      <c r="O39" s="4" t="s">
        <v>322</v>
      </c>
    </row>
    <row r="40" spans="1:19" ht="13.5" thickBot="1">
      <c r="A40" s="15" t="s">
        <v>29</v>
      </c>
      <c r="B40" s="13">
        <v>13</v>
      </c>
      <c r="C40" s="16">
        <v>41797.84765625</v>
      </c>
      <c r="D40" s="16">
        <v>2039.4</v>
      </c>
      <c r="E40" s="16">
        <v>1965.9</v>
      </c>
      <c r="F40" s="16">
        <v>2855.4936844635699</v>
      </c>
      <c r="G40" s="16">
        <v>2855.19943995023</v>
      </c>
      <c r="H40" s="16">
        <f t="shared" si="0"/>
        <v>1</v>
      </c>
      <c r="I40" s="16">
        <v>-0.294244513343</v>
      </c>
      <c r="J40" s="17">
        <v>4.9239464024E-2</v>
      </c>
      <c r="K40" s="17">
        <v>4.9257223831999999E-2</v>
      </c>
      <c r="L40" s="17">
        <v>5.3675726698999997E-2</v>
      </c>
      <c r="M40" s="17">
        <v>5.3693486507000003E-2</v>
      </c>
      <c r="N40" s="66"/>
      <c r="O40" s="7" t="s">
        <v>23</v>
      </c>
      <c r="P40" s="7" t="s">
        <v>323</v>
      </c>
    </row>
    <row r="41" spans="1:19" ht="13.5" thickBot="1">
      <c r="A41" s="15" t="s">
        <v>29</v>
      </c>
      <c r="B41" s="13">
        <v>14</v>
      </c>
      <c r="C41" s="16">
        <v>42540.73046875</v>
      </c>
      <c r="D41" s="16">
        <v>1922.4</v>
      </c>
      <c r="E41" s="16">
        <v>1861.8</v>
      </c>
      <c r="F41" s="16">
        <v>2796.47717145562</v>
      </c>
      <c r="G41" s="16">
        <v>2807.8557798892898</v>
      </c>
      <c r="H41" s="16">
        <f t="shared" si="0"/>
        <v>1</v>
      </c>
      <c r="I41" s="16">
        <v>11.378608433668999</v>
      </c>
      <c r="J41" s="17">
        <v>5.3443733696000001E-2</v>
      </c>
      <c r="K41" s="17">
        <v>5.2756951438999999E-2</v>
      </c>
      <c r="L41" s="17">
        <v>5.7101387003999998E-2</v>
      </c>
      <c r="M41" s="17">
        <v>5.6414604746999997E-2</v>
      </c>
      <c r="N41" s="66"/>
      <c r="O41" s="15" t="s">
        <v>28</v>
      </c>
      <c r="P41" s="13">
        <v>16568</v>
      </c>
    </row>
    <row r="42" spans="1:19" ht="13.5" thickBot="1">
      <c r="A42" s="15" t="s">
        <v>29</v>
      </c>
      <c r="B42" s="13">
        <v>15</v>
      </c>
      <c r="C42" s="16">
        <v>42934.53125</v>
      </c>
      <c r="D42" s="16">
        <v>2271.6</v>
      </c>
      <c r="E42" s="16">
        <v>2196.5</v>
      </c>
      <c r="F42" s="16">
        <v>2345.1651779301301</v>
      </c>
      <c r="G42" s="16">
        <v>2326.57203464435</v>
      </c>
      <c r="H42" s="16">
        <f t="shared" si="0"/>
        <v>1</v>
      </c>
      <c r="I42" s="16">
        <v>-18.593143285777</v>
      </c>
      <c r="J42" s="17">
        <v>3.3179644280000001E-3</v>
      </c>
      <c r="K42" s="17">
        <v>4.440196639E-3</v>
      </c>
      <c r="L42" s="17">
        <v>7.8507988070000007E-3</v>
      </c>
      <c r="M42" s="17">
        <v>8.9730310190000006E-3</v>
      </c>
      <c r="N42" s="66"/>
      <c r="O42" s="15" t="s">
        <v>29</v>
      </c>
      <c r="P42" s="13">
        <v>16568</v>
      </c>
    </row>
    <row r="43" spans="1:19" ht="13.5" thickBot="1">
      <c r="A43" s="15" t="s">
        <v>29</v>
      </c>
      <c r="B43" s="13">
        <v>16</v>
      </c>
      <c r="C43" s="16">
        <v>43479.8359375</v>
      </c>
      <c r="D43" s="16">
        <v>2235.9</v>
      </c>
      <c r="E43" s="16">
        <v>2169.6999999999998</v>
      </c>
      <c r="F43" s="16">
        <v>1905.5840421213099</v>
      </c>
      <c r="G43" s="16">
        <v>1905.5679205260401</v>
      </c>
      <c r="H43" s="16">
        <f t="shared" si="0"/>
        <v>0</v>
      </c>
      <c r="I43" s="16">
        <v>-1.6121595270000001E-2</v>
      </c>
      <c r="J43" s="17">
        <v>1.9937957475999999E-2</v>
      </c>
      <c r="K43" s="17">
        <v>1.9936984420000001E-2</v>
      </c>
      <c r="L43" s="17">
        <v>1.5942303203E-2</v>
      </c>
      <c r="M43" s="17">
        <v>1.5941330146999999E-2</v>
      </c>
      <c r="N43" s="66"/>
      <c r="O43" s="15" t="s">
        <v>30</v>
      </c>
      <c r="P43" s="13">
        <v>16568</v>
      </c>
    </row>
    <row r="44" spans="1:19" ht="13.5" thickBot="1">
      <c r="A44" s="15" t="s">
        <v>29</v>
      </c>
      <c r="B44" s="13">
        <v>17</v>
      </c>
      <c r="C44" s="16">
        <v>43798.52734375</v>
      </c>
      <c r="D44" s="16">
        <v>2104.1</v>
      </c>
      <c r="E44" s="16">
        <v>2040.6</v>
      </c>
      <c r="F44" s="16">
        <v>1965.4915569785501</v>
      </c>
      <c r="G44" s="16">
        <v>1965.48377920077</v>
      </c>
      <c r="H44" s="16">
        <f t="shared" si="0"/>
        <v>0</v>
      </c>
      <c r="I44" s="16">
        <v>-7.7777777770000004E-3</v>
      </c>
      <c r="J44" s="17">
        <v>8.3665029449999997E-3</v>
      </c>
      <c r="K44" s="17">
        <v>8.3660334989999995E-3</v>
      </c>
      <c r="L44" s="17">
        <v>4.5338134229999999E-3</v>
      </c>
      <c r="M44" s="17">
        <v>4.5333439769999996E-3</v>
      </c>
      <c r="N44" s="66"/>
      <c r="O44" s="15" t="s">
        <v>31</v>
      </c>
      <c r="P44" s="13">
        <v>16568</v>
      </c>
    </row>
    <row r="45" spans="1:19" ht="13.5" thickBot="1">
      <c r="A45" s="15" t="s">
        <v>29</v>
      </c>
      <c r="B45" s="13">
        <v>18</v>
      </c>
      <c r="C45" s="16">
        <v>43337.0234375</v>
      </c>
      <c r="D45" s="16">
        <v>1885.9</v>
      </c>
      <c r="E45" s="16">
        <v>1824.7</v>
      </c>
      <c r="F45" s="16">
        <v>1948.64045856751</v>
      </c>
      <c r="G45" s="16">
        <v>1950.0259516701101</v>
      </c>
      <c r="H45" s="16">
        <f t="shared" si="0"/>
        <v>1</v>
      </c>
      <c r="I45" s="16">
        <v>1.385493102603</v>
      </c>
      <c r="J45" s="17">
        <v>3.8704702840000002E-3</v>
      </c>
      <c r="K45" s="17">
        <v>3.7868456400000001E-3</v>
      </c>
      <c r="L45" s="17">
        <v>7.564337981E-3</v>
      </c>
      <c r="M45" s="17">
        <v>7.4807133369999999E-3</v>
      </c>
      <c r="N45" s="66"/>
      <c r="O45" s="15" t="s">
        <v>32</v>
      </c>
      <c r="P45" s="13">
        <v>16568</v>
      </c>
    </row>
    <row r="46" spans="1:19" ht="13.5" thickBot="1">
      <c r="A46" s="15" t="s">
        <v>29</v>
      </c>
      <c r="B46" s="13">
        <v>19</v>
      </c>
      <c r="C46" s="16">
        <v>42306.2109375</v>
      </c>
      <c r="D46" s="16">
        <v>1795.7</v>
      </c>
      <c r="E46" s="16">
        <v>1743</v>
      </c>
      <c r="F46" s="16">
        <v>1748.85122760425</v>
      </c>
      <c r="G46" s="16">
        <v>1749.02251181473</v>
      </c>
      <c r="H46" s="16">
        <f t="shared" si="0"/>
        <v>1</v>
      </c>
      <c r="I46" s="16">
        <v>0.17128421047799999</v>
      </c>
      <c r="J46" s="17">
        <v>2.8173278720000001E-3</v>
      </c>
      <c r="K46" s="17">
        <v>2.8276661269999999E-3</v>
      </c>
      <c r="L46" s="17">
        <v>3.6350264400000001E-4</v>
      </c>
      <c r="M46" s="17">
        <v>3.5316438900000001E-4</v>
      </c>
      <c r="N46" s="66"/>
      <c r="O46" s="15" t="s">
        <v>33</v>
      </c>
      <c r="P46" s="13">
        <v>16568</v>
      </c>
    </row>
    <row r="47" spans="1:19" ht="13.5" thickBot="1">
      <c r="A47" s="15" t="s">
        <v>29</v>
      </c>
      <c r="B47" s="13">
        <v>20</v>
      </c>
      <c r="C47" s="16">
        <v>41098.234375</v>
      </c>
      <c r="D47" s="16">
        <v>1976.9</v>
      </c>
      <c r="E47" s="16">
        <v>1911.9</v>
      </c>
      <c r="F47" s="16">
        <v>1532.0286731373899</v>
      </c>
      <c r="G47" s="16">
        <v>1531.98722996681</v>
      </c>
      <c r="H47" s="16">
        <f t="shared" si="0"/>
        <v>0</v>
      </c>
      <c r="I47" s="16">
        <v>-4.1443170584000003E-2</v>
      </c>
      <c r="J47" s="17">
        <v>2.6853740344E-2</v>
      </c>
      <c r="K47" s="17">
        <v>2.6851238946E-2</v>
      </c>
      <c r="L47" s="17">
        <v>2.2930514849000001E-2</v>
      </c>
      <c r="M47" s="17">
        <v>2.2928013450999998E-2</v>
      </c>
      <c r="N47" s="66"/>
      <c r="O47" s="15" t="s">
        <v>34</v>
      </c>
      <c r="P47" s="13">
        <v>16568</v>
      </c>
    </row>
    <row r="48" spans="1:19" ht="13.5" thickBot="1">
      <c r="A48" s="15" t="s">
        <v>29</v>
      </c>
      <c r="B48" s="13">
        <v>21</v>
      </c>
      <c r="C48" s="16">
        <v>40515.2578125</v>
      </c>
      <c r="D48" s="16">
        <v>1980</v>
      </c>
      <c r="E48" s="16">
        <v>1920.4</v>
      </c>
      <c r="F48" s="16">
        <v>1170.7019919898801</v>
      </c>
      <c r="G48" s="16">
        <v>1170.6926586506199</v>
      </c>
      <c r="H48" s="16">
        <f t="shared" si="0"/>
        <v>0</v>
      </c>
      <c r="I48" s="16">
        <v>-9.3333392669999998E-3</v>
      </c>
      <c r="J48" s="17">
        <v>4.8847618380999998E-2</v>
      </c>
      <c r="K48" s="17">
        <v>4.8847055046000003E-2</v>
      </c>
      <c r="L48" s="17">
        <v>4.5250322389000001E-2</v>
      </c>
      <c r="M48" s="17">
        <v>4.5249759053999999E-2</v>
      </c>
      <c r="N48" s="66"/>
      <c r="O48" s="15" t="s">
        <v>35</v>
      </c>
      <c r="P48" s="13">
        <v>16568</v>
      </c>
    </row>
    <row r="49" spans="1:16" ht="13.5" thickBot="1">
      <c r="A49" s="15" t="s">
        <v>29</v>
      </c>
      <c r="B49" s="13">
        <v>22</v>
      </c>
      <c r="C49" s="16">
        <v>39847.5546875</v>
      </c>
      <c r="D49" s="16">
        <v>2133.8000000000002</v>
      </c>
      <c r="E49" s="16">
        <v>2070.4</v>
      </c>
      <c r="F49" s="16">
        <v>1454.93455941911</v>
      </c>
      <c r="G49" s="16">
        <v>1455.9521371736701</v>
      </c>
      <c r="H49" s="16">
        <f t="shared" si="0"/>
        <v>0</v>
      </c>
      <c r="I49" s="16">
        <v>1.0175777545610001</v>
      </c>
      <c r="J49" s="17">
        <v>4.0913077185999999E-2</v>
      </c>
      <c r="K49" s="17">
        <v>4.0974495446999999E-2</v>
      </c>
      <c r="L49" s="17">
        <v>3.7086423395999997E-2</v>
      </c>
      <c r="M49" s="17">
        <v>3.7147841656999997E-2</v>
      </c>
      <c r="N49" s="66"/>
      <c r="O49" s="15" t="s">
        <v>36</v>
      </c>
      <c r="P49" s="13">
        <v>16568</v>
      </c>
    </row>
    <row r="50" spans="1:16" ht="13.5" thickBot="1">
      <c r="A50" s="15" t="s">
        <v>29</v>
      </c>
      <c r="B50" s="13">
        <v>23</v>
      </c>
      <c r="C50" s="16">
        <v>37497.0234375</v>
      </c>
      <c r="D50" s="16">
        <v>2372.8000000000002</v>
      </c>
      <c r="E50" s="16">
        <v>2289.4</v>
      </c>
      <c r="F50" s="16">
        <v>1474.2034340924399</v>
      </c>
      <c r="G50" s="16">
        <v>1474.2027674317101</v>
      </c>
      <c r="H50" s="16">
        <f t="shared" si="0"/>
        <v>0</v>
      </c>
      <c r="I50" s="16">
        <v>-6.6666073200000002E-4</v>
      </c>
      <c r="J50" s="17">
        <v>5.4236916498999997E-2</v>
      </c>
      <c r="K50" s="17">
        <v>5.4236876261000003E-2</v>
      </c>
      <c r="L50" s="17">
        <v>4.9203116403E-2</v>
      </c>
      <c r="M50" s="17">
        <v>4.9203076164999998E-2</v>
      </c>
      <c r="N50" s="66"/>
      <c r="O50" s="15" t="s">
        <v>37</v>
      </c>
      <c r="P50" s="13">
        <v>16568</v>
      </c>
    </row>
    <row r="51" spans="1:16" ht="13.5" thickBot="1">
      <c r="A51" s="15" t="s">
        <v>29</v>
      </c>
      <c r="B51" s="13">
        <v>24</v>
      </c>
      <c r="C51" s="16">
        <v>34452.66015625</v>
      </c>
      <c r="D51" s="16">
        <v>2780.7</v>
      </c>
      <c r="E51" s="16">
        <v>2676.8</v>
      </c>
      <c r="F51" s="16">
        <v>1610.33985813354</v>
      </c>
      <c r="G51" s="16">
        <v>1610.3949136961501</v>
      </c>
      <c r="H51" s="16">
        <f t="shared" si="0"/>
        <v>0</v>
      </c>
      <c r="I51" s="16">
        <v>5.5055562607000001E-2</v>
      </c>
      <c r="J51" s="17">
        <v>7.0636473098000002E-2</v>
      </c>
      <c r="K51" s="17">
        <v>7.0639796103999994E-2</v>
      </c>
      <c r="L51" s="17">
        <v>6.4365348037999995E-2</v>
      </c>
      <c r="M51" s="17">
        <v>6.4368671044E-2</v>
      </c>
      <c r="N51" s="66"/>
      <c r="O51" s="15" t="s">
        <v>38</v>
      </c>
      <c r="P51" s="13">
        <v>16568</v>
      </c>
    </row>
    <row r="52" spans="1:16" ht="13.5" thickBot="1">
      <c r="A52" s="15" t="s">
        <v>30</v>
      </c>
      <c r="B52" s="13">
        <v>1</v>
      </c>
      <c r="C52" s="16">
        <v>31855.75</v>
      </c>
      <c r="D52" s="16">
        <v>3164.8</v>
      </c>
      <c r="E52" s="16">
        <v>3127.7</v>
      </c>
      <c r="F52" s="16">
        <v>2214.6385399297001</v>
      </c>
      <c r="G52" s="16">
        <v>2214.6543177040899</v>
      </c>
      <c r="H52" s="16">
        <f t="shared" si="0"/>
        <v>0</v>
      </c>
      <c r="I52" s="16">
        <v>1.5777774386999999E-2</v>
      </c>
      <c r="J52" s="17">
        <v>5.7348242532999999E-2</v>
      </c>
      <c r="K52" s="17">
        <v>5.7349194837000003E-2</v>
      </c>
      <c r="L52" s="17">
        <v>5.5108986135000003E-2</v>
      </c>
      <c r="M52" s="17">
        <v>5.5109938439E-2</v>
      </c>
      <c r="N52" s="66"/>
      <c r="O52" s="15" t="s">
        <v>39</v>
      </c>
      <c r="P52" s="13">
        <v>16568</v>
      </c>
    </row>
    <row r="53" spans="1:16" ht="13.5" thickBot="1">
      <c r="A53" s="15" t="s">
        <v>30</v>
      </c>
      <c r="B53" s="13">
        <v>2</v>
      </c>
      <c r="C53" s="16">
        <v>30238.28125</v>
      </c>
      <c r="D53" s="16">
        <v>3113.8</v>
      </c>
      <c r="E53" s="16">
        <v>3045.8</v>
      </c>
      <c r="F53" s="16">
        <v>2827.2879235301202</v>
      </c>
      <c r="G53" s="16">
        <v>2827.3822044172998</v>
      </c>
      <c r="H53" s="16">
        <f t="shared" si="0"/>
        <v>0</v>
      </c>
      <c r="I53" s="16">
        <v>9.4280887184999995E-2</v>
      </c>
      <c r="J53" s="17">
        <v>1.7287409197E-2</v>
      </c>
      <c r="K53" s="17">
        <v>1.7293099738000001E-2</v>
      </c>
      <c r="L53" s="17">
        <v>1.3183111756E-2</v>
      </c>
      <c r="M53" s="17">
        <v>1.3188802297E-2</v>
      </c>
      <c r="N53" s="66"/>
      <c r="O53" s="15" t="s">
        <v>40</v>
      </c>
      <c r="P53" s="13">
        <v>16568</v>
      </c>
    </row>
    <row r="54" spans="1:16" ht="13.5" thickBot="1">
      <c r="A54" s="15" t="s">
        <v>30</v>
      </c>
      <c r="B54" s="13">
        <v>3</v>
      </c>
      <c r="C54" s="16">
        <v>29278.498046875</v>
      </c>
      <c r="D54" s="16">
        <v>3234</v>
      </c>
      <c r="E54" s="16">
        <v>3116.4</v>
      </c>
      <c r="F54" s="16">
        <v>3016.6085961321</v>
      </c>
      <c r="G54" s="16">
        <v>3017.0330961781501</v>
      </c>
      <c r="H54" s="16">
        <f t="shared" si="0"/>
        <v>0</v>
      </c>
      <c r="I54" s="16">
        <v>0.42450004604899999</v>
      </c>
      <c r="J54" s="17">
        <v>1.3095539825E-2</v>
      </c>
      <c r="K54" s="17">
        <v>1.3121161508000001E-2</v>
      </c>
      <c r="L54" s="17">
        <v>5.9975195449999998E-3</v>
      </c>
      <c r="M54" s="17">
        <v>6.023141228E-3</v>
      </c>
      <c r="N54" s="66"/>
      <c r="O54" s="15" t="s">
        <v>41</v>
      </c>
      <c r="P54" s="13">
        <v>16568</v>
      </c>
    </row>
    <row r="55" spans="1:16" ht="13.5" thickBot="1">
      <c r="A55" s="15" t="s">
        <v>30</v>
      </c>
      <c r="B55" s="13">
        <v>4</v>
      </c>
      <c r="C55" s="16">
        <v>28757.380859375</v>
      </c>
      <c r="D55" s="16">
        <v>3482.7</v>
      </c>
      <c r="E55" s="16">
        <v>3391.1</v>
      </c>
      <c r="F55" s="16">
        <v>3042.7954261220998</v>
      </c>
      <c r="G55" s="16">
        <v>3043.2430160746699</v>
      </c>
      <c r="H55" s="16">
        <f t="shared" si="0"/>
        <v>0</v>
      </c>
      <c r="I55" s="16">
        <v>0.44758995257200002</v>
      </c>
      <c r="J55" s="17">
        <v>2.6524443742000001E-2</v>
      </c>
      <c r="K55" s="17">
        <v>2.6551459069999998E-2</v>
      </c>
      <c r="L55" s="17">
        <v>2.0995713659999998E-2</v>
      </c>
      <c r="M55" s="17">
        <v>2.1022728987999999E-2</v>
      </c>
      <c r="N55" s="66"/>
      <c r="O55" s="15" t="s">
        <v>42</v>
      </c>
      <c r="P55" s="13">
        <v>16556</v>
      </c>
    </row>
    <row r="56" spans="1:16" ht="13.5" thickBot="1">
      <c r="A56" s="15" t="s">
        <v>30</v>
      </c>
      <c r="B56" s="13">
        <v>5</v>
      </c>
      <c r="C56" s="16">
        <v>28915.791015625</v>
      </c>
      <c r="D56" s="16">
        <v>3452.5</v>
      </c>
      <c r="E56" s="16">
        <v>3373.5</v>
      </c>
      <c r="F56" s="16">
        <v>3495.8117751754899</v>
      </c>
      <c r="G56" s="16">
        <v>3495.0164463460201</v>
      </c>
      <c r="H56" s="16">
        <f t="shared" si="0"/>
        <v>1</v>
      </c>
      <c r="I56" s="16">
        <v>-0.79532882947000005</v>
      </c>
      <c r="J56" s="17">
        <v>2.5661785570000001E-3</v>
      </c>
      <c r="K56" s="17">
        <v>2.6141824699999999E-3</v>
      </c>
      <c r="L56" s="17">
        <v>7.3344064670000002E-3</v>
      </c>
      <c r="M56" s="17">
        <v>7.3824103789999996E-3</v>
      </c>
      <c r="N56" s="66"/>
      <c r="O56" s="15" t="s">
        <v>43</v>
      </c>
      <c r="P56" s="13">
        <v>16568</v>
      </c>
    </row>
    <row r="57" spans="1:16" ht="13.5" thickBot="1">
      <c r="A57" s="15" t="s">
        <v>30</v>
      </c>
      <c r="B57" s="13">
        <v>6</v>
      </c>
      <c r="C57" s="16">
        <v>30239.513671875</v>
      </c>
      <c r="D57" s="16">
        <v>3503.2</v>
      </c>
      <c r="E57" s="16">
        <v>3421.7</v>
      </c>
      <c r="F57" s="16">
        <v>3531.0109860553498</v>
      </c>
      <c r="G57" s="16">
        <v>3531.00709716964</v>
      </c>
      <c r="H57" s="16">
        <f t="shared" si="0"/>
        <v>1</v>
      </c>
      <c r="I57" s="16">
        <v>-3.8888857090000001E-3</v>
      </c>
      <c r="J57" s="17">
        <v>1.6783617310000001E-3</v>
      </c>
      <c r="K57" s="17">
        <v>1.678596454E-3</v>
      </c>
      <c r="L57" s="17">
        <v>6.5974829290000002E-3</v>
      </c>
      <c r="M57" s="17">
        <v>6.5977176509999999E-3</v>
      </c>
      <c r="N57" s="66"/>
      <c r="O57" s="15" t="s">
        <v>44</v>
      </c>
      <c r="P57" s="13">
        <v>16568</v>
      </c>
    </row>
    <row r="58" spans="1:16" ht="13.5" thickBot="1">
      <c r="A58" s="15" t="s">
        <v>30</v>
      </c>
      <c r="B58" s="13">
        <v>7</v>
      </c>
      <c r="C58" s="16">
        <v>32568.146484375</v>
      </c>
      <c r="D58" s="16">
        <v>3686.5</v>
      </c>
      <c r="E58" s="16">
        <v>3581.2</v>
      </c>
      <c r="F58" s="16">
        <v>3502.7274486772499</v>
      </c>
      <c r="G58" s="16">
        <v>3502.9749064907701</v>
      </c>
      <c r="H58" s="16">
        <f t="shared" si="0"/>
        <v>0</v>
      </c>
      <c r="I58" s="16">
        <v>0.24745781351400001</v>
      </c>
      <c r="J58" s="17">
        <v>1.1077081935E-2</v>
      </c>
      <c r="K58" s="17">
        <v>1.1092017823999999E-2</v>
      </c>
      <c r="L58" s="17">
        <v>4.7214566330000002E-3</v>
      </c>
      <c r="M58" s="17">
        <v>4.7363925229999999E-3</v>
      </c>
      <c r="N58" s="66"/>
      <c r="O58" s="15" t="s">
        <v>45</v>
      </c>
      <c r="P58" s="13">
        <v>16568</v>
      </c>
    </row>
    <row r="59" spans="1:16" ht="13.5" thickBot="1">
      <c r="A59" s="15" t="s">
        <v>30</v>
      </c>
      <c r="B59" s="13">
        <v>8</v>
      </c>
      <c r="C59" s="16">
        <v>34060.9375</v>
      </c>
      <c r="D59" s="16">
        <v>3758.3</v>
      </c>
      <c r="E59" s="16">
        <v>3659.3</v>
      </c>
      <c r="F59" s="16">
        <v>3988.3832106540799</v>
      </c>
      <c r="G59" s="16">
        <v>3988.5020021393302</v>
      </c>
      <c r="H59" s="16">
        <f t="shared" si="0"/>
        <v>1</v>
      </c>
      <c r="I59" s="16">
        <v>0.118791485256</v>
      </c>
      <c r="J59" s="17">
        <v>1.3894374827000001E-2</v>
      </c>
      <c r="K59" s="17">
        <v>1.3887204892E-2</v>
      </c>
      <c r="L59" s="17">
        <v>1.9869749042E-2</v>
      </c>
      <c r="M59" s="17">
        <v>1.9862579107000001E-2</v>
      </c>
      <c r="N59" s="66"/>
      <c r="O59" s="15" t="s">
        <v>46</v>
      </c>
      <c r="P59" s="13">
        <v>16568</v>
      </c>
    </row>
    <row r="60" spans="1:16" ht="13.5" thickBot="1">
      <c r="A60" s="15" t="s">
        <v>30</v>
      </c>
      <c r="B60" s="13">
        <v>9</v>
      </c>
      <c r="C60" s="16">
        <v>35507.80859375</v>
      </c>
      <c r="D60" s="16">
        <v>3853.3</v>
      </c>
      <c r="E60" s="16">
        <v>3770.1</v>
      </c>
      <c r="F60" s="16">
        <v>3886.3529982330801</v>
      </c>
      <c r="G60" s="16">
        <v>3899.6877760121301</v>
      </c>
      <c r="H60" s="16">
        <f t="shared" si="0"/>
        <v>1</v>
      </c>
      <c r="I60" s="16">
        <v>13.33477777905</v>
      </c>
      <c r="J60" s="17">
        <v>2.7998416230000001E-3</v>
      </c>
      <c r="K60" s="17">
        <v>1.9949902359999998E-3</v>
      </c>
      <c r="L60" s="17">
        <v>7.8215702560000006E-3</v>
      </c>
      <c r="M60" s="17">
        <v>7.0167188690000003E-3</v>
      </c>
      <c r="N60" s="66"/>
      <c r="O60" s="15" t="s">
        <v>47</v>
      </c>
      <c r="P60" s="13">
        <v>16568</v>
      </c>
    </row>
    <row r="61" spans="1:16" ht="13.5" thickBot="1">
      <c r="A61" s="15" t="s">
        <v>30</v>
      </c>
      <c r="B61" s="13">
        <v>10</v>
      </c>
      <c r="C61" s="16">
        <v>37313.0625</v>
      </c>
      <c r="D61" s="16">
        <v>3825.9</v>
      </c>
      <c r="E61" s="16">
        <v>3742.3</v>
      </c>
      <c r="F61" s="16">
        <v>3987.7605387860899</v>
      </c>
      <c r="G61" s="16">
        <v>4002.5066121138898</v>
      </c>
      <c r="H61" s="16">
        <f t="shared" si="0"/>
        <v>1</v>
      </c>
      <c r="I61" s="16">
        <v>14.746073327796999</v>
      </c>
      <c r="J61" s="17">
        <v>1.0659500972E-2</v>
      </c>
      <c r="K61" s="17">
        <v>9.7694675749999994E-3</v>
      </c>
      <c r="L61" s="17">
        <v>1.5705372531999998E-2</v>
      </c>
      <c r="M61" s="17">
        <v>1.4815339134000001E-2</v>
      </c>
      <c r="N61" s="66"/>
      <c r="O61" s="15" t="s">
        <v>48</v>
      </c>
      <c r="P61" s="13">
        <v>16568</v>
      </c>
    </row>
    <row r="62" spans="1:16" ht="13.5" thickBot="1">
      <c r="A62" s="15" t="s">
        <v>30</v>
      </c>
      <c r="B62" s="13">
        <v>11</v>
      </c>
      <c r="C62" s="16">
        <v>39491.6796875</v>
      </c>
      <c r="D62" s="16">
        <v>3875.2</v>
      </c>
      <c r="E62" s="16">
        <v>3812.6</v>
      </c>
      <c r="F62" s="16">
        <v>3734.3596312946202</v>
      </c>
      <c r="G62" s="16">
        <v>3748.49885351599</v>
      </c>
      <c r="H62" s="16">
        <f t="shared" si="0"/>
        <v>0</v>
      </c>
      <c r="I62" s="16">
        <v>14.139222221374</v>
      </c>
      <c r="J62" s="17">
        <v>7.647341048E-3</v>
      </c>
      <c r="K62" s="17">
        <v>8.500746541E-3</v>
      </c>
      <c r="L62" s="17">
        <v>3.8689731089999999E-3</v>
      </c>
      <c r="M62" s="17">
        <v>4.7223786029999999E-3</v>
      </c>
      <c r="N62" s="66"/>
      <c r="O62" s="15" t="s">
        <v>49</v>
      </c>
      <c r="P62" s="13">
        <v>16556</v>
      </c>
    </row>
    <row r="63" spans="1:16" ht="13.5" thickBot="1">
      <c r="A63" s="15" t="s">
        <v>30</v>
      </c>
      <c r="B63" s="13">
        <v>12</v>
      </c>
      <c r="C63" s="16">
        <v>41529.4765625</v>
      </c>
      <c r="D63" s="16">
        <v>3715</v>
      </c>
      <c r="E63" s="16">
        <v>3651.4</v>
      </c>
      <c r="F63" s="16">
        <v>3704.35684987888</v>
      </c>
      <c r="G63" s="16">
        <v>3731.2649108298801</v>
      </c>
      <c r="H63" s="16">
        <f t="shared" si="0"/>
        <v>1</v>
      </c>
      <c r="I63" s="16">
        <v>26.908060951006998</v>
      </c>
      <c r="J63" s="17">
        <v>9.8170635100000006E-4</v>
      </c>
      <c r="K63" s="17">
        <v>6.4239196700000001E-4</v>
      </c>
      <c r="L63" s="17">
        <v>4.8204316040000002E-3</v>
      </c>
      <c r="M63" s="17">
        <v>3.1963332850000001E-3</v>
      </c>
      <c r="N63" s="66"/>
      <c r="O63" s="15" t="s">
        <v>50</v>
      </c>
      <c r="P63" s="13">
        <v>16568</v>
      </c>
    </row>
    <row r="64" spans="1:16" ht="13.5" thickBot="1">
      <c r="A64" s="15" t="s">
        <v>30</v>
      </c>
      <c r="B64" s="13">
        <v>13</v>
      </c>
      <c r="C64" s="16">
        <v>43365.0625</v>
      </c>
      <c r="D64" s="16">
        <v>3587.4</v>
      </c>
      <c r="E64" s="16">
        <v>3532.5</v>
      </c>
      <c r="F64" s="16">
        <v>3464.81322054671</v>
      </c>
      <c r="G64" s="16">
        <v>3486.20449699649</v>
      </c>
      <c r="H64" s="16">
        <f t="shared" si="0"/>
        <v>0</v>
      </c>
      <c r="I64" s="16">
        <v>21.391276449774999</v>
      </c>
      <c r="J64" s="17">
        <v>6.1078888819999996E-3</v>
      </c>
      <c r="K64" s="17">
        <v>7.3990088989999998E-3</v>
      </c>
      <c r="L64" s="17">
        <v>2.7942722720000002E-3</v>
      </c>
      <c r="M64" s="17">
        <v>4.0853922890000003E-3</v>
      </c>
      <c r="N64" s="66"/>
      <c r="O64" s="15" t="s">
        <v>51</v>
      </c>
      <c r="P64" s="13">
        <v>16568</v>
      </c>
    </row>
    <row r="65" spans="1:16" ht="13.5" thickBot="1">
      <c r="A65" s="15" t="s">
        <v>30</v>
      </c>
      <c r="B65" s="13">
        <v>14</v>
      </c>
      <c r="C65" s="16">
        <v>45190.9296875</v>
      </c>
      <c r="D65" s="16">
        <v>3390.4</v>
      </c>
      <c r="E65" s="16">
        <v>3335.1</v>
      </c>
      <c r="F65" s="16">
        <v>3394.90008247693</v>
      </c>
      <c r="G65" s="16">
        <v>3407.7890537205099</v>
      </c>
      <c r="H65" s="16">
        <f t="shared" si="0"/>
        <v>1</v>
      </c>
      <c r="I65" s="16">
        <v>12.888971243571</v>
      </c>
      <c r="J65" s="17">
        <v>1.0495565980000001E-3</v>
      </c>
      <c r="K65" s="17">
        <v>2.7161289600000001E-4</v>
      </c>
      <c r="L65" s="17">
        <v>4.3873161339999999E-3</v>
      </c>
      <c r="M65" s="17">
        <v>3.609372433E-3</v>
      </c>
      <c r="N65" s="66"/>
      <c r="O65" s="15" t="s">
        <v>52</v>
      </c>
      <c r="P65" s="13">
        <v>16568</v>
      </c>
    </row>
    <row r="66" spans="1:16" ht="13.5" thickBot="1">
      <c r="A66" s="15" t="s">
        <v>30</v>
      </c>
      <c r="B66" s="13">
        <v>15</v>
      </c>
      <c r="C66" s="16">
        <v>46353.671875</v>
      </c>
      <c r="D66" s="16">
        <v>3219.7</v>
      </c>
      <c r="E66" s="16">
        <v>3167.3</v>
      </c>
      <c r="F66" s="16">
        <v>3938.3586050047202</v>
      </c>
      <c r="G66" s="16">
        <v>3940.9880494518102</v>
      </c>
      <c r="H66" s="16">
        <f t="shared" si="0"/>
        <v>1</v>
      </c>
      <c r="I66" s="16">
        <v>2.6294444470929998</v>
      </c>
      <c r="J66" s="17">
        <v>4.3535010227000001E-2</v>
      </c>
      <c r="K66" s="17">
        <v>4.3376304019999999E-2</v>
      </c>
      <c r="L66" s="17">
        <v>4.6697733549000003E-2</v>
      </c>
      <c r="M66" s="17">
        <v>4.6539027342000001E-2</v>
      </c>
      <c r="N66" s="66"/>
      <c r="O66" s="15" t="s">
        <v>53</v>
      </c>
      <c r="P66" s="13">
        <v>16568</v>
      </c>
    </row>
    <row r="67" spans="1:16" ht="13.5" thickBot="1">
      <c r="A67" s="15" t="s">
        <v>30</v>
      </c>
      <c r="B67" s="13">
        <v>16</v>
      </c>
      <c r="C67" s="16">
        <v>46463.95703125</v>
      </c>
      <c r="D67" s="16">
        <v>3112.1</v>
      </c>
      <c r="E67" s="16">
        <v>3057.4</v>
      </c>
      <c r="F67" s="16">
        <v>3238.7186847728499</v>
      </c>
      <c r="G67" s="16">
        <v>3239.0286793453001</v>
      </c>
      <c r="H67" s="16">
        <f t="shared" si="0"/>
        <v>1</v>
      </c>
      <c r="I67" s="16">
        <v>0.30999457245099998</v>
      </c>
      <c r="J67" s="17">
        <v>7.6610743199999999E-3</v>
      </c>
      <c r="K67" s="17">
        <v>7.6423638800000001E-3</v>
      </c>
      <c r="L67" s="17">
        <v>1.0962619466999999E-2</v>
      </c>
      <c r="M67" s="17">
        <v>1.0943909026999999E-2</v>
      </c>
      <c r="N67" s="66"/>
      <c r="O67" s="15" t="s">
        <v>54</v>
      </c>
      <c r="P67" s="13">
        <v>16568</v>
      </c>
    </row>
    <row r="68" spans="1:16" ht="13.5" thickBot="1">
      <c r="A68" s="15" t="s">
        <v>30</v>
      </c>
      <c r="B68" s="13">
        <v>17</v>
      </c>
      <c r="C68" s="16">
        <v>46180.5546875</v>
      </c>
      <c r="D68" s="16">
        <v>3037</v>
      </c>
      <c r="E68" s="16">
        <v>2959.5</v>
      </c>
      <c r="F68" s="16">
        <v>2948.4061507972801</v>
      </c>
      <c r="G68" s="16">
        <v>2948.40626191412</v>
      </c>
      <c r="H68" s="16">
        <f t="shared" si="0"/>
        <v>0</v>
      </c>
      <c r="I68" s="16">
        <v>1.11116833E-4</v>
      </c>
      <c r="J68" s="17">
        <v>5.347280183E-3</v>
      </c>
      <c r="K68" s="17">
        <v>5.3472868899999996E-3</v>
      </c>
      <c r="L68" s="17">
        <v>6.6958824700000003E-4</v>
      </c>
      <c r="M68" s="17">
        <v>6.6959495400000001E-4</v>
      </c>
      <c r="N68" s="66"/>
      <c r="O68" s="15" t="s">
        <v>55</v>
      </c>
      <c r="P68" s="13">
        <v>16556</v>
      </c>
    </row>
    <row r="69" spans="1:16" ht="13.5" thickBot="1">
      <c r="A69" s="15" t="s">
        <v>30</v>
      </c>
      <c r="B69" s="13">
        <v>18</v>
      </c>
      <c r="C69" s="16">
        <v>45146.046875</v>
      </c>
      <c r="D69" s="16">
        <v>3255.7</v>
      </c>
      <c r="E69" s="16">
        <v>3164.8</v>
      </c>
      <c r="F69" s="16">
        <v>3036.9919155997</v>
      </c>
      <c r="G69" s="16">
        <v>3036.9920267027601</v>
      </c>
      <c r="H69" s="16">
        <f t="shared" ref="H69:H132" si="1">IF(G69&gt;E69,1,0)</f>
        <v>0</v>
      </c>
      <c r="I69" s="16">
        <v>1.11103058E-4</v>
      </c>
      <c r="J69" s="17">
        <v>1.3200626104E-2</v>
      </c>
      <c r="K69" s="17">
        <v>1.320063281E-2</v>
      </c>
      <c r="L69" s="17">
        <v>7.7141461429999997E-3</v>
      </c>
      <c r="M69" s="17">
        <v>7.7141528480000002E-3</v>
      </c>
      <c r="N69" s="66"/>
      <c r="O69" s="15" t="s">
        <v>56</v>
      </c>
      <c r="P69" s="13">
        <v>16568</v>
      </c>
    </row>
    <row r="70" spans="1:16" ht="13.5" thickBot="1">
      <c r="A70" s="15" t="s">
        <v>30</v>
      </c>
      <c r="B70" s="13">
        <v>19</v>
      </c>
      <c r="C70" s="16">
        <v>43568.71484375</v>
      </c>
      <c r="D70" s="16">
        <v>3068.8</v>
      </c>
      <c r="E70" s="16">
        <v>2989.8</v>
      </c>
      <c r="F70" s="16">
        <v>2744.5105065150101</v>
      </c>
      <c r="G70" s="16">
        <v>2744.5105065150101</v>
      </c>
      <c r="H70" s="16">
        <f t="shared" si="1"/>
        <v>0</v>
      </c>
      <c r="I70" s="16">
        <v>0</v>
      </c>
      <c r="J70" s="17">
        <v>1.9573243208E-2</v>
      </c>
      <c r="K70" s="17">
        <v>1.9573243208E-2</v>
      </c>
      <c r="L70" s="17">
        <v>1.4805015299E-2</v>
      </c>
      <c r="M70" s="17">
        <v>1.4805015299E-2</v>
      </c>
      <c r="N70" s="66"/>
      <c r="O70" s="15" t="s">
        <v>57</v>
      </c>
      <c r="P70" s="13">
        <v>16568</v>
      </c>
    </row>
    <row r="71" spans="1:16" ht="13.5" thickBot="1">
      <c r="A71" s="15" t="s">
        <v>30</v>
      </c>
      <c r="B71" s="13">
        <v>20</v>
      </c>
      <c r="C71" s="16">
        <v>41946.95703125</v>
      </c>
      <c r="D71" s="16">
        <v>2795.6</v>
      </c>
      <c r="E71" s="16">
        <v>2693</v>
      </c>
      <c r="F71" s="16">
        <v>2179.1106214829301</v>
      </c>
      <c r="G71" s="16">
        <v>2179.1105103639802</v>
      </c>
      <c r="H71" s="16">
        <f t="shared" si="1"/>
        <v>0</v>
      </c>
      <c r="I71" s="16">
        <v>-1.1111895200000001E-4</v>
      </c>
      <c r="J71" s="17">
        <v>3.7209650508999999E-2</v>
      </c>
      <c r="K71" s="17">
        <v>3.7209643802000002E-2</v>
      </c>
      <c r="L71" s="17">
        <v>3.1016989958000001E-2</v>
      </c>
      <c r="M71" s="17">
        <v>3.1016983251E-2</v>
      </c>
      <c r="N71" s="66"/>
    </row>
    <row r="72" spans="1:16" ht="13.5" thickBot="1">
      <c r="A72" s="15" t="s">
        <v>30</v>
      </c>
      <c r="B72" s="13">
        <v>21</v>
      </c>
      <c r="C72" s="16">
        <v>41187.37109375</v>
      </c>
      <c r="D72" s="16">
        <v>2791.8</v>
      </c>
      <c r="E72" s="16">
        <v>2695.6</v>
      </c>
      <c r="F72" s="16">
        <v>1735.2683267227901</v>
      </c>
      <c r="G72" s="16">
        <v>1735.2697711676401</v>
      </c>
      <c r="H72" s="16">
        <f t="shared" si="1"/>
        <v>0</v>
      </c>
      <c r="I72" s="16">
        <v>1.4444448540000001E-3</v>
      </c>
      <c r="J72" s="17">
        <v>6.3769328151999996E-2</v>
      </c>
      <c r="K72" s="17">
        <v>6.3769415334999996E-2</v>
      </c>
      <c r="L72" s="17">
        <v>5.7962954419999997E-2</v>
      </c>
      <c r="M72" s="17">
        <v>5.7963041601999998E-2</v>
      </c>
      <c r="N72" s="66"/>
    </row>
    <row r="73" spans="1:16" ht="13.5" thickBot="1">
      <c r="A73" s="15" t="s">
        <v>30</v>
      </c>
      <c r="B73" s="13">
        <v>22</v>
      </c>
      <c r="C73" s="16">
        <v>40556.9296875</v>
      </c>
      <c r="D73" s="16">
        <v>2903.3</v>
      </c>
      <c r="E73" s="16">
        <v>2797.1</v>
      </c>
      <c r="F73" s="16">
        <v>1588.58701804317</v>
      </c>
      <c r="G73" s="16">
        <v>1588.63172693192</v>
      </c>
      <c r="H73" s="16">
        <f t="shared" si="1"/>
        <v>0</v>
      </c>
      <c r="I73" s="16">
        <v>4.4708888741999998E-2</v>
      </c>
      <c r="J73" s="17">
        <v>7.9349847481000005E-2</v>
      </c>
      <c r="K73" s="17">
        <v>7.9352545989000003E-2</v>
      </c>
      <c r="L73" s="17">
        <v>7.2939900594999996E-2</v>
      </c>
      <c r="M73" s="17">
        <v>7.2942599104E-2</v>
      </c>
      <c r="N73" s="66"/>
    </row>
    <row r="74" spans="1:16" ht="13.5" thickBot="1">
      <c r="A74" s="15" t="s">
        <v>30</v>
      </c>
      <c r="B74" s="13">
        <v>23</v>
      </c>
      <c r="C74" s="16">
        <v>38424.30078125</v>
      </c>
      <c r="D74" s="16">
        <v>2649.2</v>
      </c>
      <c r="E74" s="16">
        <v>2575.6999999999998</v>
      </c>
      <c r="F74" s="16">
        <v>1515.4652634515101</v>
      </c>
      <c r="G74" s="16">
        <v>1515.4584856727099</v>
      </c>
      <c r="H74" s="16">
        <f t="shared" si="1"/>
        <v>0</v>
      </c>
      <c r="I74" s="16">
        <v>-6.7777787969999998E-3</v>
      </c>
      <c r="J74" s="17">
        <v>6.8429594056000007E-2</v>
      </c>
      <c r="K74" s="17">
        <v>6.8429184966999998E-2</v>
      </c>
      <c r="L74" s="17">
        <v>6.3993331380999996E-2</v>
      </c>
      <c r="M74" s="17">
        <v>6.3992922292000001E-2</v>
      </c>
      <c r="N74" s="66"/>
    </row>
    <row r="75" spans="1:16" ht="13.5" thickBot="1">
      <c r="A75" s="15" t="s">
        <v>30</v>
      </c>
      <c r="B75" s="13">
        <v>24</v>
      </c>
      <c r="C75" s="16">
        <v>35684.22265625</v>
      </c>
      <c r="D75" s="16">
        <v>2504.6</v>
      </c>
      <c r="E75" s="16">
        <v>2442.1</v>
      </c>
      <c r="F75" s="16">
        <v>1417.30918846084</v>
      </c>
      <c r="G75" s="16">
        <v>1416.8826573732799</v>
      </c>
      <c r="H75" s="16">
        <f t="shared" si="1"/>
        <v>0</v>
      </c>
      <c r="I75" s="16">
        <v>-0.42653108756300001</v>
      </c>
      <c r="J75" s="17">
        <v>6.5651698613000006E-2</v>
      </c>
      <c r="K75" s="17">
        <v>6.5625954341999998E-2</v>
      </c>
      <c r="L75" s="17">
        <v>6.1879366406000003E-2</v>
      </c>
      <c r="M75" s="17">
        <v>6.1853622135000001E-2</v>
      </c>
      <c r="N75" s="66"/>
    </row>
    <row r="76" spans="1:16" ht="13.5" thickBot="1">
      <c r="A76" s="15" t="s">
        <v>31</v>
      </c>
      <c r="B76" s="13">
        <v>1</v>
      </c>
      <c r="C76" s="16">
        <v>33027.0234375</v>
      </c>
      <c r="D76" s="16">
        <v>2329.4</v>
      </c>
      <c r="E76" s="16">
        <v>2219.3000000000002</v>
      </c>
      <c r="F76" s="16">
        <v>1155.8400779701101</v>
      </c>
      <c r="G76" s="16">
        <v>1155.8162238949601</v>
      </c>
      <c r="H76" s="16">
        <f t="shared" si="1"/>
        <v>0</v>
      </c>
      <c r="I76" s="16">
        <v>-2.3854075158000001E-2</v>
      </c>
      <c r="J76" s="17">
        <v>7.0834366013E-2</v>
      </c>
      <c r="K76" s="17">
        <v>7.0832926244999997E-2</v>
      </c>
      <c r="L76" s="17">
        <v>6.4189025597000002E-2</v>
      </c>
      <c r="M76" s="17">
        <v>6.4187585828999999E-2</v>
      </c>
      <c r="N76" s="66"/>
    </row>
    <row r="77" spans="1:16" ht="13.5" thickBot="1">
      <c r="A77" s="15" t="s">
        <v>31</v>
      </c>
      <c r="B77" s="13">
        <v>2</v>
      </c>
      <c r="C77" s="16">
        <v>31204.92578125</v>
      </c>
      <c r="D77" s="16">
        <v>1869.7</v>
      </c>
      <c r="E77" s="16">
        <v>1812.3</v>
      </c>
      <c r="F77" s="16">
        <v>837.64438618769805</v>
      </c>
      <c r="G77" s="16">
        <v>837.65336369202703</v>
      </c>
      <c r="H77" s="16">
        <f t="shared" si="1"/>
        <v>0</v>
      </c>
      <c r="I77" s="16">
        <v>8.9775043289999999E-3</v>
      </c>
      <c r="J77" s="17">
        <v>6.2291564238000002E-2</v>
      </c>
      <c r="K77" s="17">
        <v>6.2292106095999999E-2</v>
      </c>
      <c r="L77" s="17">
        <v>5.8827054339999997E-2</v>
      </c>
      <c r="M77" s="17">
        <v>5.8827596198000001E-2</v>
      </c>
      <c r="N77" s="66"/>
    </row>
    <row r="78" spans="1:16" ht="13.5" thickBot="1">
      <c r="A78" s="15" t="s">
        <v>31</v>
      </c>
      <c r="B78" s="13">
        <v>3</v>
      </c>
      <c r="C78" s="16">
        <v>29902.78515625</v>
      </c>
      <c r="D78" s="16">
        <v>1483.3</v>
      </c>
      <c r="E78" s="16">
        <v>1485.4</v>
      </c>
      <c r="F78" s="16">
        <v>620.70140857548199</v>
      </c>
      <c r="G78" s="16">
        <v>621.06415148426299</v>
      </c>
      <c r="H78" s="16">
        <f t="shared" si="1"/>
        <v>0</v>
      </c>
      <c r="I78" s="16">
        <v>0.36274290877999998</v>
      </c>
      <c r="J78" s="17">
        <v>5.2042240976999998E-2</v>
      </c>
      <c r="K78" s="17">
        <v>5.2064135164999997E-2</v>
      </c>
      <c r="L78" s="17">
        <v>5.2168991339E-2</v>
      </c>
      <c r="M78" s="17">
        <v>5.2190885526999999E-2</v>
      </c>
      <c r="N78" s="66"/>
    </row>
    <row r="79" spans="1:16" ht="13.5" thickBot="1">
      <c r="A79" s="15" t="s">
        <v>31</v>
      </c>
      <c r="B79" s="13">
        <v>4</v>
      </c>
      <c r="C79" s="16">
        <v>29086.15234375</v>
      </c>
      <c r="D79" s="16">
        <v>1374</v>
      </c>
      <c r="E79" s="16">
        <v>1395</v>
      </c>
      <c r="F79" s="16">
        <v>589.25769091879295</v>
      </c>
      <c r="G79" s="16">
        <v>589.66648405985995</v>
      </c>
      <c r="H79" s="16">
        <f t="shared" si="1"/>
        <v>0</v>
      </c>
      <c r="I79" s="16">
        <v>0.40879314106699999</v>
      </c>
      <c r="J79" s="17">
        <v>4.7340265327000003E-2</v>
      </c>
      <c r="K79" s="17">
        <v>4.7364938983000003E-2</v>
      </c>
      <c r="L79" s="17">
        <v>4.8607768948000001E-2</v>
      </c>
      <c r="M79" s="17">
        <v>4.8632442604999999E-2</v>
      </c>
      <c r="N79" s="66"/>
    </row>
    <row r="80" spans="1:16" ht="13.5" thickBot="1">
      <c r="A80" s="15" t="s">
        <v>31</v>
      </c>
      <c r="B80" s="13">
        <v>5</v>
      </c>
      <c r="C80" s="16">
        <v>28710.6796875</v>
      </c>
      <c r="D80" s="16">
        <v>1100.2</v>
      </c>
      <c r="E80" s="16">
        <v>1136.5</v>
      </c>
      <c r="F80" s="16">
        <v>791.85115506388695</v>
      </c>
      <c r="G80" s="16">
        <v>791.85159950840398</v>
      </c>
      <c r="H80" s="16">
        <f t="shared" si="1"/>
        <v>0</v>
      </c>
      <c r="I80" s="16">
        <v>4.44444517E-4</v>
      </c>
      <c r="J80" s="17">
        <v>1.8611081631999999E-2</v>
      </c>
      <c r="K80" s="17">
        <v>1.8611108458E-2</v>
      </c>
      <c r="L80" s="17">
        <v>2.0802052178000002E-2</v>
      </c>
      <c r="M80" s="17">
        <v>2.0802079003000001E-2</v>
      </c>
      <c r="N80" s="66"/>
    </row>
    <row r="81" spans="1:14" ht="13.5" thickBot="1">
      <c r="A81" s="15" t="s">
        <v>31</v>
      </c>
      <c r="B81" s="13">
        <v>6</v>
      </c>
      <c r="C81" s="16">
        <v>28963.935546875</v>
      </c>
      <c r="D81" s="16">
        <v>1402.6</v>
      </c>
      <c r="E81" s="16">
        <v>1396.8</v>
      </c>
      <c r="F81" s="16">
        <v>1037.2368464665601</v>
      </c>
      <c r="G81" s="16">
        <v>1037.2368464665601</v>
      </c>
      <c r="H81" s="16">
        <f t="shared" si="1"/>
        <v>0</v>
      </c>
      <c r="I81" s="16">
        <v>0</v>
      </c>
      <c r="J81" s="17">
        <v>2.2052339059E-2</v>
      </c>
      <c r="K81" s="17">
        <v>2.2052339059E-2</v>
      </c>
      <c r="L81" s="17">
        <v>2.1702266630000001E-2</v>
      </c>
      <c r="M81" s="17">
        <v>2.1702266630000001E-2</v>
      </c>
      <c r="N81" s="66"/>
    </row>
    <row r="82" spans="1:14" ht="13.5" thickBot="1">
      <c r="A82" s="15" t="s">
        <v>31</v>
      </c>
      <c r="B82" s="13">
        <v>7</v>
      </c>
      <c r="C82" s="16">
        <v>29645.552734375</v>
      </c>
      <c r="D82" s="16">
        <v>1945.1</v>
      </c>
      <c r="E82" s="16">
        <v>1845.6</v>
      </c>
      <c r="F82" s="16">
        <v>1622.09757520109</v>
      </c>
      <c r="G82" s="16">
        <v>1622.0843529824699</v>
      </c>
      <c r="H82" s="16">
        <f t="shared" si="1"/>
        <v>0</v>
      </c>
      <c r="I82" s="16">
        <v>-1.3222218619E-2</v>
      </c>
      <c r="J82" s="17">
        <v>1.9496357256000001E-2</v>
      </c>
      <c r="K82" s="17">
        <v>1.9495559198000001E-2</v>
      </c>
      <c r="L82" s="17">
        <v>1.3490804382E-2</v>
      </c>
      <c r="M82" s="17">
        <v>1.3490006325E-2</v>
      </c>
      <c r="N82" s="66"/>
    </row>
    <row r="83" spans="1:14" ht="13.5" thickBot="1">
      <c r="A83" s="15" t="s">
        <v>31</v>
      </c>
      <c r="B83" s="13">
        <v>8</v>
      </c>
      <c r="C83" s="16">
        <v>30425.984375</v>
      </c>
      <c r="D83" s="16">
        <v>2280.8000000000002</v>
      </c>
      <c r="E83" s="16">
        <v>2152.1</v>
      </c>
      <c r="F83" s="16">
        <v>2272.8100427059098</v>
      </c>
      <c r="G83" s="16">
        <v>2272.8625306244198</v>
      </c>
      <c r="H83" s="16">
        <f t="shared" si="1"/>
        <v>1</v>
      </c>
      <c r="I83" s="16">
        <v>5.2487918509000003E-2</v>
      </c>
      <c r="J83" s="17">
        <v>4.79084341E-4</v>
      </c>
      <c r="K83" s="17">
        <v>4.82252371E-4</v>
      </c>
      <c r="L83" s="17">
        <v>7.2889021380000002E-3</v>
      </c>
      <c r="M83" s="17">
        <v>7.2857341079999999E-3</v>
      </c>
      <c r="N83" s="66"/>
    </row>
    <row r="84" spans="1:14" ht="13.5" thickBot="1">
      <c r="A84" s="15" t="s">
        <v>31</v>
      </c>
      <c r="B84" s="13">
        <v>9</v>
      </c>
      <c r="C84" s="16">
        <v>32211.544921875</v>
      </c>
      <c r="D84" s="16">
        <v>2488.6</v>
      </c>
      <c r="E84" s="16">
        <v>2368.9</v>
      </c>
      <c r="F84" s="16">
        <v>1832.7562822386501</v>
      </c>
      <c r="G84" s="16">
        <v>1832.7931711209601</v>
      </c>
      <c r="H84" s="16">
        <f t="shared" si="1"/>
        <v>0</v>
      </c>
      <c r="I84" s="16">
        <v>3.6888882318999998E-2</v>
      </c>
      <c r="J84" s="17">
        <v>3.9582739550000003E-2</v>
      </c>
      <c r="K84" s="17">
        <v>3.9584966063999999E-2</v>
      </c>
      <c r="L84" s="17">
        <v>3.2357968908000002E-2</v>
      </c>
      <c r="M84" s="17">
        <v>3.2360195421999999E-2</v>
      </c>
      <c r="N84" s="66"/>
    </row>
    <row r="85" spans="1:14" ht="13.5" thickBot="1">
      <c r="A85" s="15" t="s">
        <v>31</v>
      </c>
      <c r="B85" s="13">
        <v>10</v>
      </c>
      <c r="C85" s="16">
        <v>34395.76953125</v>
      </c>
      <c r="D85" s="16">
        <v>2720</v>
      </c>
      <c r="E85" s="16">
        <v>2599.4</v>
      </c>
      <c r="F85" s="16">
        <v>2085.4265736713</v>
      </c>
      <c r="G85" s="16">
        <v>2085.4221292257998</v>
      </c>
      <c r="H85" s="16">
        <f t="shared" si="1"/>
        <v>0</v>
      </c>
      <c r="I85" s="16">
        <v>-4.4444455030000002E-3</v>
      </c>
      <c r="J85" s="17">
        <v>3.8301416631999999E-2</v>
      </c>
      <c r="K85" s="17">
        <v>3.8301148377999999E-2</v>
      </c>
      <c r="L85" s="17">
        <v>3.1022324406000001E-2</v>
      </c>
      <c r="M85" s="17">
        <v>3.1022056151999999E-2</v>
      </c>
      <c r="N85" s="66"/>
    </row>
    <row r="86" spans="1:14" ht="13.5" thickBot="1">
      <c r="A86" s="15" t="s">
        <v>31</v>
      </c>
      <c r="B86" s="13">
        <v>11</v>
      </c>
      <c r="C86" s="16">
        <v>36389.90234375</v>
      </c>
      <c r="D86" s="16">
        <v>3419.8</v>
      </c>
      <c r="E86" s="16">
        <v>3148.1</v>
      </c>
      <c r="F86" s="16">
        <v>2947.34685071382</v>
      </c>
      <c r="G86" s="16">
        <v>2947.3040729439899</v>
      </c>
      <c r="H86" s="16">
        <f t="shared" si="1"/>
        <v>0</v>
      </c>
      <c r="I86" s="16">
        <v>-4.2777769829999999E-2</v>
      </c>
      <c r="J86" s="17">
        <v>2.8518585650000001E-2</v>
      </c>
      <c r="K86" s="17">
        <v>2.8516003698999998E-2</v>
      </c>
      <c r="L86" s="17">
        <v>1.2119503081E-2</v>
      </c>
      <c r="M86" s="17">
        <v>1.211692113E-2</v>
      </c>
      <c r="N86" s="66"/>
    </row>
    <row r="87" spans="1:14" ht="13.5" thickBot="1">
      <c r="A87" s="15" t="s">
        <v>31</v>
      </c>
      <c r="B87" s="13">
        <v>12</v>
      </c>
      <c r="C87" s="16">
        <v>38235.984375</v>
      </c>
      <c r="D87" s="16">
        <v>3577.5</v>
      </c>
      <c r="E87" s="16">
        <v>3305.5</v>
      </c>
      <c r="F87" s="16">
        <v>3541.43565740757</v>
      </c>
      <c r="G87" s="16">
        <v>3574.4557237037302</v>
      </c>
      <c r="H87" s="16">
        <f t="shared" si="1"/>
        <v>1</v>
      </c>
      <c r="I87" s="16">
        <v>33.020066296167002</v>
      </c>
      <c r="J87" s="17">
        <v>1.8374434399999999E-4</v>
      </c>
      <c r="K87" s="17">
        <v>2.1767468970000001E-3</v>
      </c>
      <c r="L87" s="17">
        <v>1.6233445419E-2</v>
      </c>
      <c r="M87" s="17">
        <v>1.4240442866E-2</v>
      </c>
      <c r="N87" s="66"/>
    </row>
    <row r="88" spans="1:14" ht="13.5" thickBot="1">
      <c r="A88" s="15" t="s">
        <v>31</v>
      </c>
      <c r="B88" s="13">
        <v>13</v>
      </c>
      <c r="C88" s="16">
        <v>39954.57421875</v>
      </c>
      <c r="D88" s="16">
        <v>3918.3</v>
      </c>
      <c r="E88" s="16">
        <v>3644.6</v>
      </c>
      <c r="F88" s="16">
        <v>3855.7254854831499</v>
      </c>
      <c r="G88" s="16">
        <v>3878.7819293492398</v>
      </c>
      <c r="H88" s="16">
        <f t="shared" si="1"/>
        <v>1</v>
      </c>
      <c r="I88" s="16">
        <v>23.056443866094</v>
      </c>
      <c r="J88" s="17">
        <v>2.3852046500000001E-3</v>
      </c>
      <c r="K88" s="17">
        <v>3.776829702E-3</v>
      </c>
      <c r="L88" s="17">
        <v>1.4134592547999999E-2</v>
      </c>
      <c r="M88" s="17">
        <v>1.2742967496000001E-2</v>
      </c>
      <c r="N88" s="66"/>
    </row>
    <row r="89" spans="1:14" ht="13.5" thickBot="1">
      <c r="A89" s="15" t="s">
        <v>31</v>
      </c>
      <c r="B89" s="13">
        <v>14</v>
      </c>
      <c r="C89" s="16">
        <v>41327.68359375</v>
      </c>
      <c r="D89" s="16">
        <v>4555.5</v>
      </c>
      <c r="E89" s="16">
        <v>4253.3</v>
      </c>
      <c r="F89" s="16">
        <v>4179.3670057663703</v>
      </c>
      <c r="G89" s="16">
        <v>4179.3808947400303</v>
      </c>
      <c r="H89" s="16">
        <f t="shared" si="1"/>
        <v>0</v>
      </c>
      <c r="I89" s="16">
        <v>1.3888973658999999E-2</v>
      </c>
      <c r="J89" s="17">
        <v>2.2701539428999998E-2</v>
      </c>
      <c r="K89" s="17">
        <v>2.2702377730000001E-2</v>
      </c>
      <c r="L89" s="17">
        <v>4.4615587430000001E-3</v>
      </c>
      <c r="M89" s="17">
        <v>4.4623970439999997E-3</v>
      </c>
      <c r="N89" s="66"/>
    </row>
    <row r="90" spans="1:14" ht="13.5" thickBot="1">
      <c r="A90" s="15" t="s">
        <v>31</v>
      </c>
      <c r="B90" s="13">
        <v>15</v>
      </c>
      <c r="C90" s="16">
        <v>42524.640625</v>
      </c>
      <c r="D90" s="16">
        <v>4877.3</v>
      </c>
      <c r="E90" s="16">
        <v>4573.3999999999996</v>
      </c>
      <c r="F90" s="16">
        <v>4699.9265737080796</v>
      </c>
      <c r="G90" s="16">
        <v>4699.9161292280296</v>
      </c>
      <c r="H90" s="16">
        <f t="shared" si="1"/>
        <v>1</v>
      </c>
      <c r="I90" s="16">
        <v>-1.0444480048000001E-2</v>
      </c>
      <c r="J90" s="17">
        <v>1.0706414217999999E-2</v>
      </c>
      <c r="K90" s="17">
        <v>1.0705783817000001E-2</v>
      </c>
      <c r="L90" s="17">
        <v>7.6361739029999999E-3</v>
      </c>
      <c r="M90" s="17">
        <v>7.6368043029999997E-3</v>
      </c>
      <c r="N90" s="66"/>
    </row>
    <row r="91" spans="1:14" ht="13.5" thickBot="1">
      <c r="A91" s="15" t="s">
        <v>31</v>
      </c>
      <c r="B91" s="13">
        <v>16</v>
      </c>
      <c r="C91" s="16">
        <v>43482.859375</v>
      </c>
      <c r="D91" s="16">
        <v>4952.7</v>
      </c>
      <c r="E91" s="16">
        <v>4676.1000000000004</v>
      </c>
      <c r="F91" s="16">
        <v>4875.5357427223998</v>
      </c>
      <c r="G91" s="16">
        <v>4875.5258537809596</v>
      </c>
      <c r="H91" s="16">
        <f t="shared" si="1"/>
        <v>1</v>
      </c>
      <c r="I91" s="16">
        <v>-9.8889414469999996E-3</v>
      </c>
      <c r="J91" s="17">
        <v>4.658024276E-3</v>
      </c>
      <c r="K91" s="17">
        <v>4.6574274059999997E-3</v>
      </c>
      <c r="L91" s="17">
        <v>1.2036809136E-2</v>
      </c>
      <c r="M91" s="17">
        <v>1.2037406006E-2</v>
      </c>
      <c r="N91" s="66"/>
    </row>
    <row r="92" spans="1:14" ht="13.5" thickBot="1">
      <c r="A92" s="15" t="s">
        <v>31</v>
      </c>
      <c r="B92" s="13">
        <v>17</v>
      </c>
      <c r="C92" s="16">
        <v>44181.11328125</v>
      </c>
      <c r="D92" s="16">
        <v>5072.1000000000004</v>
      </c>
      <c r="E92" s="16">
        <v>4788.3999999999996</v>
      </c>
      <c r="F92" s="16">
        <v>4809.6438931819903</v>
      </c>
      <c r="G92" s="16">
        <v>4809.7526709784097</v>
      </c>
      <c r="H92" s="16">
        <f t="shared" si="1"/>
        <v>1</v>
      </c>
      <c r="I92" s="16">
        <v>0.108777796426</v>
      </c>
      <c r="J92" s="17">
        <v>1.5834580457000001E-2</v>
      </c>
      <c r="K92" s="17">
        <v>1.5841145992999999E-2</v>
      </c>
      <c r="L92" s="17">
        <v>1.2887898939999999E-3</v>
      </c>
      <c r="M92" s="17">
        <v>1.2822243590000001E-3</v>
      </c>
      <c r="N92" s="66"/>
    </row>
    <row r="93" spans="1:14" ht="13.5" thickBot="1">
      <c r="A93" s="15" t="s">
        <v>31</v>
      </c>
      <c r="B93" s="13">
        <v>18</v>
      </c>
      <c r="C93" s="16">
        <v>44256.58984375</v>
      </c>
      <c r="D93" s="16">
        <v>5019.5</v>
      </c>
      <c r="E93" s="16">
        <v>4757.6000000000004</v>
      </c>
      <c r="F93" s="16">
        <v>4064.1875690687398</v>
      </c>
      <c r="G93" s="16">
        <v>4064.1875690687398</v>
      </c>
      <c r="H93" s="16">
        <f t="shared" si="1"/>
        <v>0</v>
      </c>
      <c r="I93" s="16">
        <v>0</v>
      </c>
      <c r="J93" s="17">
        <v>5.7660093609999997E-2</v>
      </c>
      <c r="K93" s="17">
        <v>5.7660093609999997E-2</v>
      </c>
      <c r="L93" s="17">
        <v>4.1852512730999998E-2</v>
      </c>
      <c r="M93" s="17">
        <v>4.1852512730999998E-2</v>
      </c>
      <c r="N93" s="66"/>
    </row>
    <row r="94" spans="1:14" ht="13.5" thickBot="1">
      <c r="A94" s="15" t="s">
        <v>31</v>
      </c>
      <c r="B94" s="13">
        <v>19</v>
      </c>
      <c r="C94" s="16">
        <v>43456.2109375</v>
      </c>
      <c r="D94" s="16">
        <v>4571.5</v>
      </c>
      <c r="E94" s="16">
        <v>4338.3999999999996</v>
      </c>
      <c r="F94" s="16">
        <v>4086.1707700492002</v>
      </c>
      <c r="G94" s="16">
        <v>4086.1943311728601</v>
      </c>
      <c r="H94" s="16">
        <f t="shared" si="1"/>
        <v>0</v>
      </c>
      <c r="I94" s="16">
        <v>2.3561123658000001E-2</v>
      </c>
      <c r="J94" s="17">
        <v>2.9291747273000001E-2</v>
      </c>
      <c r="K94" s="17">
        <v>2.9293169359000001E-2</v>
      </c>
      <c r="L94" s="17">
        <v>1.5222457074999999E-2</v>
      </c>
      <c r="M94" s="17">
        <v>1.5223879161000001E-2</v>
      </c>
      <c r="N94" s="66"/>
    </row>
    <row r="95" spans="1:14" ht="13.5" thickBot="1">
      <c r="A95" s="15" t="s">
        <v>31</v>
      </c>
      <c r="B95" s="13">
        <v>20</v>
      </c>
      <c r="C95" s="16">
        <v>41869.90234375</v>
      </c>
      <c r="D95" s="16">
        <v>4117.3</v>
      </c>
      <c r="E95" s="16">
        <v>3890.1</v>
      </c>
      <c r="F95" s="16">
        <v>3093.1686413426701</v>
      </c>
      <c r="G95" s="16">
        <v>3093.2053080602</v>
      </c>
      <c r="H95" s="16">
        <f t="shared" si="1"/>
        <v>0</v>
      </c>
      <c r="I95" s="16">
        <v>3.6666717528999998E-2</v>
      </c>
      <c r="J95" s="17">
        <v>6.1811606225000003E-2</v>
      </c>
      <c r="K95" s="17">
        <v>6.1813819329E-2</v>
      </c>
      <c r="L95" s="17">
        <v>4.8098424187E-2</v>
      </c>
      <c r="M95" s="17">
        <v>4.8100637292000002E-2</v>
      </c>
      <c r="N95" s="66"/>
    </row>
    <row r="96" spans="1:14" ht="13.5" thickBot="1">
      <c r="A96" s="15" t="s">
        <v>31</v>
      </c>
      <c r="B96" s="13">
        <v>21</v>
      </c>
      <c r="C96" s="16">
        <v>40834.1484375</v>
      </c>
      <c r="D96" s="16">
        <v>3255.1</v>
      </c>
      <c r="E96" s="16">
        <v>3097.3</v>
      </c>
      <c r="F96" s="16">
        <v>1792.87376439217</v>
      </c>
      <c r="G96" s="16">
        <v>1792.8756532924999</v>
      </c>
      <c r="H96" s="16">
        <f t="shared" si="1"/>
        <v>0</v>
      </c>
      <c r="I96" s="16">
        <v>1.888900332E-3</v>
      </c>
      <c r="J96" s="17">
        <v>8.8255935943000005E-2</v>
      </c>
      <c r="K96" s="17">
        <v>8.8256049951999996E-2</v>
      </c>
      <c r="L96" s="17">
        <v>7.8731551587000001E-2</v>
      </c>
      <c r="M96" s="17">
        <v>7.8731665596000006E-2</v>
      </c>
      <c r="N96" s="66"/>
    </row>
    <row r="97" spans="1:14" ht="13.5" thickBot="1">
      <c r="A97" s="15" t="s">
        <v>31</v>
      </c>
      <c r="B97" s="13">
        <v>22</v>
      </c>
      <c r="C97" s="16">
        <v>40077.08203125</v>
      </c>
      <c r="D97" s="16">
        <v>3060.4</v>
      </c>
      <c r="E97" s="16">
        <v>2901.5</v>
      </c>
      <c r="F97" s="16">
        <v>1405.63919959605</v>
      </c>
      <c r="G97" s="16">
        <v>1405.2697221206799</v>
      </c>
      <c r="H97" s="16">
        <f t="shared" si="1"/>
        <v>0</v>
      </c>
      <c r="I97" s="16">
        <v>-0.36947747537699999</v>
      </c>
      <c r="J97" s="17">
        <v>9.9899220055000001E-2</v>
      </c>
      <c r="K97" s="17">
        <v>9.9876919386999996E-2</v>
      </c>
      <c r="L97" s="17">
        <v>9.0308442653000004E-2</v>
      </c>
      <c r="M97" s="17">
        <v>9.0286141984000007E-2</v>
      </c>
      <c r="N97" s="66"/>
    </row>
    <row r="98" spans="1:14" ht="13.5" thickBot="1">
      <c r="A98" s="15" t="s">
        <v>31</v>
      </c>
      <c r="B98" s="13">
        <v>23</v>
      </c>
      <c r="C98" s="16">
        <v>37938.9375</v>
      </c>
      <c r="D98" s="16">
        <v>2434.3000000000002</v>
      </c>
      <c r="E98" s="16">
        <v>2326.9</v>
      </c>
      <c r="F98" s="16">
        <v>1116.2625001562401</v>
      </c>
      <c r="G98" s="16">
        <v>1116.2699445999499</v>
      </c>
      <c r="H98" s="16">
        <f t="shared" si="1"/>
        <v>0</v>
      </c>
      <c r="I98" s="16">
        <v>7.444443702E-3</v>
      </c>
      <c r="J98" s="17">
        <v>7.9552755636999997E-2</v>
      </c>
      <c r="K98" s="17">
        <v>7.9553204963999993E-2</v>
      </c>
      <c r="L98" s="17">
        <v>7.3070379973000005E-2</v>
      </c>
      <c r="M98" s="17">
        <v>7.3070829300000001E-2</v>
      </c>
      <c r="N98" s="66"/>
    </row>
    <row r="99" spans="1:14" ht="13.5" thickBot="1">
      <c r="A99" s="15" t="s">
        <v>31</v>
      </c>
      <c r="B99" s="13">
        <v>24</v>
      </c>
      <c r="C99" s="16">
        <v>35308.203125</v>
      </c>
      <c r="D99" s="16">
        <v>2039.8</v>
      </c>
      <c r="E99" s="16">
        <v>1905.8</v>
      </c>
      <c r="F99" s="16">
        <v>1037.9130350937101</v>
      </c>
      <c r="G99" s="16">
        <v>1037.91547954059</v>
      </c>
      <c r="H99" s="16">
        <f t="shared" si="1"/>
        <v>0</v>
      </c>
      <c r="I99" s="16">
        <v>2.4444468809999998E-3</v>
      </c>
      <c r="J99" s="17">
        <v>6.0471059902000003E-2</v>
      </c>
      <c r="K99" s="17">
        <v>6.0471207441999998E-2</v>
      </c>
      <c r="L99" s="17">
        <v>5.2383179650999999E-2</v>
      </c>
      <c r="M99" s="17">
        <v>5.2383327191000001E-2</v>
      </c>
      <c r="N99" s="66"/>
    </row>
    <row r="100" spans="1:14" ht="13.5" thickBot="1">
      <c r="A100" s="15" t="s">
        <v>32</v>
      </c>
      <c r="B100" s="13">
        <v>1</v>
      </c>
      <c r="C100" s="16">
        <v>32785.7734375</v>
      </c>
      <c r="D100" s="16">
        <v>1951.6</v>
      </c>
      <c r="E100" s="16">
        <v>1801.5</v>
      </c>
      <c r="F100" s="16">
        <v>1149.5443094509401</v>
      </c>
      <c r="G100" s="16">
        <v>1150.0245768133</v>
      </c>
      <c r="H100" s="16">
        <f t="shared" si="1"/>
        <v>0</v>
      </c>
      <c r="I100" s="16">
        <v>0.48026736236099998</v>
      </c>
      <c r="J100" s="17">
        <v>4.8380940559000003E-2</v>
      </c>
      <c r="K100" s="17">
        <v>4.8409928206999998E-2</v>
      </c>
      <c r="L100" s="17">
        <v>3.9321307531000001E-2</v>
      </c>
      <c r="M100" s="17">
        <v>3.9350295180000001E-2</v>
      </c>
      <c r="N100" s="66"/>
    </row>
    <row r="101" spans="1:14" ht="13.5" thickBot="1">
      <c r="A101" s="15" t="s">
        <v>32</v>
      </c>
      <c r="B101" s="13">
        <v>2</v>
      </c>
      <c r="C101" s="16">
        <v>30880.970703125</v>
      </c>
      <c r="D101" s="16">
        <v>1674.1</v>
      </c>
      <c r="E101" s="16">
        <v>1528.4</v>
      </c>
      <c r="F101" s="16">
        <v>1231.7566602572899</v>
      </c>
      <c r="G101" s="16">
        <v>1231.7587713666501</v>
      </c>
      <c r="H101" s="16">
        <f t="shared" si="1"/>
        <v>0</v>
      </c>
      <c r="I101" s="16">
        <v>2.1111093620000002E-3</v>
      </c>
      <c r="J101" s="17">
        <v>2.6698529009000001E-2</v>
      </c>
      <c r="K101" s="17">
        <v>2.6698656429999999E-2</v>
      </c>
      <c r="L101" s="17">
        <v>1.7904468169000001E-2</v>
      </c>
      <c r="M101" s="17">
        <v>1.7904595589999999E-2</v>
      </c>
      <c r="N101" s="66"/>
    </row>
    <row r="102" spans="1:14" ht="13.5" thickBot="1">
      <c r="A102" s="15" t="s">
        <v>32</v>
      </c>
      <c r="B102" s="13">
        <v>3</v>
      </c>
      <c r="C102" s="16">
        <v>29605.060546875</v>
      </c>
      <c r="D102" s="16">
        <v>1694.7</v>
      </c>
      <c r="E102" s="16">
        <v>1555.6</v>
      </c>
      <c r="F102" s="16">
        <v>1187.3750468338801</v>
      </c>
      <c r="G102" s="16">
        <v>1187.3751579452201</v>
      </c>
      <c r="H102" s="16">
        <f t="shared" si="1"/>
        <v>0</v>
      </c>
      <c r="I102" s="16">
        <v>1.11111336E-4</v>
      </c>
      <c r="J102" s="17">
        <v>3.0620765453999998E-2</v>
      </c>
      <c r="K102" s="17">
        <v>3.0620772160999999E-2</v>
      </c>
      <c r="L102" s="17">
        <v>2.2225062895000001E-2</v>
      </c>
      <c r="M102" s="17">
        <v>2.2225069601999999E-2</v>
      </c>
      <c r="N102" s="66"/>
    </row>
    <row r="103" spans="1:14" ht="13.5" thickBot="1">
      <c r="A103" s="15" t="s">
        <v>32</v>
      </c>
      <c r="B103" s="13">
        <v>4</v>
      </c>
      <c r="C103" s="16">
        <v>28672.671875</v>
      </c>
      <c r="D103" s="16">
        <v>1864.2</v>
      </c>
      <c r="E103" s="16">
        <v>1719.6</v>
      </c>
      <c r="F103" s="16">
        <v>1200.9302351302199</v>
      </c>
      <c r="G103" s="16">
        <v>1200.9302351302199</v>
      </c>
      <c r="H103" s="16">
        <f t="shared" si="1"/>
        <v>0</v>
      </c>
      <c r="I103" s="16">
        <v>0</v>
      </c>
      <c r="J103" s="17">
        <v>4.0033182330999999E-2</v>
      </c>
      <c r="K103" s="17">
        <v>4.0033182330999999E-2</v>
      </c>
      <c r="L103" s="17">
        <v>3.1305514537999998E-2</v>
      </c>
      <c r="M103" s="17">
        <v>3.1305514537999998E-2</v>
      </c>
      <c r="N103" s="66"/>
    </row>
    <row r="104" spans="1:14" ht="13.5" thickBot="1">
      <c r="A104" s="15" t="s">
        <v>32</v>
      </c>
      <c r="B104" s="13">
        <v>5</v>
      </c>
      <c r="C104" s="16">
        <v>28205.283203125</v>
      </c>
      <c r="D104" s="16">
        <v>2075.5</v>
      </c>
      <c r="E104" s="16">
        <v>1899.1</v>
      </c>
      <c r="F104" s="16">
        <v>1302.4748970159701</v>
      </c>
      <c r="G104" s="16">
        <v>1302.4748970159701</v>
      </c>
      <c r="H104" s="16">
        <f t="shared" si="1"/>
        <v>0</v>
      </c>
      <c r="I104" s="16">
        <v>0</v>
      </c>
      <c r="J104" s="17">
        <v>4.6657719879999997E-2</v>
      </c>
      <c r="K104" s="17">
        <v>4.6657719879999997E-2</v>
      </c>
      <c r="L104" s="17">
        <v>3.6010689460000002E-2</v>
      </c>
      <c r="M104" s="17">
        <v>3.6010689460000002E-2</v>
      </c>
      <c r="N104" s="66"/>
    </row>
    <row r="105" spans="1:14" ht="13.5" thickBot="1">
      <c r="A105" s="15" t="s">
        <v>32</v>
      </c>
      <c r="B105" s="13">
        <v>6</v>
      </c>
      <c r="C105" s="16">
        <v>28086.0390625</v>
      </c>
      <c r="D105" s="16">
        <v>2141.4</v>
      </c>
      <c r="E105" s="16">
        <v>1981.6</v>
      </c>
      <c r="F105" s="16">
        <v>1353.9122841522701</v>
      </c>
      <c r="G105" s="16">
        <v>1353.9122841522701</v>
      </c>
      <c r="H105" s="16">
        <f t="shared" si="1"/>
        <v>0</v>
      </c>
      <c r="I105" s="16">
        <v>0</v>
      </c>
      <c r="J105" s="17">
        <v>4.7530644364999999E-2</v>
      </c>
      <c r="K105" s="17">
        <v>4.7530644364999999E-2</v>
      </c>
      <c r="L105" s="17">
        <v>3.7885545378999998E-2</v>
      </c>
      <c r="M105" s="17">
        <v>3.7885545378999998E-2</v>
      </c>
      <c r="N105" s="66"/>
    </row>
    <row r="106" spans="1:14" ht="13.5" thickBot="1">
      <c r="A106" s="15" t="s">
        <v>32</v>
      </c>
      <c r="B106" s="13">
        <v>7</v>
      </c>
      <c r="C106" s="16">
        <v>28087.609375</v>
      </c>
      <c r="D106" s="16">
        <v>2400.6</v>
      </c>
      <c r="E106" s="16">
        <v>2240.5</v>
      </c>
      <c r="F106" s="16">
        <v>1332.6666502431699</v>
      </c>
      <c r="G106" s="16">
        <v>1332.6666502431699</v>
      </c>
      <c r="H106" s="16">
        <f t="shared" si="1"/>
        <v>0</v>
      </c>
      <c r="I106" s="16">
        <v>0</v>
      </c>
      <c r="J106" s="17">
        <v>6.4457589916999999E-2</v>
      </c>
      <c r="K106" s="17">
        <v>6.4457589916999999E-2</v>
      </c>
      <c r="L106" s="17">
        <v>5.4794383736999998E-2</v>
      </c>
      <c r="M106" s="17">
        <v>5.4794383736999998E-2</v>
      </c>
      <c r="N106" s="66"/>
    </row>
    <row r="107" spans="1:14" ht="13.5" thickBot="1">
      <c r="A107" s="15" t="s">
        <v>32</v>
      </c>
      <c r="B107" s="13">
        <v>8</v>
      </c>
      <c r="C107" s="16">
        <v>28931.060546875</v>
      </c>
      <c r="D107" s="16">
        <v>2314.4</v>
      </c>
      <c r="E107" s="16">
        <v>2126.5</v>
      </c>
      <c r="F107" s="16">
        <v>1374.2913202984901</v>
      </c>
      <c r="G107" s="16">
        <v>1374.55483140604</v>
      </c>
      <c r="H107" s="16">
        <f t="shared" si="1"/>
        <v>0</v>
      </c>
      <c r="I107" s="16">
        <v>0.26351110754500001</v>
      </c>
      <c r="J107" s="17">
        <v>5.6726531179999998E-2</v>
      </c>
      <c r="K107" s="17">
        <v>5.6742436003000003E-2</v>
      </c>
      <c r="L107" s="17">
        <v>4.5385391634000002E-2</v>
      </c>
      <c r="M107" s="17">
        <v>4.5401296457000001E-2</v>
      </c>
      <c r="N107" s="66"/>
    </row>
    <row r="108" spans="1:14" ht="13.5" thickBot="1">
      <c r="A108" s="15" t="s">
        <v>32</v>
      </c>
      <c r="B108" s="13">
        <v>9</v>
      </c>
      <c r="C108" s="16">
        <v>31619.66796875</v>
      </c>
      <c r="D108" s="16">
        <v>1886.9</v>
      </c>
      <c r="E108" s="16">
        <v>1721.2</v>
      </c>
      <c r="F108" s="16">
        <v>1131.7378670958799</v>
      </c>
      <c r="G108" s="16">
        <v>1131.7360893182199</v>
      </c>
      <c r="H108" s="16">
        <f t="shared" si="1"/>
        <v>0</v>
      </c>
      <c r="I108" s="16">
        <v>-1.7777776549999999E-3</v>
      </c>
      <c r="J108" s="17">
        <v>4.5579666264999999E-2</v>
      </c>
      <c r="K108" s="17">
        <v>4.5579558962999998E-2</v>
      </c>
      <c r="L108" s="17">
        <v>3.5578459117999998E-2</v>
      </c>
      <c r="M108" s="17">
        <v>3.5578351816999997E-2</v>
      </c>
      <c r="N108" s="66"/>
    </row>
    <row r="109" spans="1:14" ht="13.5" thickBot="1">
      <c r="A109" s="15" t="s">
        <v>32</v>
      </c>
      <c r="B109" s="13">
        <v>10</v>
      </c>
      <c r="C109" s="16">
        <v>34750.33984375</v>
      </c>
      <c r="D109" s="16">
        <v>1942.4</v>
      </c>
      <c r="E109" s="16">
        <v>1758.4</v>
      </c>
      <c r="F109" s="16">
        <v>1102.9835522346</v>
      </c>
      <c r="G109" s="16">
        <v>1102.9851077902099</v>
      </c>
      <c r="H109" s="16">
        <f t="shared" si="1"/>
        <v>0</v>
      </c>
      <c r="I109" s="16">
        <v>1.5555556030000001E-3</v>
      </c>
      <c r="J109" s="17">
        <v>5.0664829321999998E-2</v>
      </c>
      <c r="K109" s="17">
        <v>5.0664923211000003E-2</v>
      </c>
      <c r="L109" s="17">
        <v>3.9559083304999999E-2</v>
      </c>
      <c r="M109" s="17">
        <v>3.9559177193999998E-2</v>
      </c>
      <c r="N109" s="66"/>
    </row>
    <row r="110" spans="1:14" ht="13.5" thickBot="1">
      <c r="A110" s="15" t="s">
        <v>32</v>
      </c>
      <c r="B110" s="13">
        <v>11</v>
      </c>
      <c r="C110" s="16">
        <v>37635.109375</v>
      </c>
      <c r="D110" s="16">
        <v>2323.1999999999998</v>
      </c>
      <c r="E110" s="16">
        <v>2134.5</v>
      </c>
      <c r="F110" s="16">
        <v>1502.9082023947899</v>
      </c>
      <c r="G110" s="16">
        <v>1502.9035357283301</v>
      </c>
      <c r="H110" s="16">
        <f t="shared" si="1"/>
        <v>0</v>
      </c>
      <c r="I110" s="16">
        <v>-4.6666664619999998E-3</v>
      </c>
      <c r="J110" s="17">
        <v>4.9510892337999997E-2</v>
      </c>
      <c r="K110" s="17">
        <v>4.9510610671000002E-2</v>
      </c>
      <c r="L110" s="17">
        <v>3.8121466940000001E-2</v>
      </c>
      <c r="M110" s="17">
        <v>3.8121185272999999E-2</v>
      </c>
      <c r="N110" s="66"/>
    </row>
    <row r="111" spans="1:14" ht="13.5" thickBot="1">
      <c r="A111" s="15" t="s">
        <v>32</v>
      </c>
      <c r="B111" s="13">
        <v>12</v>
      </c>
      <c r="C111" s="16">
        <v>40072.1796875</v>
      </c>
      <c r="D111" s="16">
        <v>2647.5</v>
      </c>
      <c r="E111" s="16">
        <v>2537.1999999999998</v>
      </c>
      <c r="F111" s="16">
        <v>2353.9022920663801</v>
      </c>
      <c r="G111" s="16">
        <v>2360.4035938166799</v>
      </c>
      <c r="H111" s="16">
        <f t="shared" si="1"/>
        <v>0</v>
      </c>
      <c r="I111" s="16">
        <v>6.5013017502950001</v>
      </c>
      <c r="J111" s="17">
        <v>1.7328368311E-2</v>
      </c>
      <c r="K111" s="17">
        <v>1.7720769431E-2</v>
      </c>
      <c r="L111" s="17">
        <v>1.0670956432999999E-2</v>
      </c>
      <c r="M111" s="17">
        <v>1.1063357552000001E-2</v>
      </c>
      <c r="N111" s="66"/>
    </row>
    <row r="112" spans="1:14" ht="13.5" thickBot="1">
      <c r="A112" s="15" t="s">
        <v>32</v>
      </c>
      <c r="B112" s="13">
        <v>13</v>
      </c>
      <c r="C112" s="16">
        <v>42015.2421875</v>
      </c>
      <c r="D112" s="16">
        <v>3039.8</v>
      </c>
      <c r="E112" s="16">
        <v>2908.5</v>
      </c>
      <c r="F112" s="16">
        <v>3055.7191534276599</v>
      </c>
      <c r="G112" s="16">
        <v>3070.52584871314</v>
      </c>
      <c r="H112" s="16">
        <f t="shared" si="1"/>
        <v>1</v>
      </c>
      <c r="I112" s="16">
        <v>14.806695285482</v>
      </c>
      <c r="J112" s="17">
        <v>1.854529738E-3</v>
      </c>
      <c r="K112" s="17">
        <v>9.6083736200000005E-4</v>
      </c>
      <c r="L112" s="17">
        <v>9.7794452379999994E-3</v>
      </c>
      <c r="M112" s="17">
        <v>8.8857528619999994E-3</v>
      </c>
      <c r="N112" s="66"/>
    </row>
    <row r="113" spans="1:14" ht="13.5" thickBot="1">
      <c r="A113" s="15" t="s">
        <v>32</v>
      </c>
      <c r="B113" s="13">
        <v>14</v>
      </c>
      <c r="C113" s="16">
        <v>43600.16015625</v>
      </c>
      <c r="D113" s="16">
        <v>3347.1</v>
      </c>
      <c r="E113" s="16">
        <v>3198.7</v>
      </c>
      <c r="F113" s="16">
        <v>3394.4443369250398</v>
      </c>
      <c r="G113" s="16">
        <v>3395.4894507037002</v>
      </c>
      <c r="H113" s="16">
        <f t="shared" si="1"/>
        <v>1</v>
      </c>
      <c r="I113" s="16">
        <v>1.0451137786669999</v>
      </c>
      <c r="J113" s="17">
        <v>2.9206573330000001E-3</v>
      </c>
      <c r="K113" s="17">
        <v>2.8575770710000002E-3</v>
      </c>
      <c r="L113" s="17">
        <v>1.1877682925000001E-2</v>
      </c>
      <c r="M113" s="17">
        <v>1.1814602663000001E-2</v>
      </c>
      <c r="N113" s="66"/>
    </row>
    <row r="114" spans="1:14" ht="13.5" thickBot="1">
      <c r="A114" s="15" t="s">
        <v>32</v>
      </c>
      <c r="B114" s="13">
        <v>15</v>
      </c>
      <c r="C114" s="16">
        <v>44960.99609375</v>
      </c>
      <c r="D114" s="16">
        <v>3686.6</v>
      </c>
      <c r="E114" s="16">
        <v>3493.8</v>
      </c>
      <c r="F114" s="16">
        <v>3101.95592266536</v>
      </c>
      <c r="G114" s="16">
        <v>3101.95036710451</v>
      </c>
      <c r="H114" s="16">
        <f t="shared" si="1"/>
        <v>0</v>
      </c>
      <c r="I114" s="16">
        <v>-5.5555608529999998E-3</v>
      </c>
      <c r="J114" s="17">
        <v>3.5287882235999997E-2</v>
      </c>
      <c r="K114" s="17">
        <v>3.5287546917E-2</v>
      </c>
      <c r="L114" s="17">
        <v>2.3650991845E-2</v>
      </c>
      <c r="M114" s="17">
        <v>2.3650656526E-2</v>
      </c>
      <c r="N114" s="66"/>
    </row>
    <row r="115" spans="1:14" ht="13.5" thickBot="1">
      <c r="A115" s="15" t="s">
        <v>32</v>
      </c>
      <c r="B115" s="13">
        <v>16</v>
      </c>
      <c r="C115" s="16">
        <v>45891.8828125</v>
      </c>
      <c r="D115" s="16">
        <v>3761.5</v>
      </c>
      <c r="E115" s="16">
        <v>3568.1</v>
      </c>
      <c r="F115" s="16">
        <v>2637.3238923917202</v>
      </c>
      <c r="G115" s="16">
        <v>2637.8923626166402</v>
      </c>
      <c r="H115" s="16">
        <f t="shared" si="1"/>
        <v>0</v>
      </c>
      <c r="I115" s="16">
        <v>0.56847022492199994</v>
      </c>
      <c r="J115" s="17">
        <v>6.7817940450000003E-2</v>
      </c>
      <c r="K115" s="17">
        <v>6.7852251786999995E-2</v>
      </c>
      <c r="L115" s="17">
        <v>5.6144835669999997E-2</v>
      </c>
      <c r="M115" s="17">
        <v>5.6179147005999998E-2</v>
      </c>
      <c r="N115" s="66"/>
    </row>
    <row r="116" spans="1:14" ht="13.5" thickBot="1">
      <c r="A116" s="15" t="s">
        <v>32</v>
      </c>
      <c r="B116" s="13">
        <v>17</v>
      </c>
      <c r="C116" s="16">
        <v>46623.80859375</v>
      </c>
      <c r="D116" s="16">
        <v>3338.6</v>
      </c>
      <c r="E116" s="16">
        <v>3162.9</v>
      </c>
      <c r="F116" s="16">
        <v>2774.2094889013301</v>
      </c>
      <c r="G116" s="16">
        <v>2777.0092696015499</v>
      </c>
      <c r="H116" s="16">
        <f t="shared" si="1"/>
        <v>0</v>
      </c>
      <c r="I116" s="16">
        <v>2.799780700216</v>
      </c>
      <c r="J116" s="17">
        <v>3.3896108787000001E-2</v>
      </c>
      <c r="K116" s="17">
        <v>3.4065096034E-2</v>
      </c>
      <c r="L116" s="17">
        <v>2.3291328488000002E-2</v>
      </c>
      <c r="M116" s="17">
        <v>2.3460315735000001E-2</v>
      </c>
      <c r="N116" s="66"/>
    </row>
    <row r="117" spans="1:14" ht="13.5" thickBot="1">
      <c r="A117" s="15" t="s">
        <v>32</v>
      </c>
      <c r="B117" s="13">
        <v>18</v>
      </c>
      <c r="C117" s="16">
        <v>46744.49609375</v>
      </c>
      <c r="D117" s="16">
        <v>3077.5</v>
      </c>
      <c r="E117" s="16">
        <v>2910.2</v>
      </c>
      <c r="F117" s="16">
        <v>2539.01230875496</v>
      </c>
      <c r="G117" s="16">
        <v>2539.0193802685999</v>
      </c>
      <c r="H117" s="16">
        <f t="shared" si="1"/>
        <v>0</v>
      </c>
      <c r="I117" s="16">
        <v>7.0715136399999998E-3</v>
      </c>
      <c r="J117" s="17">
        <v>3.2501244551000001E-2</v>
      </c>
      <c r="K117" s="17">
        <v>3.2501671369E-2</v>
      </c>
      <c r="L117" s="17">
        <v>2.24034657E-2</v>
      </c>
      <c r="M117" s="17">
        <v>2.2403892517999999E-2</v>
      </c>
      <c r="N117" s="66"/>
    </row>
    <row r="118" spans="1:14" ht="13.5" thickBot="1">
      <c r="A118" s="15" t="s">
        <v>32</v>
      </c>
      <c r="B118" s="13">
        <v>19</v>
      </c>
      <c r="C118" s="16">
        <v>45864.00390625</v>
      </c>
      <c r="D118" s="16">
        <v>2742.5</v>
      </c>
      <c r="E118" s="16">
        <v>2602.8000000000002</v>
      </c>
      <c r="F118" s="16">
        <v>2213.7656035596301</v>
      </c>
      <c r="G118" s="16">
        <v>2213.7666468438902</v>
      </c>
      <c r="H118" s="16">
        <f t="shared" si="1"/>
        <v>0</v>
      </c>
      <c r="I118" s="16">
        <v>1.043284265E-3</v>
      </c>
      <c r="J118" s="17">
        <v>3.1912925708999999E-2</v>
      </c>
      <c r="K118" s="17">
        <v>3.1912988678999998E-2</v>
      </c>
      <c r="L118" s="17">
        <v>2.3481008761E-2</v>
      </c>
      <c r="M118" s="17">
        <v>2.3481071730999999E-2</v>
      </c>
      <c r="N118" s="66"/>
    </row>
    <row r="119" spans="1:14" ht="13.5" thickBot="1">
      <c r="A119" s="15" t="s">
        <v>32</v>
      </c>
      <c r="B119" s="13">
        <v>20</v>
      </c>
      <c r="C119" s="16">
        <v>44395.59375</v>
      </c>
      <c r="D119" s="16">
        <v>2821.4</v>
      </c>
      <c r="E119" s="16">
        <v>2608.1</v>
      </c>
      <c r="F119" s="16">
        <v>1964.9488539664301</v>
      </c>
      <c r="G119" s="16">
        <v>1964.94185396886</v>
      </c>
      <c r="H119" s="16">
        <f t="shared" si="1"/>
        <v>0</v>
      </c>
      <c r="I119" s="16">
        <v>-6.9999975620000003E-3</v>
      </c>
      <c r="J119" s="17">
        <v>5.1693514365999997E-2</v>
      </c>
      <c r="K119" s="17">
        <v>5.1693091864999999E-2</v>
      </c>
      <c r="L119" s="17">
        <v>3.8819299012E-2</v>
      </c>
      <c r="M119" s="17">
        <v>3.8818876510000003E-2</v>
      </c>
      <c r="N119" s="66"/>
    </row>
    <row r="120" spans="1:14" ht="13.5" thickBot="1">
      <c r="A120" s="15" t="s">
        <v>32</v>
      </c>
      <c r="B120" s="13">
        <v>21</v>
      </c>
      <c r="C120" s="16">
        <v>42976.5546875</v>
      </c>
      <c r="D120" s="16">
        <v>3058.6</v>
      </c>
      <c r="E120" s="16">
        <v>2835.6</v>
      </c>
      <c r="F120" s="16">
        <v>1976.3466671061401</v>
      </c>
      <c r="G120" s="16">
        <v>1976.33944489239</v>
      </c>
      <c r="H120" s="16">
        <f t="shared" si="1"/>
        <v>0</v>
      </c>
      <c r="I120" s="16">
        <v>-7.222213745E-3</v>
      </c>
      <c r="J120" s="17">
        <v>6.5322341568E-2</v>
      </c>
      <c r="K120" s="17">
        <v>6.5321905654999998E-2</v>
      </c>
      <c r="L120" s="17">
        <v>5.1862660254999998E-2</v>
      </c>
      <c r="M120" s="17">
        <v>5.1862224340999998E-2</v>
      </c>
      <c r="N120" s="66"/>
    </row>
    <row r="121" spans="1:14" ht="13.5" thickBot="1">
      <c r="A121" s="15" t="s">
        <v>32</v>
      </c>
      <c r="B121" s="13">
        <v>22</v>
      </c>
      <c r="C121" s="16">
        <v>42188.16015625</v>
      </c>
      <c r="D121" s="16">
        <v>3746.8</v>
      </c>
      <c r="E121" s="16">
        <v>3523.5</v>
      </c>
      <c r="F121" s="16">
        <v>2473.4947656258901</v>
      </c>
      <c r="G121" s="16">
        <v>2473.4828767170802</v>
      </c>
      <c r="H121" s="16">
        <f t="shared" si="1"/>
        <v>0</v>
      </c>
      <c r="I121" s="16">
        <v>-1.1888908809999999E-2</v>
      </c>
      <c r="J121" s="17">
        <v>7.6854003094999998E-2</v>
      </c>
      <c r="K121" s="17">
        <v>7.6853285512000005E-2</v>
      </c>
      <c r="L121" s="17">
        <v>6.3376214587000004E-2</v>
      </c>
      <c r="M121" s="17">
        <v>6.3375497003999998E-2</v>
      </c>
      <c r="N121" s="66"/>
    </row>
    <row r="122" spans="1:14" ht="13.5" thickBot="1">
      <c r="A122" s="15" t="s">
        <v>32</v>
      </c>
      <c r="B122" s="13">
        <v>23</v>
      </c>
      <c r="C122" s="16">
        <v>39393.359375</v>
      </c>
      <c r="D122" s="16">
        <v>3886.1</v>
      </c>
      <c r="E122" s="16">
        <v>3640.4</v>
      </c>
      <c r="F122" s="16">
        <v>2933.5483012059399</v>
      </c>
      <c r="G122" s="16">
        <v>2933.5479678819302</v>
      </c>
      <c r="H122" s="16">
        <f t="shared" si="1"/>
        <v>0</v>
      </c>
      <c r="I122" s="16">
        <v>-3.3332400799999999E-4</v>
      </c>
      <c r="J122" s="17">
        <v>5.7493483348000002E-2</v>
      </c>
      <c r="K122" s="17">
        <v>5.7493463229000001E-2</v>
      </c>
      <c r="L122" s="17">
        <v>4.2663690976999999E-2</v>
      </c>
      <c r="M122" s="17">
        <v>4.2663670858999997E-2</v>
      </c>
      <c r="N122" s="66"/>
    </row>
    <row r="123" spans="1:14" ht="13.5" thickBot="1">
      <c r="A123" s="15" t="s">
        <v>32</v>
      </c>
      <c r="B123" s="13">
        <v>24</v>
      </c>
      <c r="C123" s="16">
        <v>35786.7421875</v>
      </c>
      <c r="D123" s="16">
        <v>3752.1</v>
      </c>
      <c r="E123" s="16">
        <v>3548.8</v>
      </c>
      <c r="F123" s="16">
        <v>3113.9563156270801</v>
      </c>
      <c r="G123" s="16">
        <v>3113.95431564912</v>
      </c>
      <c r="H123" s="16">
        <f t="shared" si="1"/>
        <v>0</v>
      </c>
      <c r="I123" s="16">
        <v>-1.9999779590000001E-3</v>
      </c>
      <c r="J123" s="17">
        <v>3.8516760280999998E-2</v>
      </c>
      <c r="K123" s="17">
        <v>3.8516639568E-2</v>
      </c>
      <c r="L123" s="17">
        <v>2.6246118079999999E-2</v>
      </c>
      <c r="M123" s="17">
        <v>2.6245997366000001E-2</v>
      </c>
      <c r="N123" s="66"/>
    </row>
    <row r="124" spans="1:14" ht="13.5" thickBot="1">
      <c r="A124" s="15" t="s">
        <v>33</v>
      </c>
      <c r="B124" s="13">
        <v>1</v>
      </c>
      <c r="C124" s="16">
        <v>32661.0390625</v>
      </c>
      <c r="D124" s="16">
        <v>3925</v>
      </c>
      <c r="E124" s="16">
        <v>3626.9</v>
      </c>
      <c r="F124" s="16">
        <v>2979.1006494231901</v>
      </c>
      <c r="G124" s="16">
        <v>2979.0963160733299</v>
      </c>
      <c r="H124" s="16">
        <f t="shared" si="1"/>
        <v>0</v>
      </c>
      <c r="I124" s="16">
        <v>-4.3333498629999998E-3</v>
      </c>
      <c r="J124" s="17">
        <v>5.7092206899999998E-2</v>
      </c>
      <c r="K124" s="17">
        <v>5.7091945350999998E-2</v>
      </c>
      <c r="L124" s="17">
        <v>3.9099691206999999E-2</v>
      </c>
      <c r="M124" s="17">
        <v>3.9099429658E-2</v>
      </c>
      <c r="N124" s="66"/>
    </row>
    <row r="125" spans="1:14" ht="13.5" thickBot="1">
      <c r="A125" s="15" t="s">
        <v>33</v>
      </c>
      <c r="B125" s="13">
        <v>2</v>
      </c>
      <c r="C125" s="16">
        <v>30475.158203125</v>
      </c>
      <c r="D125" s="16">
        <v>3481.6</v>
      </c>
      <c r="E125" s="16">
        <v>3213.2</v>
      </c>
      <c r="F125" s="16">
        <v>2723.4196394136502</v>
      </c>
      <c r="G125" s="16">
        <v>2723.41675052857</v>
      </c>
      <c r="H125" s="16">
        <f t="shared" si="1"/>
        <v>0</v>
      </c>
      <c r="I125" s="16">
        <v>-2.888885073E-3</v>
      </c>
      <c r="J125" s="17">
        <v>4.5761905447999997E-2</v>
      </c>
      <c r="K125" s="17">
        <v>4.5761731083000003E-2</v>
      </c>
      <c r="L125" s="17">
        <v>2.9562002019999999E-2</v>
      </c>
      <c r="M125" s="17">
        <v>2.9561827653999999E-2</v>
      </c>
      <c r="N125" s="66"/>
    </row>
    <row r="126" spans="1:14" ht="13.5" thickBot="1">
      <c r="A126" s="15" t="s">
        <v>33</v>
      </c>
      <c r="B126" s="13">
        <v>3</v>
      </c>
      <c r="C126" s="16">
        <v>29200.109375</v>
      </c>
      <c r="D126" s="16">
        <v>2966.1</v>
      </c>
      <c r="E126" s="16">
        <v>2762.8</v>
      </c>
      <c r="F126" s="16">
        <v>2340.27714696369</v>
      </c>
      <c r="G126" s="16">
        <v>2370.7828395322199</v>
      </c>
      <c r="H126" s="16">
        <f t="shared" si="1"/>
        <v>0</v>
      </c>
      <c r="I126" s="16">
        <v>30.505692568533</v>
      </c>
      <c r="J126" s="17">
        <v>3.5931745560999998E-2</v>
      </c>
      <c r="K126" s="17">
        <v>3.7772987266000001E-2</v>
      </c>
      <c r="L126" s="17">
        <v>2.3661103358999999E-2</v>
      </c>
      <c r="M126" s="17">
        <v>2.5502345063999999E-2</v>
      </c>
      <c r="N126" s="66"/>
    </row>
    <row r="127" spans="1:14" ht="13.5" thickBot="1">
      <c r="A127" s="15" t="s">
        <v>33</v>
      </c>
      <c r="B127" s="13">
        <v>4</v>
      </c>
      <c r="C127" s="16">
        <v>28600.51171875</v>
      </c>
      <c r="D127" s="16">
        <v>2659.9</v>
      </c>
      <c r="E127" s="16">
        <v>2498.6</v>
      </c>
      <c r="F127" s="16">
        <v>1949.06905073396</v>
      </c>
      <c r="G127" s="16">
        <v>1949.3958724019899</v>
      </c>
      <c r="H127" s="16">
        <f t="shared" si="1"/>
        <v>0</v>
      </c>
      <c r="I127" s="16">
        <v>0.32682166803200002</v>
      </c>
      <c r="J127" s="17">
        <v>4.2884121656000002E-2</v>
      </c>
      <c r="K127" s="17">
        <v>4.2903847734000002E-2</v>
      </c>
      <c r="L127" s="17">
        <v>3.3148486696999997E-2</v>
      </c>
      <c r="M127" s="17">
        <v>3.3168212774999997E-2</v>
      </c>
      <c r="N127" s="66"/>
    </row>
    <row r="128" spans="1:14" ht="13.5" thickBot="1">
      <c r="A128" s="15" t="s">
        <v>33</v>
      </c>
      <c r="B128" s="13">
        <v>5</v>
      </c>
      <c r="C128" s="16">
        <v>28791.353515625</v>
      </c>
      <c r="D128" s="16">
        <v>2068.6999999999998</v>
      </c>
      <c r="E128" s="16">
        <v>1964.6</v>
      </c>
      <c r="F128" s="16">
        <v>1560.1897543069799</v>
      </c>
      <c r="G128" s="16">
        <v>1560.1897543069799</v>
      </c>
      <c r="H128" s="16">
        <f t="shared" si="1"/>
        <v>0</v>
      </c>
      <c r="I128" s="16">
        <v>0</v>
      </c>
      <c r="J128" s="17">
        <v>3.0692313235000001E-2</v>
      </c>
      <c r="K128" s="17">
        <v>3.0692313235000001E-2</v>
      </c>
      <c r="L128" s="17">
        <v>2.4409116711999999E-2</v>
      </c>
      <c r="M128" s="17">
        <v>2.4409116711999999E-2</v>
      </c>
      <c r="N128" s="66"/>
    </row>
    <row r="129" spans="1:14" ht="13.5" thickBot="1">
      <c r="A129" s="15" t="s">
        <v>33</v>
      </c>
      <c r="B129" s="13">
        <v>6</v>
      </c>
      <c r="C129" s="16">
        <v>30220.236328125</v>
      </c>
      <c r="D129" s="16">
        <v>1663</v>
      </c>
      <c r="E129" s="16">
        <v>1606.2</v>
      </c>
      <c r="F129" s="16">
        <v>1290.055144512</v>
      </c>
      <c r="G129" s="16">
        <v>1290.03903339983</v>
      </c>
      <c r="H129" s="16">
        <f t="shared" si="1"/>
        <v>0</v>
      </c>
      <c r="I129" s="16">
        <v>-1.6111112170000001E-2</v>
      </c>
      <c r="J129" s="17">
        <v>2.2510922658000001E-2</v>
      </c>
      <c r="K129" s="17">
        <v>2.2509950234000001E-2</v>
      </c>
      <c r="L129" s="17">
        <v>1.9082627147999999E-2</v>
      </c>
      <c r="M129" s="17">
        <v>1.9081654725000001E-2</v>
      </c>
      <c r="N129" s="66"/>
    </row>
    <row r="130" spans="1:14" ht="13.5" thickBot="1">
      <c r="A130" s="15" t="s">
        <v>33</v>
      </c>
      <c r="B130" s="13">
        <v>7</v>
      </c>
      <c r="C130" s="16">
        <v>32274.712890625</v>
      </c>
      <c r="D130" s="16">
        <v>1538.7</v>
      </c>
      <c r="E130" s="16">
        <v>1475.9</v>
      </c>
      <c r="F130" s="16">
        <v>1167.2409949949599</v>
      </c>
      <c r="G130" s="16">
        <v>1167.2773083818499</v>
      </c>
      <c r="H130" s="16">
        <f t="shared" si="1"/>
        <v>0</v>
      </c>
      <c r="I130" s="16">
        <v>3.631338689E-2</v>
      </c>
      <c r="J130" s="17">
        <v>2.2418076509999999E-2</v>
      </c>
      <c r="K130" s="17">
        <v>2.2420268287999999E-2</v>
      </c>
      <c r="L130" s="17">
        <v>1.8627637108E-2</v>
      </c>
      <c r="M130" s="17">
        <v>1.8629828886999999E-2</v>
      </c>
      <c r="N130" s="66"/>
    </row>
    <row r="131" spans="1:14" ht="13.5" thickBot="1">
      <c r="A131" s="15" t="s">
        <v>33</v>
      </c>
      <c r="B131" s="13">
        <v>8</v>
      </c>
      <c r="C131" s="16">
        <v>33911.90234375</v>
      </c>
      <c r="D131" s="16">
        <v>1401.2</v>
      </c>
      <c r="E131" s="16">
        <v>1369.1</v>
      </c>
      <c r="F131" s="16">
        <v>1010.49751292836</v>
      </c>
      <c r="G131" s="16">
        <v>1010.5044185059</v>
      </c>
      <c r="H131" s="16">
        <f t="shared" si="1"/>
        <v>0</v>
      </c>
      <c r="I131" s="16">
        <v>6.90557754E-3</v>
      </c>
      <c r="J131" s="17">
        <v>2.3581336400999998E-2</v>
      </c>
      <c r="K131" s="17">
        <v>2.3581753202999999E-2</v>
      </c>
      <c r="L131" s="17">
        <v>2.1643866578999998E-2</v>
      </c>
      <c r="M131" s="17">
        <v>2.1644283380999999E-2</v>
      </c>
      <c r="N131" s="66"/>
    </row>
    <row r="132" spans="1:14" ht="13.5" thickBot="1">
      <c r="A132" s="15" t="s">
        <v>33</v>
      </c>
      <c r="B132" s="13">
        <v>9</v>
      </c>
      <c r="C132" s="16">
        <v>36138.37890625</v>
      </c>
      <c r="D132" s="16">
        <v>1131</v>
      </c>
      <c r="E132" s="16">
        <v>1161.5999999999999</v>
      </c>
      <c r="F132" s="16">
        <v>584.96702643749495</v>
      </c>
      <c r="G132" s="16">
        <v>585.13752531668797</v>
      </c>
      <c r="H132" s="16">
        <f t="shared" si="1"/>
        <v>0</v>
      </c>
      <c r="I132" s="16">
        <v>0.170498879193</v>
      </c>
      <c r="J132" s="17">
        <v>3.2946793497999997E-2</v>
      </c>
      <c r="K132" s="17">
        <v>3.2957084353000002E-2</v>
      </c>
      <c r="L132" s="17">
        <v>3.4793727346000003E-2</v>
      </c>
      <c r="M132" s="17">
        <v>3.4804018201E-2</v>
      </c>
      <c r="N132" s="66"/>
    </row>
    <row r="133" spans="1:14" ht="13.5" thickBot="1">
      <c r="A133" s="15" t="s">
        <v>33</v>
      </c>
      <c r="B133" s="13">
        <v>10</v>
      </c>
      <c r="C133" s="16">
        <v>38732.58984375</v>
      </c>
      <c r="D133" s="16">
        <v>1054</v>
      </c>
      <c r="E133" s="16">
        <v>1167.0999999999999</v>
      </c>
      <c r="F133" s="16">
        <v>398.90910165261101</v>
      </c>
      <c r="G133" s="16">
        <v>398.91011268133798</v>
      </c>
      <c r="H133" s="16">
        <f t="shared" ref="H133:H196" si="2">IF(G133&gt;E133,1,0)</f>
        <v>0</v>
      </c>
      <c r="I133" s="16">
        <v>1.0110287270000001E-3</v>
      </c>
      <c r="J133" s="17">
        <v>3.9539466883000002E-2</v>
      </c>
      <c r="K133" s="17">
        <v>3.9539527906000002E-2</v>
      </c>
      <c r="L133" s="17">
        <v>4.6365879243999999E-2</v>
      </c>
      <c r="M133" s="17">
        <v>4.6365940267E-2</v>
      </c>
      <c r="N133" s="66"/>
    </row>
    <row r="134" spans="1:14" ht="13.5" thickBot="1">
      <c r="A134" s="15" t="s">
        <v>33</v>
      </c>
      <c r="B134" s="13">
        <v>11</v>
      </c>
      <c r="C134" s="16">
        <v>41524.234375</v>
      </c>
      <c r="D134" s="16">
        <v>1061.8</v>
      </c>
      <c r="E134" s="16">
        <v>1131.7</v>
      </c>
      <c r="F134" s="16">
        <v>435.52888725737898</v>
      </c>
      <c r="G134" s="16">
        <v>435.52888725737898</v>
      </c>
      <c r="H134" s="16">
        <f t="shared" si="2"/>
        <v>0</v>
      </c>
      <c r="I134" s="16">
        <v>0</v>
      </c>
      <c r="J134" s="17">
        <v>3.7800043019000001E-2</v>
      </c>
      <c r="K134" s="17">
        <v>3.7800043019000001E-2</v>
      </c>
      <c r="L134" s="17">
        <v>4.2019019359000001E-2</v>
      </c>
      <c r="M134" s="17">
        <v>4.2019019359000001E-2</v>
      </c>
      <c r="N134" s="66"/>
    </row>
    <row r="135" spans="1:14" ht="13.5" thickBot="1">
      <c r="A135" s="15" t="s">
        <v>33</v>
      </c>
      <c r="B135" s="13">
        <v>12</v>
      </c>
      <c r="C135" s="16">
        <v>44221.2578125</v>
      </c>
      <c r="D135" s="16">
        <v>970.6</v>
      </c>
      <c r="E135" s="16">
        <v>969.8</v>
      </c>
      <c r="F135" s="16">
        <v>637.83800061601198</v>
      </c>
      <c r="G135" s="16">
        <v>637.83800061601198</v>
      </c>
      <c r="H135" s="16">
        <f t="shared" si="2"/>
        <v>0</v>
      </c>
      <c r="I135" s="16">
        <v>0</v>
      </c>
      <c r="J135" s="17">
        <v>2.0084620918E-2</v>
      </c>
      <c r="K135" s="17">
        <v>2.0084620918E-2</v>
      </c>
      <c r="L135" s="17">
        <v>2.0036335065999999E-2</v>
      </c>
      <c r="M135" s="17">
        <v>2.0036335065999999E-2</v>
      </c>
      <c r="N135" s="66"/>
    </row>
    <row r="136" spans="1:14" ht="13.5" thickBot="1">
      <c r="A136" s="15" t="s">
        <v>33</v>
      </c>
      <c r="B136" s="13">
        <v>13</v>
      </c>
      <c r="C136" s="16">
        <v>46770.3125</v>
      </c>
      <c r="D136" s="16">
        <v>1011.5</v>
      </c>
      <c r="E136" s="16">
        <v>1003.3</v>
      </c>
      <c r="F136" s="16">
        <v>736.822726997274</v>
      </c>
      <c r="G136" s="16">
        <v>736.82272869416295</v>
      </c>
      <c r="H136" s="16">
        <f t="shared" si="2"/>
        <v>0</v>
      </c>
      <c r="I136" s="16">
        <v>1.6968891713986499E-6</v>
      </c>
      <c r="J136" s="17">
        <v>1.6578782670999999E-2</v>
      </c>
      <c r="K136" s="17">
        <v>1.6578782774E-2</v>
      </c>
      <c r="L136" s="17">
        <v>1.6083852685999999E-2</v>
      </c>
      <c r="M136" s="17">
        <v>1.6083852788000001E-2</v>
      </c>
      <c r="N136" s="66"/>
    </row>
    <row r="137" spans="1:14" ht="13.5" thickBot="1">
      <c r="A137" s="15" t="s">
        <v>33</v>
      </c>
      <c r="B137" s="13">
        <v>14</v>
      </c>
      <c r="C137" s="16">
        <v>49208.53125</v>
      </c>
      <c r="D137" s="16">
        <v>1128</v>
      </c>
      <c r="E137" s="16">
        <v>1119.3</v>
      </c>
      <c r="F137" s="16">
        <v>740.59872101245298</v>
      </c>
      <c r="G137" s="16">
        <v>740.59849879009505</v>
      </c>
      <c r="H137" s="16">
        <f t="shared" si="2"/>
        <v>0</v>
      </c>
      <c r="I137" s="16">
        <v>-2.2222235700000001E-4</v>
      </c>
      <c r="J137" s="17">
        <v>2.3382514558E-2</v>
      </c>
      <c r="K137" s="17">
        <v>2.3382501146E-2</v>
      </c>
      <c r="L137" s="17">
        <v>2.2857405915E-2</v>
      </c>
      <c r="M137" s="17">
        <v>2.2857392502000001E-2</v>
      </c>
      <c r="N137" s="66"/>
    </row>
    <row r="138" spans="1:14" ht="13.5" thickBot="1">
      <c r="A138" s="15" t="s">
        <v>33</v>
      </c>
      <c r="B138" s="13">
        <v>15</v>
      </c>
      <c r="C138" s="16">
        <v>51265.6015625</v>
      </c>
      <c r="D138" s="16">
        <v>1234</v>
      </c>
      <c r="E138" s="16">
        <v>1210.5999999999999</v>
      </c>
      <c r="F138" s="16">
        <v>730.71118019893402</v>
      </c>
      <c r="G138" s="16">
        <v>730.71040242116101</v>
      </c>
      <c r="H138" s="16">
        <f t="shared" si="2"/>
        <v>0</v>
      </c>
      <c r="I138" s="16">
        <v>-7.7777777199999995E-4</v>
      </c>
      <c r="J138" s="17">
        <v>3.0377208930999999E-2</v>
      </c>
      <c r="K138" s="17">
        <v>3.0377161986999999E-2</v>
      </c>
      <c r="L138" s="17">
        <v>2.8964847753000001E-2</v>
      </c>
      <c r="M138" s="17">
        <v>2.8964800807999999E-2</v>
      </c>
      <c r="N138" s="66"/>
    </row>
    <row r="139" spans="1:14" ht="13.5" thickBot="1">
      <c r="A139" s="15" t="s">
        <v>33</v>
      </c>
      <c r="B139" s="13">
        <v>16</v>
      </c>
      <c r="C139" s="16">
        <v>52980.09375</v>
      </c>
      <c r="D139" s="16">
        <v>1318.6</v>
      </c>
      <c r="E139" s="16">
        <v>1310.0999999999999</v>
      </c>
      <c r="F139" s="16">
        <v>749.05955169627805</v>
      </c>
      <c r="G139" s="16">
        <v>749.35491439217901</v>
      </c>
      <c r="H139" s="16">
        <f t="shared" si="2"/>
        <v>0</v>
      </c>
      <c r="I139" s="16">
        <v>0.29536269590000003</v>
      </c>
      <c r="J139" s="17">
        <v>3.4358105117999999E-2</v>
      </c>
      <c r="K139" s="17">
        <v>3.4375932418000001E-2</v>
      </c>
      <c r="L139" s="17">
        <v>3.3845067937999997E-2</v>
      </c>
      <c r="M139" s="17">
        <v>3.3862895237999999E-2</v>
      </c>
      <c r="N139" s="66"/>
    </row>
    <row r="140" spans="1:14" ht="13.5" thickBot="1">
      <c r="A140" s="15" t="s">
        <v>33</v>
      </c>
      <c r="B140" s="13">
        <v>17</v>
      </c>
      <c r="C140" s="16">
        <v>53902.21484375</v>
      </c>
      <c r="D140" s="16">
        <v>1278.4000000000001</v>
      </c>
      <c r="E140" s="16">
        <v>1266.0999999999999</v>
      </c>
      <c r="F140" s="16">
        <v>759.13811644566795</v>
      </c>
      <c r="G140" s="16">
        <v>759.14278311249495</v>
      </c>
      <c r="H140" s="16">
        <f t="shared" si="2"/>
        <v>0</v>
      </c>
      <c r="I140" s="16">
        <v>4.6666668269999996E-3</v>
      </c>
      <c r="J140" s="17">
        <v>3.1340971564000002E-2</v>
      </c>
      <c r="K140" s="17">
        <v>3.1341253232000002E-2</v>
      </c>
      <c r="L140" s="17">
        <v>3.0598576586000001E-2</v>
      </c>
      <c r="M140" s="17">
        <v>3.0598858254000001E-2</v>
      </c>
      <c r="N140" s="66"/>
    </row>
    <row r="141" spans="1:14" ht="13.5" thickBot="1">
      <c r="A141" s="15" t="s">
        <v>33</v>
      </c>
      <c r="B141" s="13">
        <v>18</v>
      </c>
      <c r="C141" s="16">
        <v>54166.9765625</v>
      </c>
      <c r="D141" s="16">
        <v>1247.9000000000001</v>
      </c>
      <c r="E141" s="16">
        <v>1251.0999999999999</v>
      </c>
      <c r="F141" s="16">
        <v>809.595109981733</v>
      </c>
      <c r="G141" s="16">
        <v>809.63027239725898</v>
      </c>
      <c r="H141" s="16">
        <f t="shared" si="2"/>
        <v>0</v>
      </c>
      <c r="I141" s="16">
        <v>3.5162415524999997E-2</v>
      </c>
      <c r="J141" s="17">
        <v>2.6452784138E-2</v>
      </c>
      <c r="K141" s="17">
        <v>2.6454906447E-2</v>
      </c>
      <c r="L141" s="17">
        <v>2.6645927547000001E-2</v>
      </c>
      <c r="M141" s="17">
        <v>2.6648049856E-2</v>
      </c>
      <c r="N141" s="66"/>
    </row>
    <row r="142" spans="1:14" ht="13.5" thickBot="1">
      <c r="A142" s="15" t="s">
        <v>33</v>
      </c>
      <c r="B142" s="13">
        <v>19</v>
      </c>
      <c r="C142" s="16">
        <v>53189.1015625</v>
      </c>
      <c r="D142" s="16">
        <v>1307.3</v>
      </c>
      <c r="E142" s="16">
        <v>1316.9</v>
      </c>
      <c r="F142" s="16">
        <v>793.34048582377295</v>
      </c>
      <c r="G142" s="16">
        <v>793.34039592628403</v>
      </c>
      <c r="H142" s="16">
        <f t="shared" si="2"/>
        <v>0</v>
      </c>
      <c r="I142" s="16">
        <v>-8.98974888059456E-5</v>
      </c>
      <c r="J142" s="17">
        <v>3.1021221876999999E-2</v>
      </c>
      <c r="K142" s="17">
        <v>3.1021216450999999E-2</v>
      </c>
      <c r="L142" s="17">
        <v>3.1600652104000003E-2</v>
      </c>
      <c r="M142" s="17">
        <v>3.1600646677999999E-2</v>
      </c>
      <c r="N142" s="66"/>
    </row>
    <row r="143" spans="1:14" ht="13.5" thickBot="1">
      <c r="A143" s="15" t="s">
        <v>33</v>
      </c>
      <c r="B143" s="13">
        <v>20</v>
      </c>
      <c r="C143" s="16">
        <v>51172.78515625</v>
      </c>
      <c r="D143" s="16">
        <v>1546.3</v>
      </c>
      <c r="E143" s="16">
        <v>1510.2</v>
      </c>
      <c r="F143" s="16">
        <v>940.309892624604</v>
      </c>
      <c r="G143" s="16">
        <v>940.30982474904897</v>
      </c>
      <c r="H143" s="16">
        <f t="shared" si="2"/>
        <v>0</v>
      </c>
      <c r="I143" s="16">
        <v>-6.7875555487262304E-5</v>
      </c>
      <c r="J143" s="17">
        <v>3.6575940080000001E-2</v>
      </c>
      <c r="K143" s="17">
        <v>3.6575935982999998E-2</v>
      </c>
      <c r="L143" s="17">
        <v>3.4397040997E-2</v>
      </c>
      <c r="M143" s="17">
        <v>3.4397036899999997E-2</v>
      </c>
      <c r="N143" s="66"/>
    </row>
    <row r="144" spans="1:14" ht="13.5" thickBot="1">
      <c r="A144" s="15" t="s">
        <v>33</v>
      </c>
      <c r="B144" s="13">
        <v>21</v>
      </c>
      <c r="C144" s="16">
        <v>49123.0859375</v>
      </c>
      <c r="D144" s="16">
        <v>2174.1</v>
      </c>
      <c r="E144" s="16">
        <v>2126.1999999999998</v>
      </c>
      <c r="F144" s="16">
        <v>1188.26413491484</v>
      </c>
      <c r="G144" s="16">
        <v>1187.8918643877</v>
      </c>
      <c r="H144" s="16">
        <f t="shared" si="2"/>
        <v>0</v>
      </c>
      <c r="I144" s="16">
        <v>-0.37227052713600001</v>
      </c>
      <c r="J144" s="17">
        <v>5.9524875398999998E-2</v>
      </c>
      <c r="K144" s="17">
        <v>5.9502406149000001E-2</v>
      </c>
      <c r="L144" s="17">
        <v>5.6633759994999998E-2</v>
      </c>
      <c r="M144" s="17">
        <v>5.6611290745999999E-2</v>
      </c>
      <c r="N144" s="66"/>
    </row>
    <row r="145" spans="1:14" ht="13.5" thickBot="1">
      <c r="A145" s="15" t="s">
        <v>33</v>
      </c>
      <c r="B145" s="13">
        <v>22</v>
      </c>
      <c r="C145" s="16">
        <v>47532.015625</v>
      </c>
      <c r="D145" s="16">
        <v>3313.1</v>
      </c>
      <c r="E145" s="16">
        <v>3239.4</v>
      </c>
      <c r="F145" s="16">
        <v>1777.7769381964599</v>
      </c>
      <c r="G145" s="16">
        <v>1777.2383546107801</v>
      </c>
      <c r="H145" s="16">
        <f t="shared" si="2"/>
        <v>0</v>
      </c>
      <c r="I145" s="16">
        <v>-0.53858358567800002</v>
      </c>
      <c r="J145" s="17">
        <v>9.2700485597999996E-2</v>
      </c>
      <c r="K145" s="17">
        <v>9.2667978137999998E-2</v>
      </c>
      <c r="L145" s="17">
        <v>8.8252151459000006E-2</v>
      </c>
      <c r="M145" s="17">
        <v>8.8219644E-2</v>
      </c>
      <c r="N145" s="66"/>
    </row>
    <row r="146" spans="1:14" ht="13.5" thickBot="1">
      <c r="A146" s="15" t="s">
        <v>33</v>
      </c>
      <c r="B146" s="13">
        <v>23</v>
      </c>
      <c r="C146" s="16">
        <v>43741.6953125</v>
      </c>
      <c r="D146" s="16">
        <v>3723.2</v>
      </c>
      <c r="E146" s="16">
        <v>3633.6</v>
      </c>
      <c r="F146" s="16">
        <v>2588.07719715233</v>
      </c>
      <c r="G146" s="16">
        <v>2588.07719715233</v>
      </c>
      <c r="H146" s="16">
        <f t="shared" si="2"/>
        <v>0</v>
      </c>
      <c r="I146" s="16">
        <v>0</v>
      </c>
      <c r="J146" s="17">
        <v>6.8512964923000005E-2</v>
      </c>
      <c r="K146" s="17">
        <v>6.8512964923000005E-2</v>
      </c>
      <c r="L146" s="17">
        <v>6.3104949470999996E-2</v>
      </c>
      <c r="M146" s="17">
        <v>6.3104949470999996E-2</v>
      </c>
      <c r="N146" s="66"/>
    </row>
    <row r="147" spans="1:14" ht="13.5" thickBot="1">
      <c r="A147" s="15" t="s">
        <v>33</v>
      </c>
      <c r="B147" s="13">
        <v>24</v>
      </c>
      <c r="C147" s="16">
        <v>39361.38671875</v>
      </c>
      <c r="D147" s="16">
        <v>3663</v>
      </c>
      <c r="E147" s="16">
        <v>3596.8</v>
      </c>
      <c r="F147" s="16">
        <v>2995.0747183738199</v>
      </c>
      <c r="G147" s="16">
        <v>2995.0747183738199</v>
      </c>
      <c r="H147" s="16">
        <f t="shared" si="2"/>
        <v>0</v>
      </c>
      <c r="I147" s="16">
        <v>0</v>
      </c>
      <c r="J147" s="17">
        <v>4.0314176824E-2</v>
      </c>
      <c r="K147" s="17">
        <v>4.0314176824E-2</v>
      </c>
      <c r="L147" s="17">
        <v>3.6318522551000001E-2</v>
      </c>
      <c r="M147" s="17">
        <v>3.6318522551000001E-2</v>
      </c>
      <c r="N147" s="66"/>
    </row>
    <row r="148" spans="1:14" ht="13.5" thickBot="1">
      <c r="A148" s="15" t="s">
        <v>34</v>
      </c>
      <c r="B148" s="13">
        <v>1</v>
      </c>
      <c r="C148" s="16">
        <v>35732.90234375</v>
      </c>
      <c r="D148" s="16">
        <v>3976.8</v>
      </c>
      <c r="E148" s="16">
        <v>3914.7</v>
      </c>
      <c r="F148" s="16">
        <v>3015.3878100509501</v>
      </c>
      <c r="G148" s="16">
        <v>3015.3878100509501</v>
      </c>
      <c r="H148" s="16">
        <f t="shared" si="2"/>
        <v>0</v>
      </c>
      <c r="I148" s="16">
        <v>0</v>
      </c>
      <c r="J148" s="17">
        <v>5.8028258688000003E-2</v>
      </c>
      <c r="K148" s="17">
        <v>5.8028258688000003E-2</v>
      </c>
      <c r="L148" s="17">
        <v>5.4280069407000003E-2</v>
      </c>
      <c r="M148" s="17">
        <v>5.4280069407000003E-2</v>
      </c>
      <c r="N148" s="66"/>
    </row>
    <row r="149" spans="1:14" ht="13.5" thickBot="1">
      <c r="A149" s="15" t="s">
        <v>34</v>
      </c>
      <c r="B149" s="13">
        <v>2</v>
      </c>
      <c r="C149" s="16">
        <v>33239.765625</v>
      </c>
      <c r="D149" s="16">
        <v>3687.9</v>
      </c>
      <c r="E149" s="16">
        <v>3619.7</v>
      </c>
      <c r="F149" s="16">
        <v>3158.5691671767399</v>
      </c>
      <c r="G149" s="16">
        <v>3158.5691671767399</v>
      </c>
      <c r="H149" s="16">
        <f t="shared" si="2"/>
        <v>0</v>
      </c>
      <c r="I149" s="16">
        <v>0</v>
      </c>
      <c r="J149" s="17">
        <v>3.1948987977999999E-2</v>
      </c>
      <c r="K149" s="17">
        <v>3.1948987977999999E-2</v>
      </c>
      <c r="L149" s="17">
        <v>2.7832619074E-2</v>
      </c>
      <c r="M149" s="17">
        <v>2.7832619074E-2</v>
      </c>
      <c r="N149" s="66"/>
    </row>
    <row r="150" spans="1:14" ht="13.5" thickBot="1">
      <c r="A150" s="15" t="s">
        <v>34</v>
      </c>
      <c r="B150" s="13">
        <v>3</v>
      </c>
      <c r="C150" s="16">
        <v>31591.08984375</v>
      </c>
      <c r="D150" s="16">
        <v>3289.3</v>
      </c>
      <c r="E150" s="16">
        <v>3215.7</v>
      </c>
      <c r="F150" s="16">
        <v>3298.74887123192</v>
      </c>
      <c r="G150" s="16">
        <v>3298.74887123192</v>
      </c>
      <c r="H150" s="16">
        <f t="shared" si="2"/>
        <v>1</v>
      </c>
      <c r="I150" s="16">
        <v>0</v>
      </c>
      <c r="J150" s="17">
        <v>5.7030850000000001E-4</v>
      </c>
      <c r="K150" s="17">
        <v>5.7030850000000001E-4</v>
      </c>
      <c r="L150" s="17">
        <v>5.012606906E-3</v>
      </c>
      <c r="M150" s="17">
        <v>5.012606906E-3</v>
      </c>
      <c r="N150" s="66"/>
    </row>
    <row r="151" spans="1:14" ht="13.5" thickBot="1">
      <c r="A151" s="15" t="s">
        <v>34</v>
      </c>
      <c r="B151" s="13">
        <v>4</v>
      </c>
      <c r="C151" s="16">
        <v>30550.01953125</v>
      </c>
      <c r="D151" s="16">
        <v>3019.2</v>
      </c>
      <c r="E151" s="16">
        <v>2952</v>
      </c>
      <c r="F151" s="16">
        <v>2428.4849438172</v>
      </c>
      <c r="G151" s="16">
        <v>2428.4849438172</v>
      </c>
      <c r="H151" s="16">
        <f t="shared" si="2"/>
        <v>0</v>
      </c>
      <c r="I151" s="16">
        <v>0</v>
      </c>
      <c r="J151" s="17">
        <v>3.5653974902E-2</v>
      </c>
      <c r="K151" s="17">
        <v>3.5653974902E-2</v>
      </c>
      <c r="L151" s="17">
        <v>3.1597963313000001E-2</v>
      </c>
      <c r="M151" s="17">
        <v>3.1597963313000001E-2</v>
      </c>
      <c r="N151" s="66"/>
    </row>
    <row r="152" spans="1:14" ht="13.5" thickBot="1">
      <c r="A152" s="15" t="s">
        <v>34</v>
      </c>
      <c r="B152" s="13">
        <v>5</v>
      </c>
      <c r="C152" s="16">
        <v>30478.26953125</v>
      </c>
      <c r="D152" s="16">
        <v>2647.6</v>
      </c>
      <c r="E152" s="16">
        <v>2580.3000000000002</v>
      </c>
      <c r="F152" s="16">
        <v>1672.02668415586</v>
      </c>
      <c r="G152" s="16">
        <v>1672.02668415586</v>
      </c>
      <c r="H152" s="16">
        <f t="shared" si="2"/>
        <v>0</v>
      </c>
      <c r="I152" s="16">
        <v>0</v>
      </c>
      <c r="J152" s="17">
        <v>5.8882986228999998E-2</v>
      </c>
      <c r="K152" s="17">
        <v>5.8882986228999998E-2</v>
      </c>
      <c r="L152" s="17">
        <v>5.4820938908000001E-2</v>
      </c>
      <c r="M152" s="17">
        <v>5.4820938908000001E-2</v>
      </c>
      <c r="N152" s="66"/>
    </row>
    <row r="153" spans="1:14" ht="13.5" thickBot="1">
      <c r="A153" s="15" t="s">
        <v>34</v>
      </c>
      <c r="B153" s="13">
        <v>6</v>
      </c>
      <c r="C153" s="16">
        <v>31715.69921875</v>
      </c>
      <c r="D153" s="16">
        <v>2434.4</v>
      </c>
      <c r="E153" s="16">
        <v>2374</v>
      </c>
      <c r="F153" s="16">
        <v>1076.5668828759401</v>
      </c>
      <c r="G153" s="16">
        <v>1076.6520295406201</v>
      </c>
      <c r="H153" s="16">
        <f t="shared" si="2"/>
        <v>0</v>
      </c>
      <c r="I153" s="16">
        <v>8.5146664674999997E-2</v>
      </c>
      <c r="J153" s="17">
        <v>8.1950022358999994E-2</v>
      </c>
      <c r="K153" s="17">
        <v>8.1955161584E-2</v>
      </c>
      <c r="L153" s="17">
        <v>7.8304440515000004E-2</v>
      </c>
      <c r="M153" s="17">
        <v>7.8309579739000004E-2</v>
      </c>
      <c r="N153" s="66"/>
    </row>
    <row r="154" spans="1:14" ht="13.5" thickBot="1">
      <c r="A154" s="15" t="s">
        <v>34</v>
      </c>
      <c r="B154" s="13">
        <v>7</v>
      </c>
      <c r="C154" s="16">
        <v>33506.11328125</v>
      </c>
      <c r="D154" s="16">
        <v>1978.1</v>
      </c>
      <c r="E154" s="16">
        <v>1925.9</v>
      </c>
      <c r="F154" s="16">
        <v>691.33471349868501</v>
      </c>
      <c r="G154" s="16">
        <v>691.31794905467098</v>
      </c>
      <c r="H154" s="16">
        <f t="shared" si="2"/>
        <v>0</v>
      </c>
      <c r="I154" s="16">
        <v>-1.6764444013E-2</v>
      </c>
      <c r="J154" s="17">
        <v>7.7666709979000007E-2</v>
      </c>
      <c r="K154" s="17">
        <v>7.7665698121999999E-2</v>
      </c>
      <c r="L154" s="17">
        <v>7.4516058120000006E-2</v>
      </c>
      <c r="M154" s="17">
        <v>7.4515046262999998E-2</v>
      </c>
      <c r="N154" s="66"/>
    </row>
    <row r="155" spans="1:14" ht="13.5" thickBot="1">
      <c r="A155" s="15" t="s">
        <v>34</v>
      </c>
      <c r="B155" s="13">
        <v>8</v>
      </c>
      <c r="C155" s="16">
        <v>35325.2109375</v>
      </c>
      <c r="D155" s="16">
        <v>1329.5</v>
      </c>
      <c r="E155" s="16">
        <v>1285.0999999999999</v>
      </c>
      <c r="F155" s="16">
        <v>671.65355433699403</v>
      </c>
      <c r="G155" s="16">
        <v>671.65355433699403</v>
      </c>
      <c r="H155" s="16">
        <f t="shared" si="2"/>
        <v>0</v>
      </c>
      <c r="I155" s="16">
        <v>0</v>
      </c>
      <c r="J155" s="17">
        <v>3.9705845343999999E-2</v>
      </c>
      <c r="K155" s="17">
        <v>3.9705845343999999E-2</v>
      </c>
      <c r="L155" s="17">
        <v>3.7025980543999998E-2</v>
      </c>
      <c r="M155" s="17">
        <v>3.7025980543999998E-2</v>
      </c>
      <c r="N155" s="66"/>
    </row>
    <row r="156" spans="1:14" ht="13.5" thickBot="1">
      <c r="A156" s="15" t="s">
        <v>34</v>
      </c>
      <c r="B156" s="13">
        <v>9</v>
      </c>
      <c r="C156" s="16">
        <v>37966.34765625</v>
      </c>
      <c r="D156" s="16">
        <v>808.9</v>
      </c>
      <c r="E156" s="16">
        <v>770.9</v>
      </c>
      <c r="F156" s="16">
        <v>324.95718280326702</v>
      </c>
      <c r="G156" s="16">
        <v>324.95718280326702</v>
      </c>
      <c r="H156" s="16">
        <f t="shared" si="2"/>
        <v>0</v>
      </c>
      <c r="I156" s="16">
        <v>0</v>
      </c>
      <c r="J156" s="17">
        <v>2.9209489206999999E-2</v>
      </c>
      <c r="K156" s="17">
        <v>2.9209489206999999E-2</v>
      </c>
      <c r="L156" s="17">
        <v>2.6915911226000001E-2</v>
      </c>
      <c r="M156" s="17">
        <v>2.6915911226000001E-2</v>
      </c>
      <c r="N156" s="66"/>
    </row>
    <row r="157" spans="1:14" ht="13.5" thickBot="1">
      <c r="A157" s="15" t="s">
        <v>34</v>
      </c>
      <c r="B157" s="13">
        <v>10</v>
      </c>
      <c r="C157" s="16">
        <v>41210.3828125</v>
      </c>
      <c r="D157" s="16">
        <v>573.70000000000005</v>
      </c>
      <c r="E157" s="16">
        <v>543</v>
      </c>
      <c r="F157" s="16">
        <v>188.32367263603501</v>
      </c>
      <c r="G157" s="16">
        <v>188.32380244810199</v>
      </c>
      <c r="H157" s="16">
        <f t="shared" si="2"/>
        <v>0</v>
      </c>
      <c r="I157" s="16">
        <v>1.2981206599999999E-4</v>
      </c>
      <c r="J157" s="17">
        <v>2.3260272666999999E-2</v>
      </c>
      <c r="K157" s="17">
        <v>2.3260280501999998E-2</v>
      </c>
      <c r="L157" s="17">
        <v>2.1407303087E-2</v>
      </c>
      <c r="M157" s="17">
        <v>2.1407310921999999E-2</v>
      </c>
      <c r="N157" s="66"/>
    </row>
    <row r="158" spans="1:14" ht="13.5" thickBot="1">
      <c r="A158" s="15" t="s">
        <v>34</v>
      </c>
      <c r="B158" s="13">
        <v>11</v>
      </c>
      <c r="C158" s="16">
        <v>44946.546875</v>
      </c>
      <c r="D158" s="16">
        <v>594.9</v>
      </c>
      <c r="E158" s="16">
        <v>551.1</v>
      </c>
      <c r="F158" s="16">
        <v>215.71862722556</v>
      </c>
      <c r="G158" s="16">
        <v>215.71862722556</v>
      </c>
      <c r="H158" s="16">
        <f t="shared" si="2"/>
        <v>0</v>
      </c>
      <c r="I158" s="16">
        <v>0</v>
      </c>
      <c r="J158" s="17">
        <v>2.2886369673999998E-2</v>
      </c>
      <c r="K158" s="17">
        <v>2.2886369673999998E-2</v>
      </c>
      <c r="L158" s="17">
        <v>2.0242719264000002E-2</v>
      </c>
      <c r="M158" s="17">
        <v>2.0242719264000002E-2</v>
      </c>
      <c r="N158" s="66"/>
    </row>
    <row r="159" spans="1:14" ht="13.5" thickBot="1">
      <c r="A159" s="15" t="s">
        <v>34</v>
      </c>
      <c r="B159" s="13">
        <v>12</v>
      </c>
      <c r="C159" s="16">
        <v>48243.375</v>
      </c>
      <c r="D159" s="16">
        <v>625.70000000000005</v>
      </c>
      <c r="E159" s="16">
        <v>571.5</v>
      </c>
      <c r="F159" s="16">
        <v>364.35495810540101</v>
      </c>
      <c r="G159" s="16">
        <v>364.62147119925999</v>
      </c>
      <c r="H159" s="16">
        <f t="shared" si="2"/>
        <v>0</v>
      </c>
      <c r="I159" s="16">
        <v>0.26651309385799998</v>
      </c>
      <c r="J159" s="17">
        <v>1.5757999081999999E-2</v>
      </c>
      <c r="K159" s="17">
        <v>1.5774085096999999E-2</v>
      </c>
      <c r="L159" s="17">
        <v>1.2486632592E-2</v>
      </c>
      <c r="M159" s="17">
        <v>1.2502718607E-2</v>
      </c>
      <c r="N159" s="66"/>
    </row>
    <row r="160" spans="1:14" ht="13.5" thickBot="1">
      <c r="A160" s="15" t="s">
        <v>34</v>
      </c>
      <c r="B160" s="13">
        <v>13</v>
      </c>
      <c r="C160" s="16">
        <v>50845.72265625</v>
      </c>
      <c r="D160" s="16">
        <v>767.4</v>
      </c>
      <c r="E160" s="16">
        <v>707.6</v>
      </c>
      <c r="F160" s="16">
        <v>519.11463882831504</v>
      </c>
      <c r="G160" s="16">
        <v>519.10080660800202</v>
      </c>
      <c r="H160" s="16">
        <f t="shared" si="2"/>
        <v>0</v>
      </c>
      <c r="I160" s="16">
        <v>-1.3832220313E-2</v>
      </c>
      <c r="J160" s="17">
        <v>1.4986672705000001E-2</v>
      </c>
      <c r="K160" s="17">
        <v>1.4985837829999999E-2</v>
      </c>
      <c r="L160" s="17">
        <v>1.1377305250000001E-2</v>
      </c>
      <c r="M160" s="17">
        <v>1.1376470374000001E-2</v>
      </c>
      <c r="N160" s="66"/>
    </row>
    <row r="161" spans="1:14" ht="13.5" thickBot="1">
      <c r="A161" s="15" t="s">
        <v>34</v>
      </c>
      <c r="B161" s="13">
        <v>14</v>
      </c>
      <c r="C161" s="16">
        <v>53279.76953125</v>
      </c>
      <c r="D161" s="16">
        <v>1084.4000000000001</v>
      </c>
      <c r="E161" s="16">
        <v>1021.6</v>
      </c>
      <c r="F161" s="16">
        <v>731.24360757570503</v>
      </c>
      <c r="G161" s="16">
        <v>731.28043923917505</v>
      </c>
      <c r="H161" s="16">
        <f t="shared" si="2"/>
        <v>0</v>
      </c>
      <c r="I161" s="16">
        <v>3.6831663469999998E-2</v>
      </c>
      <c r="J161" s="17">
        <v>2.1313348669000001E-2</v>
      </c>
      <c r="K161" s="17">
        <v>2.131557173E-2</v>
      </c>
      <c r="L161" s="17">
        <v>1.7522909268E-2</v>
      </c>
      <c r="M161" s="17">
        <v>1.7525132328000001E-2</v>
      </c>
      <c r="N161" s="66"/>
    </row>
    <row r="162" spans="1:14" ht="13.5" thickBot="1">
      <c r="A162" s="15" t="s">
        <v>34</v>
      </c>
      <c r="B162" s="13">
        <v>15</v>
      </c>
      <c r="C162" s="16">
        <v>55249.375</v>
      </c>
      <c r="D162" s="16">
        <v>1478</v>
      </c>
      <c r="E162" s="16">
        <v>1415</v>
      </c>
      <c r="F162" s="16">
        <v>1022.52700408434</v>
      </c>
      <c r="G162" s="16">
        <v>1022.52700408434</v>
      </c>
      <c r="H162" s="16">
        <f t="shared" si="2"/>
        <v>0</v>
      </c>
      <c r="I162" s="16">
        <v>0</v>
      </c>
      <c r="J162" s="17">
        <v>2.7491127228000001E-2</v>
      </c>
      <c r="K162" s="17">
        <v>2.7491127228000001E-2</v>
      </c>
      <c r="L162" s="17">
        <v>2.3688616363000001E-2</v>
      </c>
      <c r="M162" s="17">
        <v>2.3688616363000001E-2</v>
      </c>
      <c r="N162" s="66"/>
    </row>
    <row r="163" spans="1:14" ht="13.5" thickBot="1">
      <c r="A163" s="15" t="s">
        <v>34</v>
      </c>
      <c r="B163" s="13">
        <v>16</v>
      </c>
      <c r="C163" s="16">
        <v>56647.77734375</v>
      </c>
      <c r="D163" s="16">
        <v>1887.7</v>
      </c>
      <c r="E163" s="16">
        <v>1821.6</v>
      </c>
      <c r="F163" s="16">
        <v>1552.34297457921</v>
      </c>
      <c r="G163" s="16">
        <v>1552.3346756936701</v>
      </c>
      <c r="H163" s="16">
        <f t="shared" si="2"/>
        <v>0</v>
      </c>
      <c r="I163" s="16">
        <v>-8.2988855410000006E-3</v>
      </c>
      <c r="J163" s="17">
        <v>2.0241750621999999E-2</v>
      </c>
      <c r="K163" s="17">
        <v>2.0241249722999999E-2</v>
      </c>
      <c r="L163" s="17">
        <v>1.6252132079999999E-2</v>
      </c>
      <c r="M163" s="17">
        <v>1.6251631180999999E-2</v>
      </c>
      <c r="N163" s="66"/>
    </row>
    <row r="164" spans="1:14" ht="13.5" thickBot="1">
      <c r="A164" s="15" t="s">
        <v>34</v>
      </c>
      <c r="B164" s="13">
        <v>17</v>
      </c>
      <c r="C164" s="16">
        <v>57232.6484375</v>
      </c>
      <c r="D164" s="16">
        <v>2266.6</v>
      </c>
      <c r="E164" s="16">
        <v>2203.3000000000002</v>
      </c>
      <c r="F164" s="16">
        <v>2320.2764814792799</v>
      </c>
      <c r="G164" s="16">
        <v>2320.3048244274</v>
      </c>
      <c r="H164" s="16">
        <f t="shared" si="2"/>
        <v>1</v>
      </c>
      <c r="I164" s="16">
        <v>2.8342948116000001E-2</v>
      </c>
      <c r="J164" s="17">
        <v>3.2414790210000002E-3</v>
      </c>
      <c r="K164" s="17">
        <v>3.2397683170000001E-3</v>
      </c>
      <c r="L164" s="17">
        <v>7.0620970800000004E-3</v>
      </c>
      <c r="M164" s="17">
        <v>7.0603863760000003E-3</v>
      </c>
      <c r="N164" s="66"/>
    </row>
    <row r="165" spans="1:14" ht="13.5" thickBot="1">
      <c r="A165" s="15" t="s">
        <v>34</v>
      </c>
      <c r="B165" s="13">
        <v>18</v>
      </c>
      <c r="C165" s="16">
        <v>56971.171875</v>
      </c>
      <c r="D165" s="16">
        <v>2620.1999999999998</v>
      </c>
      <c r="E165" s="16">
        <v>2537.5</v>
      </c>
      <c r="F165" s="16">
        <v>2838.4585056741998</v>
      </c>
      <c r="G165" s="16">
        <v>2838.4589642597898</v>
      </c>
      <c r="H165" s="16">
        <f t="shared" si="2"/>
        <v>1</v>
      </c>
      <c r="I165" s="16">
        <v>4.5858559400000003E-4</v>
      </c>
      <c r="J165" s="17">
        <v>1.3173525124E-2</v>
      </c>
      <c r="K165" s="17">
        <v>1.3173497445E-2</v>
      </c>
      <c r="L165" s="17">
        <v>1.8165075100000001E-2</v>
      </c>
      <c r="M165" s="17">
        <v>1.8165047420999999E-2</v>
      </c>
      <c r="N165" s="66"/>
    </row>
    <row r="166" spans="1:14" ht="13.5" thickBot="1">
      <c r="A166" s="15" t="s">
        <v>34</v>
      </c>
      <c r="B166" s="13">
        <v>19</v>
      </c>
      <c r="C166" s="16">
        <v>55645.36328125</v>
      </c>
      <c r="D166" s="16">
        <v>3092.6</v>
      </c>
      <c r="E166" s="16">
        <v>2994.6</v>
      </c>
      <c r="F166" s="16">
        <v>3039.1019162999601</v>
      </c>
      <c r="G166" s="16">
        <v>3039.10183272823</v>
      </c>
      <c r="H166" s="16">
        <f t="shared" si="2"/>
        <v>1</v>
      </c>
      <c r="I166" s="16">
        <v>-8.3571728737297194E-5</v>
      </c>
      <c r="J166" s="17">
        <v>3.2290057500000001E-3</v>
      </c>
      <c r="K166" s="17">
        <v>3.2290007059999999E-3</v>
      </c>
      <c r="L166" s="17">
        <v>2.6860111490000001E-3</v>
      </c>
      <c r="M166" s="17">
        <v>2.6860161929999999E-3</v>
      </c>
      <c r="N166" s="66"/>
    </row>
    <row r="167" spans="1:14" ht="13.5" thickBot="1">
      <c r="A167" s="15" t="s">
        <v>34</v>
      </c>
      <c r="B167" s="13">
        <v>20</v>
      </c>
      <c r="C167" s="16">
        <v>53564.3828125</v>
      </c>
      <c r="D167" s="16">
        <v>3608.5</v>
      </c>
      <c r="E167" s="16">
        <v>3502.2</v>
      </c>
      <c r="F167" s="16">
        <v>3229.5078481473702</v>
      </c>
      <c r="G167" s="16">
        <v>3229.5078481473702</v>
      </c>
      <c r="H167" s="16">
        <f t="shared" si="2"/>
        <v>0</v>
      </c>
      <c r="I167" s="16">
        <v>0</v>
      </c>
      <c r="J167" s="17">
        <v>2.2874948807999999E-2</v>
      </c>
      <c r="K167" s="17">
        <v>2.2874948807999999E-2</v>
      </c>
      <c r="L167" s="17">
        <v>1.6458966190999999E-2</v>
      </c>
      <c r="M167" s="17">
        <v>1.6458966190999999E-2</v>
      </c>
      <c r="N167" s="66"/>
    </row>
    <row r="168" spans="1:14" ht="13.5" thickBot="1">
      <c r="A168" s="15" t="s">
        <v>34</v>
      </c>
      <c r="B168" s="13">
        <v>21</v>
      </c>
      <c r="C168" s="16">
        <v>51432.88671875</v>
      </c>
      <c r="D168" s="16">
        <v>4315.5</v>
      </c>
      <c r="E168" s="16">
        <v>4204.2</v>
      </c>
      <c r="F168" s="16">
        <v>3517.58930380113</v>
      </c>
      <c r="G168" s="16">
        <v>3517.58930380113</v>
      </c>
      <c r="H168" s="16">
        <f t="shared" si="2"/>
        <v>0</v>
      </c>
      <c r="I168" s="16">
        <v>0</v>
      </c>
      <c r="J168" s="17">
        <v>4.8159747475999999E-2</v>
      </c>
      <c r="K168" s="17">
        <v>4.8159747475999999E-2</v>
      </c>
      <c r="L168" s="17">
        <v>4.1441978283000003E-2</v>
      </c>
      <c r="M168" s="17">
        <v>4.1441978283000003E-2</v>
      </c>
      <c r="N168" s="66"/>
    </row>
    <row r="169" spans="1:14" ht="13.5" thickBot="1">
      <c r="A169" s="15" t="s">
        <v>34</v>
      </c>
      <c r="B169" s="13">
        <v>22</v>
      </c>
      <c r="C169" s="16">
        <v>49496.6640625</v>
      </c>
      <c r="D169" s="16">
        <v>5190.3</v>
      </c>
      <c r="E169" s="16">
        <v>5073.1000000000004</v>
      </c>
      <c r="F169" s="16">
        <v>4195.8207335492498</v>
      </c>
      <c r="G169" s="16">
        <v>4203.5261371363604</v>
      </c>
      <c r="H169" s="16">
        <f t="shared" si="2"/>
        <v>0</v>
      </c>
      <c r="I169" s="16">
        <v>7.7054035871139996</v>
      </c>
      <c r="J169" s="17">
        <v>5.9559021177000002E-2</v>
      </c>
      <c r="K169" s="17">
        <v>6.0024098651000002E-2</v>
      </c>
      <c r="L169" s="17">
        <v>5.2485143822999999E-2</v>
      </c>
      <c r="M169" s="17">
        <v>5.2950221297E-2</v>
      </c>
      <c r="N169" s="66"/>
    </row>
    <row r="170" spans="1:14" ht="13.5" thickBot="1">
      <c r="A170" s="15" t="s">
        <v>34</v>
      </c>
      <c r="B170" s="13">
        <v>23</v>
      </c>
      <c r="C170" s="16">
        <v>45529.71875</v>
      </c>
      <c r="D170" s="16">
        <v>5561</v>
      </c>
      <c r="E170" s="16">
        <v>5460.5</v>
      </c>
      <c r="F170" s="16">
        <v>4770.02516655811</v>
      </c>
      <c r="G170" s="16">
        <v>4770.02516655811</v>
      </c>
      <c r="H170" s="16">
        <f t="shared" si="2"/>
        <v>0</v>
      </c>
      <c r="I170" s="16">
        <v>0</v>
      </c>
      <c r="J170" s="17">
        <v>4.7741117420999998E-2</v>
      </c>
      <c r="K170" s="17">
        <v>4.7741117420999998E-2</v>
      </c>
      <c r="L170" s="17">
        <v>4.1675207233E-2</v>
      </c>
      <c r="M170" s="17">
        <v>4.1675207233E-2</v>
      </c>
      <c r="N170" s="66"/>
    </row>
    <row r="171" spans="1:14" ht="13.5" thickBot="1">
      <c r="A171" s="15" t="s">
        <v>34</v>
      </c>
      <c r="B171" s="13">
        <v>24</v>
      </c>
      <c r="C171" s="16">
        <v>41279.70703125</v>
      </c>
      <c r="D171" s="16">
        <v>5868.4</v>
      </c>
      <c r="E171" s="16">
        <v>5748.6</v>
      </c>
      <c r="F171" s="16">
        <v>4821.5697628229</v>
      </c>
      <c r="G171" s="16">
        <v>4821.5697628229</v>
      </c>
      <c r="H171" s="16">
        <f t="shared" si="2"/>
        <v>0</v>
      </c>
      <c r="I171" s="16">
        <v>0</v>
      </c>
      <c r="J171" s="17">
        <v>6.3183862697000007E-2</v>
      </c>
      <c r="K171" s="17">
        <v>6.3183862697000007E-2</v>
      </c>
      <c r="L171" s="17">
        <v>5.5953056324000001E-2</v>
      </c>
      <c r="M171" s="17">
        <v>5.5953056324000001E-2</v>
      </c>
      <c r="N171" s="66"/>
    </row>
    <row r="172" spans="1:14" ht="13.5" thickBot="1">
      <c r="A172" s="15" t="s">
        <v>35</v>
      </c>
      <c r="B172" s="13">
        <v>1</v>
      </c>
      <c r="C172" s="16">
        <v>37198.07421875</v>
      </c>
      <c r="D172" s="16">
        <v>6109.2</v>
      </c>
      <c r="E172" s="16">
        <v>6021.7</v>
      </c>
      <c r="F172" s="16">
        <v>4935.1437993796899</v>
      </c>
      <c r="G172" s="16">
        <v>4935.1437993796899</v>
      </c>
      <c r="H172" s="16">
        <f t="shared" si="2"/>
        <v>0</v>
      </c>
      <c r="I172" s="16">
        <v>0</v>
      </c>
      <c r="J172" s="17">
        <v>7.0862880288000002E-2</v>
      </c>
      <c r="K172" s="17">
        <v>7.0862880288000002E-2</v>
      </c>
      <c r="L172" s="17">
        <v>6.5581615199000007E-2</v>
      </c>
      <c r="M172" s="17">
        <v>6.5581615199000007E-2</v>
      </c>
      <c r="N172" s="66"/>
    </row>
    <row r="173" spans="1:14" ht="13.5" thickBot="1">
      <c r="A173" s="15" t="s">
        <v>35</v>
      </c>
      <c r="B173" s="13">
        <v>2</v>
      </c>
      <c r="C173" s="16">
        <v>34619.19921875</v>
      </c>
      <c r="D173" s="16">
        <v>6381.7</v>
      </c>
      <c r="E173" s="16">
        <v>6259.4</v>
      </c>
      <c r="F173" s="16">
        <v>5137.7153729677802</v>
      </c>
      <c r="G173" s="16">
        <v>5137.7153729677802</v>
      </c>
      <c r="H173" s="16">
        <f t="shared" si="2"/>
        <v>0</v>
      </c>
      <c r="I173" s="16">
        <v>0</v>
      </c>
      <c r="J173" s="17">
        <v>7.5083572370000004E-2</v>
      </c>
      <c r="K173" s="17">
        <v>7.5083572370000004E-2</v>
      </c>
      <c r="L173" s="17">
        <v>6.7701872708000002E-2</v>
      </c>
      <c r="M173" s="17">
        <v>6.7701872708000002E-2</v>
      </c>
      <c r="N173" s="66"/>
    </row>
    <row r="174" spans="1:14" ht="13.5" thickBot="1">
      <c r="A174" s="15" t="s">
        <v>35</v>
      </c>
      <c r="B174" s="13">
        <v>3</v>
      </c>
      <c r="C174" s="16">
        <v>32938.80859375</v>
      </c>
      <c r="D174" s="16">
        <v>6071.1</v>
      </c>
      <c r="E174" s="16">
        <v>5919.4</v>
      </c>
      <c r="F174" s="16">
        <v>5696.69289147582</v>
      </c>
      <c r="G174" s="16">
        <v>5696.69289147582</v>
      </c>
      <c r="H174" s="16">
        <f t="shared" si="2"/>
        <v>0</v>
      </c>
      <c r="I174" s="16">
        <v>0</v>
      </c>
      <c r="J174" s="17">
        <v>2.2598207902000001E-2</v>
      </c>
      <c r="K174" s="17">
        <v>2.2598207902000001E-2</v>
      </c>
      <c r="L174" s="17">
        <v>1.3442003169999999E-2</v>
      </c>
      <c r="M174" s="17">
        <v>1.3442003169999999E-2</v>
      </c>
      <c r="N174" s="66"/>
    </row>
    <row r="175" spans="1:14" ht="13.5" thickBot="1">
      <c r="A175" s="15" t="s">
        <v>35</v>
      </c>
      <c r="B175" s="13">
        <v>4</v>
      </c>
      <c r="C175" s="16">
        <v>31999.046875</v>
      </c>
      <c r="D175" s="16">
        <v>6255.1</v>
      </c>
      <c r="E175" s="16">
        <v>6097.7</v>
      </c>
      <c r="F175" s="16">
        <v>6118.90336662763</v>
      </c>
      <c r="G175" s="16">
        <v>6129.22126250776</v>
      </c>
      <c r="H175" s="16">
        <f t="shared" si="2"/>
        <v>1</v>
      </c>
      <c r="I175" s="16">
        <v>10.317895880133999</v>
      </c>
      <c r="J175" s="17">
        <v>7.597702649E-3</v>
      </c>
      <c r="K175" s="17">
        <v>8.2204631440000002E-3</v>
      </c>
      <c r="L175" s="17">
        <v>1.90253878E-3</v>
      </c>
      <c r="M175" s="17">
        <v>1.279778285E-3</v>
      </c>
      <c r="N175" s="66"/>
    </row>
    <row r="176" spans="1:14" ht="13.5" thickBot="1">
      <c r="A176" s="15" t="s">
        <v>35</v>
      </c>
      <c r="B176" s="13">
        <v>5</v>
      </c>
      <c r="C176" s="16">
        <v>31903.28125</v>
      </c>
      <c r="D176" s="16">
        <v>5925.6</v>
      </c>
      <c r="E176" s="16">
        <v>5774.1</v>
      </c>
      <c r="F176" s="16">
        <v>6416.1483448120398</v>
      </c>
      <c r="G176" s="16">
        <v>6518.2146699348796</v>
      </c>
      <c r="H176" s="16">
        <f t="shared" si="2"/>
        <v>1</v>
      </c>
      <c r="I176" s="16">
        <v>102.066325122846</v>
      </c>
      <c r="J176" s="17">
        <v>3.5768630487999997E-2</v>
      </c>
      <c r="K176" s="17">
        <v>2.960818112E-2</v>
      </c>
      <c r="L176" s="17">
        <v>4.4912763756999999E-2</v>
      </c>
      <c r="M176" s="17">
        <v>3.8752314389000002E-2</v>
      </c>
      <c r="N176" s="66"/>
    </row>
    <row r="177" spans="1:14" ht="13.5" thickBot="1">
      <c r="A177" s="15" t="s">
        <v>35</v>
      </c>
      <c r="B177" s="13">
        <v>6</v>
      </c>
      <c r="C177" s="16">
        <v>33088.61328125</v>
      </c>
      <c r="D177" s="16">
        <v>5980.1</v>
      </c>
      <c r="E177" s="16">
        <v>5829.2</v>
      </c>
      <c r="F177" s="16">
        <v>6325.1560390970499</v>
      </c>
      <c r="G177" s="16">
        <v>6373.5049279859404</v>
      </c>
      <c r="H177" s="16">
        <f t="shared" si="2"/>
        <v>1</v>
      </c>
      <c r="I177" s="16">
        <v>48.348888888889</v>
      </c>
      <c r="J177" s="17">
        <v>2.3744865281000001E-2</v>
      </c>
      <c r="K177" s="17">
        <v>2.0826656150000001E-2</v>
      </c>
      <c r="L177" s="17">
        <v>3.2852784161000001E-2</v>
      </c>
      <c r="M177" s="17">
        <v>2.993457503E-2</v>
      </c>
      <c r="N177" s="66"/>
    </row>
    <row r="178" spans="1:14" ht="13.5" thickBot="1">
      <c r="A178" s="15" t="s">
        <v>35</v>
      </c>
      <c r="B178" s="13">
        <v>7</v>
      </c>
      <c r="C178" s="16">
        <v>34919.66015625</v>
      </c>
      <c r="D178" s="16">
        <v>5949.4</v>
      </c>
      <c r="E178" s="16">
        <v>5756.3</v>
      </c>
      <c r="F178" s="16">
        <v>5121.76237686888</v>
      </c>
      <c r="G178" s="16">
        <v>5152.3490435355498</v>
      </c>
      <c r="H178" s="16">
        <f t="shared" si="2"/>
        <v>0</v>
      </c>
      <c r="I178" s="16">
        <v>30.586666666667</v>
      </c>
      <c r="J178" s="17">
        <v>4.8107855893999997E-2</v>
      </c>
      <c r="K178" s="17">
        <v>4.9953984978E-2</v>
      </c>
      <c r="L178" s="17">
        <v>3.6452858308999997E-2</v>
      </c>
      <c r="M178" s="17">
        <v>3.8298987393E-2</v>
      </c>
      <c r="N178" s="66"/>
    </row>
    <row r="179" spans="1:14" ht="13.5" thickBot="1">
      <c r="A179" s="15" t="s">
        <v>35</v>
      </c>
      <c r="B179" s="13">
        <v>8</v>
      </c>
      <c r="C179" s="16">
        <v>36690.8671875</v>
      </c>
      <c r="D179" s="16">
        <v>5191</v>
      </c>
      <c r="E179" s="16">
        <v>4989.7</v>
      </c>
      <c r="F179" s="16">
        <v>4706.7637316897499</v>
      </c>
      <c r="G179" s="16">
        <v>4725.37998835903</v>
      </c>
      <c r="H179" s="16">
        <f t="shared" si="2"/>
        <v>0</v>
      </c>
      <c r="I179" s="16">
        <v>18.616256669279</v>
      </c>
      <c r="J179" s="17">
        <v>2.8103573855000001E-2</v>
      </c>
      <c r="K179" s="17">
        <v>2.9227201128999999E-2</v>
      </c>
      <c r="L179" s="17">
        <v>1.5953646283999999E-2</v>
      </c>
      <c r="M179" s="17">
        <v>1.7077273558000001E-2</v>
      </c>
      <c r="N179" s="66"/>
    </row>
    <row r="180" spans="1:14" ht="13.5" thickBot="1">
      <c r="A180" s="15" t="s">
        <v>35</v>
      </c>
      <c r="B180" s="13">
        <v>9</v>
      </c>
      <c r="C180" s="16">
        <v>39464.3515625</v>
      </c>
      <c r="D180" s="16">
        <v>3942.5</v>
      </c>
      <c r="E180" s="16">
        <v>3822.3</v>
      </c>
      <c r="F180" s="16">
        <v>3581.7242535917799</v>
      </c>
      <c r="G180" s="16">
        <v>3582.9153647028902</v>
      </c>
      <c r="H180" s="16">
        <f t="shared" si="2"/>
        <v>0</v>
      </c>
      <c r="I180" s="16">
        <v>1.191111111111</v>
      </c>
      <c r="J180" s="17">
        <v>2.1703563212E-2</v>
      </c>
      <c r="K180" s="17">
        <v>2.1775455480000001E-2</v>
      </c>
      <c r="L180" s="17">
        <v>1.4448613912000001E-2</v>
      </c>
      <c r="M180" s="17">
        <v>1.4520506181E-2</v>
      </c>
      <c r="N180" s="66"/>
    </row>
    <row r="181" spans="1:14" ht="13.5" thickBot="1">
      <c r="A181" s="15" t="s">
        <v>35</v>
      </c>
      <c r="B181" s="13">
        <v>10</v>
      </c>
      <c r="C181" s="16">
        <v>42851.5546875</v>
      </c>
      <c r="D181" s="16">
        <v>3326.6</v>
      </c>
      <c r="E181" s="16">
        <v>3234.8</v>
      </c>
      <c r="F181" s="16">
        <v>3704.3061989808898</v>
      </c>
      <c r="G181" s="16">
        <v>3704.3061989808898</v>
      </c>
      <c r="H181" s="16">
        <f t="shared" si="2"/>
        <v>1</v>
      </c>
      <c r="I181" s="16">
        <v>0</v>
      </c>
      <c r="J181" s="17">
        <v>2.2797332145000002E-2</v>
      </c>
      <c r="K181" s="17">
        <v>2.2797332145000002E-2</v>
      </c>
      <c r="L181" s="17">
        <v>2.833813369E-2</v>
      </c>
      <c r="M181" s="17">
        <v>2.833813369E-2</v>
      </c>
      <c r="N181" s="66"/>
    </row>
    <row r="182" spans="1:14" ht="13.5" thickBot="1">
      <c r="A182" s="15" t="s">
        <v>35</v>
      </c>
      <c r="B182" s="13">
        <v>11</v>
      </c>
      <c r="C182" s="16">
        <v>46559.1328125</v>
      </c>
      <c r="D182" s="16">
        <v>3152.6</v>
      </c>
      <c r="E182" s="16">
        <v>3069.2</v>
      </c>
      <c r="F182" s="16">
        <v>3321.0013623333898</v>
      </c>
      <c r="G182" s="16">
        <v>3321.6524099815401</v>
      </c>
      <c r="H182" s="16">
        <f t="shared" si="2"/>
        <v>1</v>
      </c>
      <c r="I182" s="16">
        <v>0.65104764815000005</v>
      </c>
      <c r="J182" s="17">
        <v>1.0203549612E-2</v>
      </c>
      <c r="K182" s="17">
        <v>1.0164254124000001E-2</v>
      </c>
      <c r="L182" s="17">
        <v>1.5237349709E-2</v>
      </c>
      <c r="M182" s="17">
        <v>1.519805422E-2</v>
      </c>
      <c r="N182" s="66"/>
    </row>
    <row r="183" spans="1:14" ht="13.5" thickBot="1">
      <c r="A183" s="15" t="s">
        <v>35</v>
      </c>
      <c r="B183" s="13">
        <v>12</v>
      </c>
      <c r="C183" s="16">
        <v>49808.76953125</v>
      </c>
      <c r="D183" s="16">
        <v>2880.7</v>
      </c>
      <c r="E183" s="16">
        <v>2835.6</v>
      </c>
      <c r="F183" s="16">
        <v>2607.08255737639</v>
      </c>
      <c r="G183" s="16">
        <v>2607.2717130230699</v>
      </c>
      <c r="H183" s="16">
        <f t="shared" si="2"/>
        <v>0</v>
      </c>
      <c r="I183" s="16">
        <v>0.189155646678</v>
      </c>
      <c r="J183" s="17">
        <v>1.6503397329999999E-2</v>
      </c>
      <c r="K183" s="17">
        <v>1.6514814257E-2</v>
      </c>
      <c r="L183" s="17">
        <v>1.378128241E-2</v>
      </c>
      <c r="M183" s="17">
        <v>1.3792699336999999E-2</v>
      </c>
      <c r="N183" s="66"/>
    </row>
    <row r="184" spans="1:14" ht="13.5" thickBot="1">
      <c r="A184" s="15" t="s">
        <v>35</v>
      </c>
      <c r="B184" s="13">
        <v>13</v>
      </c>
      <c r="C184" s="16">
        <v>52462.140625</v>
      </c>
      <c r="D184" s="16">
        <v>3057.6</v>
      </c>
      <c r="E184" s="16">
        <v>3015.3</v>
      </c>
      <c r="F184" s="16">
        <v>2277.3046223961901</v>
      </c>
      <c r="G184" s="16">
        <v>2277.47582794754</v>
      </c>
      <c r="H184" s="16">
        <f t="shared" si="2"/>
        <v>0</v>
      </c>
      <c r="I184" s="16">
        <v>0.171205551348</v>
      </c>
      <c r="J184" s="17">
        <v>4.7086200629999998E-2</v>
      </c>
      <c r="K184" s="17">
        <v>4.7096534138000003E-2</v>
      </c>
      <c r="L184" s="17">
        <v>4.4533086192999997E-2</v>
      </c>
      <c r="M184" s="17">
        <v>4.4543419700000003E-2</v>
      </c>
      <c r="N184" s="66"/>
    </row>
    <row r="185" spans="1:14" ht="13.5" thickBot="1">
      <c r="A185" s="15" t="s">
        <v>35</v>
      </c>
      <c r="B185" s="13">
        <v>14</v>
      </c>
      <c r="C185" s="16">
        <v>54713.25</v>
      </c>
      <c r="D185" s="16">
        <v>3236.5</v>
      </c>
      <c r="E185" s="16">
        <v>3200.2</v>
      </c>
      <c r="F185" s="16">
        <v>2535.9854997655102</v>
      </c>
      <c r="G185" s="16">
        <v>2535.9854997655102</v>
      </c>
      <c r="H185" s="16">
        <f t="shared" si="2"/>
        <v>0</v>
      </c>
      <c r="I185" s="16">
        <v>0</v>
      </c>
      <c r="J185" s="17">
        <v>4.2281174567E-2</v>
      </c>
      <c r="K185" s="17">
        <v>4.2281174567E-2</v>
      </c>
      <c r="L185" s="17">
        <v>4.0090204020999998E-2</v>
      </c>
      <c r="M185" s="17">
        <v>4.0090204020999998E-2</v>
      </c>
      <c r="N185" s="66"/>
    </row>
    <row r="186" spans="1:14" ht="13.5" thickBot="1">
      <c r="A186" s="15" t="s">
        <v>35</v>
      </c>
      <c r="B186" s="13">
        <v>15</v>
      </c>
      <c r="C186" s="16">
        <v>56532.453125</v>
      </c>
      <c r="D186" s="16">
        <v>3280.4</v>
      </c>
      <c r="E186" s="16">
        <v>3243.9</v>
      </c>
      <c r="F186" s="16">
        <v>3461.4377873045701</v>
      </c>
      <c r="G186" s="16">
        <v>3461.4377873045701</v>
      </c>
      <c r="H186" s="16">
        <f t="shared" si="2"/>
        <v>1</v>
      </c>
      <c r="I186" s="16">
        <v>0</v>
      </c>
      <c r="J186" s="17">
        <v>1.092695481E-2</v>
      </c>
      <c r="K186" s="17">
        <v>1.092695481E-2</v>
      </c>
      <c r="L186" s="17">
        <v>1.3129996818999999E-2</v>
      </c>
      <c r="M186" s="17">
        <v>1.3129996818999999E-2</v>
      </c>
      <c r="N186" s="66"/>
    </row>
    <row r="187" spans="1:14" ht="13.5" thickBot="1">
      <c r="A187" s="15" t="s">
        <v>35</v>
      </c>
      <c r="B187" s="13">
        <v>16</v>
      </c>
      <c r="C187" s="16">
        <v>57887.55859375</v>
      </c>
      <c r="D187" s="16">
        <v>3561.8</v>
      </c>
      <c r="E187" s="16">
        <v>3500.1</v>
      </c>
      <c r="F187" s="16">
        <v>4176.0785240129399</v>
      </c>
      <c r="G187" s="16">
        <v>4176.0729374142602</v>
      </c>
      <c r="H187" s="16">
        <f t="shared" si="2"/>
        <v>1</v>
      </c>
      <c r="I187" s="16">
        <v>-5.5865986799999998E-3</v>
      </c>
      <c r="J187" s="17">
        <v>3.7075865366999999E-2</v>
      </c>
      <c r="K187" s="17">
        <v>3.7076202559000002E-2</v>
      </c>
      <c r="L187" s="17">
        <v>4.0799911722000003E-2</v>
      </c>
      <c r="M187" s="17">
        <v>4.0800248913999998E-2</v>
      </c>
      <c r="N187" s="66"/>
    </row>
    <row r="188" spans="1:14" ht="13.5" thickBot="1">
      <c r="A188" s="15" t="s">
        <v>35</v>
      </c>
      <c r="B188" s="13">
        <v>17</v>
      </c>
      <c r="C188" s="16">
        <v>58565.75</v>
      </c>
      <c r="D188" s="16">
        <v>4135.2</v>
      </c>
      <c r="E188" s="16">
        <v>4054.1</v>
      </c>
      <c r="F188" s="16">
        <v>5041.44180048424</v>
      </c>
      <c r="G188" s="16">
        <v>5041.44180048424</v>
      </c>
      <c r="H188" s="16">
        <f t="shared" si="2"/>
        <v>1</v>
      </c>
      <c r="I188" s="16">
        <v>0</v>
      </c>
      <c r="J188" s="17">
        <v>5.4698322095000002E-2</v>
      </c>
      <c r="K188" s="17">
        <v>5.4698322095000002E-2</v>
      </c>
      <c r="L188" s="17">
        <v>5.9593300367000002E-2</v>
      </c>
      <c r="M188" s="17">
        <v>5.9593300367000002E-2</v>
      </c>
      <c r="N188" s="66"/>
    </row>
    <row r="189" spans="1:14" ht="13.5" thickBot="1">
      <c r="A189" s="15" t="s">
        <v>35</v>
      </c>
      <c r="B189" s="13">
        <v>18</v>
      </c>
      <c r="C189" s="16">
        <v>58215.9140625</v>
      </c>
      <c r="D189" s="16">
        <v>4931.3</v>
      </c>
      <c r="E189" s="16">
        <v>4830.7</v>
      </c>
      <c r="F189" s="16">
        <v>5904.2280839047899</v>
      </c>
      <c r="G189" s="16">
        <v>5904.2280839047899</v>
      </c>
      <c r="H189" s="16">
        <f t="shared" si="2"/>
        <v>1</v>
      </c>
      <c r="I189" s="16">
        <v>0</v>
      </c>
      <c r="J189" s="17">
        <v>5.8723327130000003E-2</v>
      </c>
      <c r="K189" s="17">
        <v>5.8723327130000003E-2</v>
      </c>
      <c r="L189" s="17">
        <v>6.4795273050000005E-2</v>
      </c>
      <c r="M189" s="17">
        <v>6.4795273050000005E-2</v>
      </c>
      <c r="N189" s="66"/>
    </row>
    <row r="190" spans="1:14" ht="13.5" thickBot="1">
      <c r="A190" s="15" t="s">
        <v>35</v>
      </c>
      <c r="B190" s="13">
        <v>19</v>
      </c>
      <c r="C190" s="16">
        <v>56647.8359375</v>
      </c>
      <c r="D190" s="16">
        <v>5396.5</v>
      </c>
      <c r="E190" s="16">
        <v>5279.2</v>
      </c>
      <c r="F190" s="16">
        <v>6442.9799556407797</v>
      </c>
      <c r="G190" s="16">
        <v>6442.9799556407797</v>
      </c>
      <c r="H190" s="16">
        <f t="shared" si="2"/>
        <v>1</v>
      </c>
      <c r="I190" s="16">
        <v>0</v>
      </c>
      <c r="J190" s="17">
        <v>6.3162720643999998E-2</v>
      </c>
      <c r="K190" s="17">
        <v>6.3162720643999998E-2</v>
      </c>
      <c r="L190" s="17">
        <v>7.0242633730000004E-2</v>
      </c>
      <c r="M190" s="17">
        <v>7.0242633730000004E-2</v>
      </c>
      <c r="N190" s="66"/>
    </row>
    <row r="191" spans="1:14" ht="13.5" thickBot="1">
      <c r="A191" s="15" t="s">
        <v>35</v>
      </c>
      <c r="B191" s="13">
        <v>20</v>
      </c>
      <c r="C191" s="16">
        <v>54158.66796875</v>
      </c>
      <c r="D191" s="16">
        <v>6002.1</v>
      </c>
      <c r="E191" s="16">
        <v>5872.1</v>
      </c>
      <c r="F191" s="16">
        <v>6537.8403797537203</v>
      </c>
      <c r="G191" s="16">
        <v>6538.3563105324401</v>
      </c>
      <c r="H191" s="16">
        <f t="shared" si="2"/>
        <v>1</v>
      </c>
      <c r="I191" s="16">
        <v>0.51593077871500004</v>
      </c>
      <c r="J191" s="17">
        <v>3.2366991219000003E-2</v>
      </c>
      <c r="K191" s="17">
        <v>3.2335851023000003E-2</v>
      </c>
      <c r="L191" s="17">
        <v>4.0213442209E-2</v>
      </c>
      <c r="M191" s="17">
        <v>4.0182302013E-2</v>
      </c>
      <c r="N191" s="66"/>
    </row>
    <row r="192" spans="1:14" ht="13.5" thickBot="1">
      <c r="A192" s="15" t="s">
        <v>35</v>
      </c>
      <c r="B192" s="13">
        <v>21</v>
      </c>
      <c r="C192" s="16">
        <v>51913.48828125</v>
      </c>
      <c r="D192" s="16">
        <v>6671.5</v>
      </c>
      <c r="E192" s="16">
        <v>6555.4</v>
      </c>
      <c r="F192" s="16">
        <v>6212.8838422425597</v>
      </c>
      <c r="G192" s="16">
        <v>6212.8838422425597</v>
      </c>
      <c r="H192" s="16">
        <f t="shared" si="2"/>
        <v>0</v>
      </c>
      <c r="I192" s="16">
        <v>0</v>
      </c>
      <c r="J192" s="17">
        <v>2.7680840038000001E-2</v>
      </c>
      <c r="K192" s="17">
        <v>2.7680840038000001E-2</v>
      </c>
      <c r="L192" s="17">
        <v>2.0673355731000001E-2</v>
      </c>
      <c r="M192" s="17">
        <v>2.0673355731000001E-2</v>
      </c>
      <c r="N192" s="66"/>
    </row>
    <row r="193" spans="1:14" ht="13.5" thickBot="1">
      <c r="A193" s="15" t="s">
        <v>35</v>
      </c>
      <c r="B193" s="13">
        <v>22</v>
      </c>
      <c r="C193" s="16">
        <v>50252.66015625</v>
      </c>
      <c r="D193" s="16">
        <v>7699.1</v>
      </c>
      <c r="E193" s="16">
        <v>7578.9</v>
      </c>
      <c r="F193" s="16">
        <v>6854.6200675400096</v>
      </c>
      <c r="G193" s="16">
        <v>6854.6200675400096</v>
      </c>
      <c r="H193" s="16">
        <f t="shared" si="2"/>
        <v>0</v>
      </c>
      <c r="I193" s="16">
        <v>0</v>
      </c>
      <c r="J193" s="17">
        <v>5.0970541553000001E-2</v>
      </c>
      <c r="K193" s="17">
        <v>5.0970541553000001E-2</v>
      </c>
      <c r="L193" s="17">
        <v>4.3715592253E-2</v>
      </c>
      <c r="M193" s="17">
        <v>4.3715592253E-2</v>
      </c>
      <c r="N193" s="66"/>
    </row>
    <row r="194" spans="1:14" ht="13.5" thickBot="1">
      <c r="A194" s="15" t="s">
        <v>35</v>
      </c>
      <c r="B194" s="13">
        <v>23</v>
      </c>
      <c r="C194" s="16">
        <v>46629.984375</v>
      </c>
      <c r="D194" s="16">
        <v>8188.7</v>
      </c>
      <c r="E194" s="16">
        <v>8079</v>
      </c>
      <c r="F194" s="16">
        <v>7813.4919864027997</v>
      </c>
      <c r="G194" s="16">
        <v>7813.4919864027997</v>
      </c>
      <c r="H194" s="16">
        <f t="shared" si="2"/>
        <v>0</v>
      </c>
      <c r="I194" s="16">
        <v>0</v>
      </c>
      <c r="J194" s="17">
        <v>2.2646548382E-2</v>
      </c>
      <c r="K194" s="17">
        <v>2.2646548382E-2</v>
      </c>
      <c r="L194" s="17">
        <v>1.6025350893000001E-2</v>
      </c>
      <c r="M194" s="17">
        <v>1.6025350893000001E-2</v>
      </c>
      <c r="N194" s="66"/>
    </row>
    <row r="195" spans="1:14" ht="13.5" thickBot="1">
      <c r="A195" s="15" t="s">
        <v>35</v>
      </c>
      <c r="B195" s="13">
        <v>24</v>
      </c>
      <c r="C195" s="16">
        <v>42035.6875</v>
      </c>
      <c r="D195" s="16">
        <v>8085</v>
      </c>
      <c r="E195" s="16">
        <v>7970.4</v>
      </c>
      <c r="F195" s="16">
        <v>7889.6810023869903</v>
      </c>
      <c r="G195" s="16">
        <v>7889.6810023869903</v>
      </c>
      <c r="H195" s="16">
        <f t="shared" si="2"/>
        <v>0</v>
      </c>
      <c r="I195" s="16">
        <v>0</v>
      </c>
      <c r="J195" s="17">
        <v>1.1788930324E-2</v>
      </c>
      <c r="K195" s="17">
        <v>1.1788930324E-2</v>
      </c>
      <c r="L195" s="17">
        <v>4.8719819899999996E-3</v>
      </c>
      <c r="M195" s="17">
        <v>4.8719819899999996E-3</v>
      </c>
      <c r="N195" s="66"/>
    </row>
    <row r="196" spans="1:14" ht="13.5" thickBot="1">
      <c r="A196" s="15" t="s">
        <v>36</v>
      </c>
      <c r="B196" s="13">
        <v>1</v>
      </c>
      <c r="C196" s="16">
        <v>38383.15625</v>
      </c>
      <c r="D196" s="16">
        <v>8249.4</v>
      </c>
      <c r="E196" s="16">
        <v>7944.5</v>
      </c>
      <c r="F196" s="16">
        <v>7920.2186433071302</v>
      </c>
      <c r="G196" s="16">
        <v>7920.2186433071302</v>
      </c>
      <c r="H196" s="16">
        <f t="shared" si="2"/>
        <v>0</v>
      </c>
      <c r="I196" s="16">
        <v>0</v>
      </c>
      <c r="J196" s="17">
        <v>1.9868502938E-2</v>
      </c>
      <c r="K196" s="17">
        <v>1.9868502938E-2</v>
      </c>
      <c r="L196" s="17">
        <v>1.4655575010000001E-3</v>
      </c>
      <c r="M196" s="17">
        <v>1.4655575010000001E-3</v>
      </c>
      <c r="N196" s="66"/>
    </row>
    <row r="197" spans="1:14" ht="13.5" thickBot="1">
      <c r="A197" s="15" t="s">
        <v>36</v>
      </c>
      <c r="B197" s="13">
        <v>2</v>
      </c>
      <c r="C197" s="16">
        <v>35863.73046875</v>
      </c>
      <c r="D197" s="16">
        <v>8467.1</v>
      </c>
      <c r="E197" s="16">
        <v>8150.2</v>
      </c>
      <c r="F197" s="16">
        <v>7694.1916801843299</v>
      </c>
      <c r="G197" s="16">
        <v>7694.1916801843299</v>
      </c>
      <c r="H197" s="16">
        <f t="shared" ref="H197:H260" si="3">IF(G197&gt;E197,1,0)</f>
        <v>0</v>
      </c>
      <c r="I197" s="16">
        <v>0</v>
      </c>
      <c r="J197" s="17">
        <v>4.6650671162000001E-2</v>
      </c>
      <c r="K197" s="17">
        <v>4.6650671162000001E-2</v>
      </c>
      <c r="L197" s="17">
        <v>2.7523437941000001E-2</v>
      </c>
      <c r="M197" s="17">
        <v>2.7523437941000001E-2</v>
      </c>
      <c r="N197" s="66"/>
    </row>
    <row r="198" spans="1:14" ht="13.5" thickBot="1">
      <c r="A198" s="15" t="s">
        <v>36</v>
      </c>
      <c r="B198" s="13">
        <v>3</v>
      </c>
      <c r="C198" s="16">
        <v>34130.01171875</v>
      </c>
      <c r="D198" s="16">
        <v>7878</v>
      </c>
      <c r="E198" s="16">
        <v>7569.5</v>
      </c>
      <c r="F198" s="16">
        <v>7888.7030580926303</v>
      </c>
      <c r="G198" s="16">
        <v>7888.9371120634696</v>
      </c>
      <c r="H198" s="16">
        <f t="shared" si="3"/>
        <v>1</v>
      </c>
      <c r="I198" s="16">
        <v>0.23405397083599999</v>
      </c>
      <c r="J198" s="17">
        <v>6.6013472099999998E-4</v>
      </c>
      <c r="K198" s="17">
        <v>6.4600785200000005E-4</v>
      </c>
      <c r="L198" s="17">
        <v>1.9280366492999999E-2</v>
      </c>
      <c r="M198" s="17">
        <v>1.9266239623999998E-2</v>
      </c>
      <c r="N198" s="66"/>
    </row>
    <row r="199" spans="1:14" ht="13.5" thickBot="1">
      <c r="A199" s="15" t="s">
        <v>36</v>
      </c>
      <c r="B199" s="13">
        <v>4</v>
      </c>
      <c r="C199" s="16">
        <v>33027.53515625</v>
      </c>
      <c r="D199" s="16">
        <v>7784.2</v>
      </c>
      <c r="E199" s="16">
        <v>7497.6</v>
      </c>
      <c r="F199" s="16">
        <v>7873.80004769064</v>
      </c>
      <c r="G199" s="16">
        <v>7873.80004769064</v>
      </c>
      <c r="H199" s="16">
        <f t="shared" si="3"/>
        <v>1</v>
      </c>
      <c r="I199" s="16">
        <v>0</v>
      </c>
      <c r="J199" s="17">
        <v>5.4080183289999997E-3</v>
      </c>
      <c r="K199" s="17">
        <v>5.4080183289999997E-3</v>
      </c>
      <c r="L199" s="17">
        <v>2.2706424895999999E-2</v>
      </c>
      <c r="M199" s="17">
        <v>2.2706424895999999E-2</v>
      </c>
      <c r="N199" s="66"/>
    </row>
    <row r="200" spans="1:14" ht="13.5" thickBot="1">
      <c r="A200" s="15" t="s">
        <v>36</v>
      </c>
      <c r="B200" s="13">
        <v>5</v>
      </c>
      <c r="C200" s="16">
        <v>32904.4140625</v>
      </c>
      <c r="D200" s="16">
        <v>7578.5</v>
      </c>
      <c r="E200" s="16">
        <v>7292</v>
      </c>
      <c r="F200" s="16">
        <v>7282.10877577255</v>
      </c>
      <c r="G200" s="16">
        <v>7282.10877577255</v>
      </c>
      <c r="H200" s="16">
        <f t="shared" si="3"/>
        <v>0</v>
      </c>
      <c r="I200" s="16">
        <v>0</v>
      </c>
      <c r="J200" s="17">
        <v>1.7889378574000001E-2</v>
      </c>
      <c r="K200" s="17">
        <v>1.7889378574000001E-2</v>
      </c>
      <c r="L200" s="17">
        <v>5.9700773899999996E-4</v>
      </c>
      <c r="M200" s="17">
        <v>5.9700773899999996E-4</v>
      </c>
      <c r="N200" s="66"/>
    </row>
    <row r="201" spans="1:14" ht="13.5" thickBot="1">
      <c r="A201" s="15" t="s">
        <v>36</v>
      </c>
      <c r="B201" s="13">
        <v>6</v>
      </c>
      <c r="C201" s="16">
        <v>34019.359375</v>
      </c>
      <c r="D201" s="16">
        <v>7406.4</v>
      </c>
      <c r="E201" s="16">
        <v>7085.3</v>
      </c>
      <c r="F201" s="16">
        <v>6980.5898682145198</v>
      </c>
      <c r="G201" s="16">
        <v>6980.5898682145198</v>
      </c>
      <c r="H201" s="16">
        <f t="shared" si="3"/>
        <v>0</v>
      </c>
      <c r="I201" s="16">
        <v>0</v>
      </c>
      <c r="J201" s="17">
        <v>2.5700756384E-2</v>
      </c>
      <c r="K201" s="17">
        <v>2.5700756384E-2</v>
      </c>
      <c r="L201" s="17">
        <v>6.3200224390000002E-3</v>
      </c>
      <c r="M201" s="17">
        <v>6.3200224390000002E-3</v>
      </c>
      <c r="N201" s="66"/>
    </row>
    <row r="202" spans="1:14" ht="13.5" thickBot="1">
      <c r="A202" s="15" t="s">
        <v>36</v>
      </c>
      <c r="B202" s="13">
        <v>7</v>
      </c>
      <c r="C202" s="16">
        <v>35884.203125</v>
      </c>
      <c r="D202" s="16">
        <v>6868.2</v>
      </c>
      <c r="E202" s="16">
        <v>6603.2</v>
      </c>
      <c r="F202" s="16">
        <v>6965.9154702650603</v>
      </c>
      <c r="G202" s="16">
        <v>6965.9303384351097</v>
      </c>
      <c r="H202" s="16">
        <f t="shared" si="3"/>
        <v>1</v>
      </c>
      <c r="I202" s="16">
        <v>1.4868170046000001E-2</v>
      </c>
      <c r="J202" s="17">
        <v>5.898740851E-3</v>
      </c>
      <c r="K202" s="17">
        <v>5.8978434490000002E-3</v>
      </c>
      <c r="L202" s="17">
        <v>2.1893429408000001E-2</v>
      </c>
      <c r="M202" s="17">
        <v>2.1892532005E-2</v>
      </c>
      <c r="N202" s="66"/>
    </row>
    <row r="203" spans="1:14" ht="13.5" thickBot="1">
      <c r="A203" s="15" t="s">
        <v>36</v>
      </c>
      <c r="B203" s="13">
        <v>8</v>
      </c>
      <c r="C203" s="16">
        <v>37688.58203125</v>
      </c>
      <c r="D203" s="16">
        <v>5984.8</v>
      </c>
      <c r="E203" s="16">
        <v>5836.1</v>
      </c>
      <c r="F203" s="16">
        <v>6144.6861375639701</v>
      </c>
      <c r="G203" s="16">
        <v>6144.6861375639701</v>
      </c>
      <c r="H203" s="16">
        <f t="shared" si="3"/>
        <v>1</v>
      </c>
      <c r="I203" s="16">
        <v>0</v>
      </c>
      <c r="J203" s="17">
        <v>9.6502980180000007E-3</v>
      </c>
      <c r="K203" s="17">
        <v>9.6502980180000007E-3</v>
      </c>
      <c r="L203" s="17">
        <v>1.8625430804E-2</v>
      </c>
      <c r="M203" s="17">
        <v>1.8625430804E-2</v>
      </c>
      <c r="N203" s="66"/>
    </row>
    <row r="204" spans="1:14" ht="13.5" thickBot="1">
      <c r="A204" s="15" t="s">
        <v>36</v>
      </c>
      <c r="B204" s="13">
        <v>9</v>
      </c>
      <c r="C204" s="16">
        <v>40628.109375</v>
      </c>
      <c r="D204" s="16">
        <v>5440.5</v>
      </c>
      <c r="E204" s="16">
        <v>5337.9</v>
      </c>
      <c r="F204" s="16">
        <v>5781.9964475154102</v>
      </c>
      <c r="G204" s="16">
        <v>5781.9964475154102</v>
      </c>
      <c r="H204" s="16">
        <f t="shared" si="3"/>
        <v>1</v>
      </c>
      <c r="I204" s="16">
        <v>0</v>
      </c>
      <c r="J204" s="17">
        <v>2.0611808757999998E-2</v>
      </c>
      <c r="K204" s="17">
        <v>2.0611808757999998E-2</v>
      </c>
      <c r="L204" s="17">
        <v>2.6804469309E-2</v>
      </c>
      <c r="M204" s="17">
        <v>2.6804469309E-2</v>
      </c>
      <c r="N204" s="66"/>
    </row>
    <row r="205" spans="1:14" ht="13.5" thickBot="1">
      <c r="A205" s="15" t="s">
        <v>36</v>
      </c>
      <c r="B205" s="13">
        <v>10</v>
      </c>
      <c r="C205" s="16">
        <v>44171.4140625</v>
      </c>
      <c r="D205" s="16">
        <v>5028.8</v>
      </c>
      <c r="E205" s="16">
        <v>4925.7</v>
      </c>
      <c r="F205" s="16">
        <v>6363.4378798224898</v>
      </c>
      <c r="G205" s="16">
        <v>6363.4347644987702</v>
      </c>
      <c r="H205" s="16">
        <f t="shared" si="3"/>
        <v>1</v>
      </c>
      <c r="I205" s="16">
        <v>-3.1153237219999999E-3</v>
      </c>
      <c r="J205" s="17">
        <v>8.05549713E-2</v>
      </c>
      <c r="K205" s="17">
        <v>8.0555159331999998E-2</v>
      </c>
      <c r="L205" s="17">
        <v>8.6777810508E-2</v>
      </c>
      <c r="M205" s="17">
        <v>8.6777998539999998E-2</v>
      </c>
      <c r="N205" s="66"/>
    </row>
    <row r="206" spans="1:14" ht="13.5" thickBot="1">
      <c r="A206" s="15" t="s">
        <v>36</v>
      </c>
      <c r="B206" s="13">
        <v>11</v>
      </c>
      <c r="C206" s="16">
        <v>47951.671875</v>
      </c>
      <c r="D206" s="16">
        <v>4578.7</v>
      </c>
      <c r="E206" s="16">
        <v>4474.5</v>
      </c>
      <c r="F206" s="16">
        <v>5743.7255936608199</v>
      </c>
      <c r="G206" s="16">
        <v>5746.4026238679098</v>
      </c>
      <c r="H206" s="16">
        <f t="shared" si="3"/>
        <v>1</v>
      </c>
      <c r="I206" s="16">
        <v>2.6770302070910001</v>
      </c>
      <c r="J206" s="17">
        <v>7.0479395452999999E-2</v>
      </c>
      <c r="K206" s="17">
        <v>7.0317817096000004E-2</v>
      </c>
      <c r="L206" s="17">
        <v>7.6768627707999998E-2</v>
      </c>
      <c r="M206" s="17">
        <v>7.6607049351000003E-2</v>
      </c>
      <c r="N206" s="66"/>
    </row>
    <row r="207" spans="1:14" ht="13.5" thickBot="1">
      <c r="A207" s="15" t="s">
        <v>36</v>
      </c>
      <c r="B207" s="13">
        <v>12</v>
      </c>
      <c r="C207" s="16">
        <v>51199.26171875</v>
      </c>
      <c r="D207" s="16">
        <v>4272.8</v>
      </c>
      <c r="E207" s="16">
        <v>4168.6000000000004</v>
      </c>
      <c r="F207" s="16">
        <v>5391.1631917244804</v>
      </c>
      <c r="G207" s="16">
        <v>5393.4978445178904</v>
      </c>
      <c r="H207" s="16">
        <f t="shared" si="3"/>
        <v>1</v>
      </c>
      <c r="I207" s="16">
        <v>2.3346527934069998</v>
      </c>
      <c r="J207" s="17">
        <v>6.7642313164999995E-2</v>
      </c>
      <c r="K207" s="17">
        <v>6.750139979E-2</v>
      </c>
      <c r="L207" s="17">
        <v>7.3931545419000003E-2</v>
      </c>
      <c r="M207" s="17">
        <v>7.3790632044999999E-2</v>
      </c>
      <c r="N207" s="66"/>
    </row>
    <row r="208" spans="1:14" ht="13.5" thickBot="1">
      <c r="A208" s="15" t="s">
        <v>36</v>
      </c>
      <c r="B208" s="13">
        <v>13</v>
      </c>
      <c r="C208" s="16">
        <v>53913.55859375</v>
      </c>
      <c r="D208" s="16">
        <v>4518.8999999999996</v>
      </c>
      <c r="E208" s="16">
        <v>4409.3999999999996</v>
      </c>
      <c r="F208" s="16">
        <v>5599.0350631525898</v>
      </c>
      <c r="G208" s="16">
        <v>5592.38218068283</v>
      </c>
      <c r="H208" s="16">
        <f t="shared" si="3"/>
        <v>1</v>
      </c>
      <c r="I208" s="16">
        <v>-6.6528824697599998</v>
      </c>
      <c r="J208" s="17">
        <v>6.4792502454999998E-2</v>
      </c>
      <c r="K208" s="17">
        <v>6.5194052579999995E-2</v>
      </c>
      <c r="L208" s="17">
        <v>7.1401628480999998E-2</v>
      </c>
      <c r="M208" s="17">
        <v>7.1803178605999995E-2</v>
      </c>
      <c r="N208" s="66"/>
    </row>
    <row r="209" spans="1:14" ht="13.5" thickBot="1">
      <c r="A209" s="15" t="s">
        <v>36</v>
      </c>
      <c r="B209" s="13">
        <v>14</v>
      </c>
      <c r="C209" s="16">
        <v>56227.65234375</v>
      </c>
      <c r="D209" s="16">
        <v>4650.3999999999996</v>
      </c>
      <c r="E209" s="16">
        <v>4532.7</v>
      </c>
      <c r="F209" s="16">
        <v>5738.3324041509504</v>
      </c>
      <c r="G209" s="16">
        <v>5792.9627264774599</v>
      </c>
      <c r="H209" s="16">
        <f t="shared" si="3"/>
        <v>1</v>
      </c>
      <c r="I209" s="16">
        <v>54.630322326508001</v>
      </c>
      <c r="J209" s="17">
        <v>6.8962018739E-2</v>
      </c>
      <c r="K209" s="17">
        <v>6.5664679148999996E-2</v>
      </c>
      <c r="L209" s="17">
        <v>7.6066074750999996E-2</v>
      </c>
      <c r="M209" s="17">
        <v>7.2768735161000006E-2</v>
      </c>
      <c r="N209" s="66"/>
    </row>
    <row r="210" spans="1:14" ht="13.5" thickBot="1">
      <c r="A210" s="15" t="s">
        <v>36</v>
      </c>
      <c r="B210" s="13">
        <v>15</v>
      </c>
      <c r="C210" s="16">
        <v>57585.859375</v>
      </c>
      <c r="D210" s="16">
        <v>4915.3</v>
      </c>
      <c r="E210" s="16">
        <v>4790.8</v>
      </c>
      <c r="F210" s="16">
        <v>6198.20274875425</v>
      </c>
      <c r="G210" s="16">
        <v>6208.3695819730801</v>
      </c>
      <c r="H210" s="16">
        <f t="shared" si="3"/>
        <v>1</v>
      </c>
      <c r="I210" s="16">
        <v>10.166833218836</v>
      </c>
      <c r="J210" s="17">
        <v>7.8046208472E-2</v>
      </c>
      <c r="K210" s="17">
        <v>7.7432565714000007E-2</v>
      </c>
      <c r="L210" s="17">
        <v>8.5560694228E-2</v>
      </c>
      <c r="M210" s="17">
        <v>8.4947051469000001E-2</v>
      </c>
      <c r="N210" s="66"/>
    </row>
    <row r="211" spans="1:14" ht="13.5" thickBot="1">
      <c r="A211" s="15" t="s">
        <v>36</v>
      </c>
      <c r="B211" s="13">
        <v>16</v>
      </c>
      <c r="C211" s="16">
        <v>58071.0859375</v>
      </c>
      <c r="D211" s="16">
        <v>5440.2</v>
      </c>
      <c r="E211" s="16">
        <v>5303.6</v>
      </c>
      <c r="F211" s="16">
        <v>6724.69010388075</v>
      </c>
      <c r="G211" s="16">
        <v>6724.7363852768303</v>
      </c>
      <c r="H211" s="16">
        <f t="shared" si="3"/>
        <v>1</v>
      </c>
      <c r="I211" s="16">
        <v>4.6281396072999997E-2</v>
      </c>
      <c r="J211" s="17">
        <v>7.7531167627999997E-2</v>
      </c>
      <c r="K211" s="17">
        <v>7.7528374208000003E-2</v>
      </c>
      <c r="L211" s="17">
        <v>8.5775976899000003E-2</v>
      </c>
      <c r="M211" s="17">
        <v>8.5773183478999995E-2</v>
      </c>
      <c r="N211" s="66"/>
    </row>
    <row r="212" spans="1:14" ht="13.5" thickBot="1">
      <c r="A212" s="15" t="s">
        <v>36</v>
      </c>
      <c r="B212" s="13">
        <v>17</v>
      </c>
      <c r="C212" s="16">
        <v>58163.12109375</v>
      </c>
      <c r="D212" s="16">
        <v>6172.6</v>
      </c>
      <c r="E212" s="16">
        <v>6089.7</v>
      </c>
      <c r="F212" s="16">
        <v>7189.9259242649196</v>
      </c>
      <c r="G212" s="16">
        <v>7189.9259242649196</v>
      </c>
      <c r="H212" s="16">
        <f t="shared" si="3"/>
        <v>1</v>
      </c>
      <c r="I212" s="16">
        <v>0</v>
      </c>
      <c r="J212" s="17">
        <v>6.1403061580000001E-2</v>
      </c>
      <c r="K212" s="17">
        <v>6.1403061580000001E-2</v>
      </c>
      <c r="L212" s="17">
        <v>6.6406683019000004E-2</v>
      </c>
      <c r="M212" s="17">
        <v>6.6406683019000004E-2</v>
      </c>
      <c r="N212" s="66"/>
    </row>
    <row r="213" spans="1:14" ht="13.5" thickBot="1">
      <c r="A213" s="15" t="s">
        <v>36</v>
      </c>
      <c r="B213" s="13">
        <v>18</v>
      </c>
      <c r="C213" s="16">
        <v>57373.89453125</v>
      </c>
      <c r="D213" s="16">
        <v>6785.5</v>
      </c>
      <c r="E213" s="16">
        <v>6860.1</v>
      </c>
      <c r="F213" s="16">
        <v>7950.2568648739598</v>
      </c>
      <c r="G213" s="16">
        <v>7950.2568648739598</v>
      </c>
      <c r="H213" s="16">
        <f t="shared" si="3"/>
        <v>1</v>
      </c>
      <c r="I213" s="16">
        <v>0</v>
      </c>
      <c r="J213" s="17">
        <v>7.0301597347999997E-2</v>
      </c>
      <c r="K213" s="17">
        <v>7.0301597347999997E-2</v>
      </c>
      <c r="L213" s="17">
        <v>6.5798941626000002E-2</v>
      </c>
      <c r="M213" s="17">
        <v>6.5798941626000002E-2</v>
      </c>
      <c r="N213" s="66"/>
    </row>
    <row r="214" spans="1:14" ht="13.5" thickBot="1">
      <c r="A214" s="15" t="s">
        <v>36</v>
      </c>
      <c r="B214" s="13">
        <v>19</v>
      </c>
      <c r="C214" s="16">
        <v>55660.890625</v>
      </c>
      <c r="D214" s="16">
        <v>7328.1</v>
      </c>
      <c r="E214" s="16">
        <v>7247.2</v>
      </c>
      <c r="F214" s="16">
        <v>8978.9128046690003</v>
      </c>
      <c r="G214" s="16">
        <v>8978.9128046690003</v>
      </c>
      <c r="H214" s="16">
        <f t="shared" si="3"/>
        <v>1</v>
      </c>
      <c r="I214" s="16">
        <v>0</v>
      </c>
      <c r="J214" s="17">
        <v>9.9638628963000006E-2</v>
      </c>
      <c r="K214" s="17">
        <v>9.9638628963000006E-2</v>
      </c>
      <c r="L214" s="17">
        <v>0.104521535771</v>
      </c>
      <c r="M214" s="17">
        <v>0.104521535771</v>
      </c>
      <c r="N214" s="66"/>
    </row>
    <row r="215" spans="1:14" ht="13.5" thickBot="1">
      <c r="A215" s="15" t="s">
        <v>36</v>
      </c>
      <c r="B215" s="13">
        <v>20</v>
      </c>
      <c r="C215" s="16">
        <v>53720.6171875</v>
      </c>
      <c r="D215" s="16">
        <v>7805.6</v>
      </c>
      <c r="E215" s="16">
        <v>7713.3</v>
      </c>
      <c r="F215" s="16">
        <v>9247.0396743973106</v>
      </c>
      <c r="G215" s="16">
        <v>9247.0396743973106</v>
      </c>
      <c r="H215" s="16">
        <f t="shared" si="3"/>
        <v>1</v>
      </c>
      <c r="I215" s="16">
        <v>0</v>
      </c>
      <c r="J215" s="17">
        <v>8.7001428923000002E-2</v>
      </c>
      <c r="K215" s="17">
        <v>8.7001428923000002E-2</v>
      </c>
      <c r="L215" s="17">
        <v>9.2572409125000005E-2</v>
      </c>
      <c r="M215" s="17">
        <v>9.2572409125000005E-2</v>
      </c>
      <c r="N215" s="66"/>
    </row>
    <row r="216" spans="1:14" ht="13.5" thickBot="1">
      <c r="A216" s="15" t="s">
        <v>36</v>
      </c>
      <c r="B216" s="13">
        <v>21</v>
      </c>
      <c r="C216" s="16">
        <v>51732.80078125</v>
      </c>
      <c r="D216" s="16">
        <v>8129.8</v>
      </c>
      <c r="E216" s="16">
        <v>8011</v>
      </c>
      <c r="F216" s="16">
        <v>8384.1477692302396</v>
      </c>
      <c r="G216" s="16">
        <v>8384.1477692302396</v>
      </c>
      <c r="H216" s="16">
        <f t="shared" si="3"/>
        <v>1</v>
      </c>
      <c r="I216" s="16">
        <v>0</v>
      </c>
      <c r="J216" s="17">
        <v>1.5351748504E-2</v>
      </c>
      <c r="K216" s="17">
        <v>1.5351748504E-2</v>
      </c>
      <c r="L216" s="17">
        <v>2.2522197563000002E-2</v>
      </c>
      <c r="M216" s="17">
        <v>2.2522197563000002E-2</v>
      </c>
      <c r="N216" s="66"/>
    </row>
    <row r="217" spans="1:14" ht="13.5" thickBot="1">
      <c r="A217" s="15" t="s">
        <v>36</v>
      </c>
      <c r="B217" s="13">
        <v>22</v>
      </c>
      <c r="C217" s="16">
        <v>50298.984375</v>
      </c>
      <c r="D217" s="16">
        <v>8664.2999999999993</v>
      </c>
      <c r="E217" s="16">
        <v>8555.7999999999993</v>
      </c>
      <c r="F217" s="16">
        <v>8024.8496225282297</v>
      </c>
      <c r="G217" s="16">
        <v>8025.6224002812996</v>
      </c>
      <c r="H217" s="16">
        <f t="shared" si="3"/>
        <v>0</v>
      </c>
      <c r="I217" s="16">
        <v>0.77277775306999996</v>
      </c>
      <c r="J217" s="17">
        <v>3.8548865265000003E-2</v>
      </c>
      <c r="K217" s="17">
        <v>3.8595508054999998E-2</v>
      </c>
      <c r="L217" s="17">
        <v>3.2000096553999997E-2</v>
      </c>
      <c r="M217" s="17">
        <v>3.2046739344999998E-2</v>
      </c>
      <c r="N217" s="66"/>
    </row>
    <row r="218" spans="1:14" ht="13.5" thickBot="1">
      <c r="A218" s="15" t="s">
        <v>36</v>
      </c>
      <c r="B218" s="13">
        <v>23</v>
      </c>
      <c r="C218" s="16">
        <v>46623.9453125</v>
      </c>
      <c r="D218" s="16">
        <v>8463.1</v>
      </c>
      <c r="E218" s="16">
        <v>8348.6</v>
      </c>
      <c r="F218" s="16">
        <v>8329.6261883766401</v>
      </c>
      <c r="G218" s="16">
        <v>8328.8936816203895</v>
      </c>
      <c r="H218" s="16">
        <f t="shared" si="3"/>
        <v>0</v>
      </c>
      <c r="I218" s="16">
        <v>-0.73250675625200001</v>
      </c>
      <c r="J218" s="17">
        <v>8.1003330740000001E-3</v>
      </c>
      <c r="K218" s="17">
        <v>8.0561209330000001E-3</v>
      </c>
      <c r="L218" s="17">
        <v>1.1894204709999999E-3</v>
      </c>
      <c r="M218" s="17">
        <v>1.14520833E-3</v>
      </c>
      <c r="N218" s="66"/>
    </row>
    <row r="219" spans="1:14" ht="13.5" thickBot="1">
      <c r="A219" s="15" t="s">
        <v>36</v>
      </c>
      <c r="B219" s="13">
        <v>24</v>
      </c>
      <c r="C219" s="16">
        <v>42464.9375</v>
      </c>
      <c r="D219" s="16">
        <v>8175.7</v>
      </c>
      <c r="E219" s="16">
        <v>8068.9</v>
      </c>
      <c r="F219" s="16">
        <v>8107.4279119434204</v>
      </c>
      <c r="G219" s="16">
        <v>8107.4279119434204</v>
      </c>
      <c r="H219" s="16">
        <f t="shared" si="3"/>
        <v>1</v>
      </c>
      <c r="I219" s="16">
        <v>0</v>
      </c>
      <c r="J219" s="17">
        <v>4.1207199450000002E-3</v>
      </c>
      <c r="K219" s="17">
        <v>4.1207199450000002E-3</v>
      </c>
      <c r="L219" s="17">
        <v>2.3254413290000001E-3</v>
      </c>
      <c r="M219" s="17">
        <v>2.3254413290000001E-3</v>
      </c>
      <c r="N219" s="66"/>
    </row>
    <row r="220" spans="1:14" ht="13.5" thickBot="1">
      <c r="A220" s="15" t="s">
        <v>37</v>
      </c>
      <c r="B220" s="13">
        <v>1</v>
      </c>
      <c r="C220" s="16">
        <v>38919.46484375</v>
      </c>
      <c r="D220" s="16">
        <v>8113.9</v>
      </c>
      <c r="E220" s="16">
        <v>8033.5</v>
      </c>
      <c r="F220" s="16">
        <v>6871.31011072617</v>
      </c>
      <c r="G220" s="16">
        <v>6871.31011072617</v>
      </c>
      <c r="H220" s="16">
        <f t="shared" si="3"/>
        <v>0</v>
      </c>
      <c r="I220" s="16">
        <v>0</v>
      </c>
      <c r="J220" s="17">
        <v>7.4999389742999995E-2</v>
      </c>
      <c r="K220" s="17">
        <v>7.4999389742999995E-2</v>
      </c>
      <c r="L220" s="17">
        <v>7.0146661592999995E-2</v>
      </c>
      <c r="M220" s="17">
        <v>7.0146661592999995E-2</v>
      </c>
      <c r="N220" s="66"/>
    </row>
    <row r="221" spans="1:14" ht="13.5" thickBot="1">
      <c r="A221" s="15" t="s">
        <v>37</v>
      </c>
      <c r="B221" s="13">
        <v>2</v>
      </c>
      <c r="C221" s="16">
        <v>36375.2109375</v>
      </c>
      <c r="D221" s="16">
        <v>7973.7</v>
      </c>
      <c r="E221" s="16">
        <v>7912.9</v>
      </c>
      <c r="F221" s="16">
        <v>6113.9700216634901</v>
      </c>
      <c r="G221" s="16">
        <v>6114.1524099278904</v>
      </c>
      <c r="H221" s="16">
        <f t="shared" si="3"/>
        <v>0</v>
      </c>
      <c r="I221" s="16">
        <v>0.182388264395</v>
      </c>
      <c r="J221" s="17">
        <v>0.11223730022099999</v>
      </c>
      <c r="K221" s="17">
        <v>0.112248308687</v>
      </c>
      <c r="L221" s="17">
        <v>0.10856757545</v>
      </c>
      <c r="M221" s="17">
        <v>0.108578583916</v>
      </c>
      <c r="N221" s="66"/>
    </row>
    <row r="222" spans="1:14" ht="13.5" thickBot="1">
      <c r="A222" s="15" t="s">
        <v>37</v>
      </c>
      <c r="B222" s="13">
        <v>3</v>
      </c>
      <c r="C222" s="16">
        <v>34661.37109375</v>
      </c>
      <c r="D222" s="16">
        <v>7695.4</v>
      </c>
      <c r="E222" s="16">
        <v>7674.8</v>
      </c>
      <c r="F222" s="16">
        <v>6351.9114387943</v>
      </c>
      <c r="G222" s="16">
        <v>6351.9114387943</v>
      </c>
      <c r="H222" s="16">
        <f t="shared" si="3"/>
        <v>0</v>
      </c>
      <c r="I222" s="16">
        <v>0</v>
      </c>
      <c r="J222" s="17">
        <v>8.1089362698999995E-2</v>
      </c>
      <c r="K222" s="17">
        <v>8.1089362698999995E-2</v>
      </c>
      <c r="L222" s="17">
        <v>7.9846002003999994E-2</v>
      </c>
      <c r="M222" s="17">
        <v>7.9846002003999994E-2</v>
      </c>
      <c r="N222" s="66"/>
    </row>
    <row r="223" spans="1:14" ht="13.5" thickBot="1">
      <c r="A223" s="15" t="s">
        <v>37</v>
      </c>
      <c r="B223" s="13">
        <v>4</v>
      </c>
      <c r="C223" s="16">
        <v>33657.01171875</v>
      </c>
      <c r="D223" s="16">
        <v>7043.8</v>
      </c>
      <c r="E223" s="16">
        <v>6981.4</v>
      </c>
      <c r="F223" s="16">
        <v>6867.7505805659202</v>
      </c>
      <c r="G223" s="16">
        <v>6867.7505805659202</v>
      </c>
      <c r="H223" s="16">
        <f t="shared" si="3"/>
        <v>0</v>
      </c>
      <c r="I223" s="16">
        <v>0</v>
      </c>
      <c r="J223" s="17">
        <v>1.0625870318E-2</v>
      </c>
      <c r="K223" s="17">
        <v>1.0625870318E-2</v>
      </c>
      <c r="L223" s="17">
        <v>6.8595738430000004E-3</v>
      </c>
      <c r="M223" s="17">
        <v>6.8595738430000004E-3</v>
      </c>
      <c r="N223" s="66"/>
    </row>
    <row r="224" spans="1:14" ht="13.5" thickBot="1">
      <c r="A224" s="15" t="s">
        <v>37</v>
      </c>
      <c r="B224" s="13">
        <v>5</v>
      </c>
      <c r="C224" s="16">
        <v>33370.73828125</v>
      </c>
      <c r="D224" s="16">
        <v>6550.5</v>
      </c>
      <c r="E224" s="16">
        <v>6484.9</v>
      </c>
      <c r="F224" s="16">
        <v>7022.71614720465</v>
      </c>
      <c r="G224" s="16">
        <v>7022.71614720465</v>
      </c>
      <c r="H224" s="16">
        <f t="shared" si="3"/>
        <v>1</v>
      </c>
      <c r="I224" s="16">
        <v>0</v>
      </c>
      <c r="J224" s="17">
        <v>2.8501698889000001E-2</v>
      </c>
      <c r="K224" s="17">
        <v>2.8501698889000001E-2</v>
      </c>
      <c r="L224" s="17">
        <v>3.2461138772999998E-2</v>
      </c>
      <c r="M224" s="17">
        <v>3.2461138772999998E-2</v>
      </c>
      <c r="N224" s="66"/>
    </row>
    <row r="225" spans="1:14" ht="13.5" thickBot="1">
      <c r="A225" s="15" t="s">
        <v>37</v>
      </c>
      <c r="B225" s="13">
        <v>6</v>
      </c>
      <c r="C225" s="16">
        <v>34408.59765625</v>
      </c>
      <c r="D225" s="16">
        <v>6172.3</v>
      </c>
      <c r="E225" s="16">
        <v>6106.8</v>
      </c>
      <c r="F225" s="16">
        <v>6514.2504208117098</v>
      </c>
      <c r="G225" s="16">
        <v>6514.2504208117098</v>
      </c>
      <c r="H225" s="16">
        <f t="shared" si="3"/>
        <v>1</v>
      </c>
      <c r="I225" s="16">
        <v>0</v>
      </c>
      <c r="J225" s="17">
        <v>2.0639209368000001E-2</v>
      </c>
      <c r="K225" s="17">
        <v>2.0639209368000001E-2</v>
      </c>
      <c r="L225" s="17">
        <v>2.4592613520000001E-2</v>
      </c>
      <c r="M225" s="17">
        <v>2.4592613520000001E-2</v>
      </c>
      <c r="N225" s="66"/>
    </row>
    <row r="226" spans="1:14" ht="13.5" thickBot="1">
      <c r="A226" s="15" t="s">
        <v>37</v>
      </c>
      <c r="B226" s="13">
        <v>7</v>
      </c>
      <c r="C226" s="16">
        <v>35896.05859375</v>
      </c>
      <c r="D226" s="16">
        <v>6136.1</v>
      </c>
      <c r="E226" s="16">
        <v>6071.5</v>
      </c>
      <c r="F226" s="16">
        <v>6500.4816658893697</v>
      </c>
      <c r="G226" s="16">
        <v>6500.4816658893697</v>
      </c>
      <c r="H226" s="16">
        <f t="shared" si="3"/>
        <v>1</v>
      </c>
      <c r="I226" s="16">
        <v>0</v>
      </c>
      <c r="J226" s="17">
        <v>2.19930991E-2</v>
      </c>
      <c r="K226" s="17">
        <v>2.19930991E-2</v>
      </c>
      <c r="L226" s="17">
        <v>2.5892181667999999E-2</v>
      </c>
      <c r="M226" s="17">
        <v>2.5892181667999999E-2</v>
      </c>
      <c r="N226" s="66"/>
    </row>
    <row r="227" spans="1:14" ht="13.5" thickBot="1">
      <c r="A227" s="15" t="s">
        <v>37</v>
      </c>
      <c r="B227" s="13">
        <v>8</v>
      </c>
      <c r="C227" s="16">
        <v>37629.2890625</v>
      </c>
      <c r="D227" s="16">
        <v>5654.4</v>
      </c>
      <c r="E227" s="16">
        <v>5563.1</v>
      </c>
      <c r="F227" s="16">
        <v>5888.4455214038699</v>
      </c>
      <c r="G227" s="16">
        <v>5888.2627158529203</v>
      </c>
      <c r="H227" s="16">
        <f t="shared" si="3"/>
        <v>1</v>
      </c>
      <c r="I227" s="16">
        <v>-0.182805550954</v>
      </c>
      <c r="J227" s="17">
        <v>1.4115325679E-2</v>
      </c>
      <c r="K227" s="17">
        <v>1.4126359331E-2</v>
      </c>
      <c r="L227" s="17">
        <v>1.9625948566000001E-2</v>
      </c>
      <c r="M227" s="17">
        <v>1.9636982218000001E-2</v>
      </c>
      <c r="N227" s="66"/>
    </row>
    <row r="228" spans="1:14" ht="13.5" thickBot="1">
      <c r="A228" s="15" t="s">
        <v>37</v>
      </c>
      <c r="B228" s="13">
        <v>9</v>
      </c>
      <c r="C228" s="16">
        <v>40403.85546875</v>
      </c>
      <c r="D228" s="16">
        <v>5267.6</v>
      </c>
      <c r="E228" s="16">
        <v>5192</v>
      </c>
      <c r="F228" s="16">
        <v>4950.8434692731098</v>
      </c>
      <c r="G228" s="16">
        <v>4950.8434692731098</v>
      </c>
      <c r="H228" s="16">
        <f t="shared" si="3"/>
        <v>0</v>
      </c>
      <c r="I228" s="16">
        <v>0</v>
      </c>
      <c r="J228" s="17">
        <v>1.91185738E-2</v>
      </c>
      <c r="K228" s="17">
        <v>1.91185738E-2</v>
      </c>
      <c r="L228" s="17">
        <v>1.4555560763E-2</v>
      </c>
      <c r="M228" s="17">
        <v>1.4555560763E-2</v>
      </c>
      <c r="N228" s="66"/>
    </row>
    <row r="229" spans="1:14" ht="13.5" thickBot="1">
      <c r="A229" s="15" t="s">
        <v>37</v>
      </c>
      <c r="B229" s="13">
        <v>10</v>
      </c>
      <c r="C229" s="16">
        <v>43642.2578125</v>
      </c>
      <c r="D229" s="16">
        <v>5135.7</v>
      </c>
      <c r="E229" s="16">
        <v>5063</v>
      </c>
      <c r="F229" s="16">
        <v>5216.2758892184302</v>
      </c>
      <c r="G229" s="16">
        <v>5217.1391642098497</v>
      </c>
      <c r="H229" s="16">
        <f t="shared" si="3"/>
        <v>1</v>
      </c>
      <c r="I229" s="16">
        <v>0.86327499141899999</v>
      </c>
      <c r="J229" s="17">
        <v>4.9154493120000002E-3</v>
      </c>
      <c r="K229" s="17">
        <v>4.8633443510000002E-3</v>
      </c>
      <c r="L229" s="17">
        <v>9.3034261350000008E-3</v>
      </c>
      <c r="M229" s="17">
        <v>9.251321174E-3</v>
      </c>
      <c r="N229" s="66"/>
    </row>
    <row r="230" spans="1:14" ht="13.5" thickBot="1">
      <c r="A230" s="15" t="s">
        <v>37</v>
      </c>
      <c r="B230" s="13">
        <v>11</v>
      </c>
      <c r="C230" s="16">
        <v>47263.9375</v>
      </c>
      <c r="D230" s="16">
        <v>4772.3</v>
      </c>
      <c r="E230" s="16">
        <v>4730.3999999999996</v>
      </c>
      <c r="F230" s="16">
        <v>5583.0998044511698</v>
      </c>
      <c r="G230" s="16">
        <v>5611.6489283958699</v>
      </c>
      <c r="H230" s="16">
        <f t="shared" si="3"/>
        <v>1</v>
      </c>
      <c r="I230" s="16">
        <v>28.549123944706</v>
      </c>
      <c r="J230" s="17">
        <v>5.0660847922999998E-2</v>
      </c>
      <c r="K230" s="17">
        <v>4.8937699447000001E-2</v>
      </c>
      <c r="L230" s="17">
        <v>5.3189819434000002E-2</v>
      </c>
      <c r="M230" s="17">
        <v>5.1466670958999997E-2</v>
      </c>
      <c r="N230" s="66"/>
    </row>
    <row r="231" spans="1:14" ht="13.5" thickBot="1">
      <c r="A231" s="15" t="s">
        <v>37</v>
      </c>
      <c r="B231" s="13">
        <v>12</v>
      </c>
      <c r="C231" s="16">
        <v>50392.05078125</v>
      </c>
      <c r="D231" s="16">
        <v>4442.3</v>
      </c>
      <c r="E231" s="16">
        <v>4398.1000000000004</v>
      </c>
      <c r="F231" s="16">
        <v>4907.3483322744096</v>
      </c>
      <c r="G231" s="16">
        <v>4907.3483322744096</v>
      </c>
      <c r="H231" s="16">
        <f t="shared" si="3"/>
        <v>1</v>
      </c>
      <c r="I231" s="16">
        <v>0</v>
      </c>
      <c r="J231" s="17">
        <v>2.8069068823000001E-2</v>
      </c>
      <c r="K231" s="17">
        <v>2.8069068823000001E-2</v>
      </c>
      <c r="L231" s="17">
        <v>3.073686216E-2</v>
      </c>
      <c r="M231" s="17">
        <v>3.073686216E-2</v>
      </c>
      <c r="N231" s="66"/>
    </row>
    <row r="232" spans="1:14" ht="13.5" thickBot="1">
      <c r="A232" s="15" t="s">
        <v>37</v>
      </c>
      <c r="B232" s="13">
        <v>13</v>
      </c>
      <c r="C232" s="16">
        <v>52973.9765625</v>
      </c>
      <c r="D232" s="16">
        <v>4499.6000000000004</v>
      </c>
      <c r="E232" s="16">
        <v>4443.1000000000004</v>
      </c>
      <c r="F232" s="16">
        <v>4310.9455293642804</v>
      </c>
      <c r="G232" s="16">
        <v>4310.9455293642804</v>
      </c>
      <c r="H232" s="16">
        <f t="shared" si="3"/>
        <v>0</v>
      </c>
      <c r="I232" s="16">
        <v>0</v>
      </c>
      <c r="J232" s="17">
        <v>1.1386677368E-2</v>
      </c>
      <c r="K232" s="17">
        <v>1.1386677368E-2</v>
      </c>
      <c r="L232" s="17">
        <v>7.976489053E-3</v>
      </c>
      <c r="M232" s="17">
        <v>7.976489053E-3</v>
      </c>
      <c r="N232" s="66"/>
    </row>
    <row r="233" spans="1:14" ht="13.5" thickBot="1">
      <c r="A233" s="15" t="s">
        <v>37</v>
      </c>
      <c r="B233" s="13">
        <v>14</v>
      </c>
      <c r="C233" s="16">
        <v>55343.10546875</v>
      </c>
      <c r="D233" s="16">
        <v>4885.5</v>
      </c>
      <c r="E233" s="16">
        <v>4822.3</v>
      </c>
      <c r="F233" s="16">
        <v>4570.4149473195503</v>
      </c>
      <c r="G233" s="16">
        <v>4570.3490096717296</v>
      </c>
      <c r="H233" s="16">
        <f t="shared" si="3"/>
        <v>0</v>
      </c>
      <c r="I233" s="16">
        <v>-6.5937647818999995E-2</v>
      </c>
      <c r="J233" s="17">
        <v>1.9021667692000001E-2</v>
      </c>
      <c r="K233" s="17">
        <v>1.9017687873000001E-2</v>
      </c>
      <c r="L233" s="17">
        <v>1.5207085364999999E-2</v>
      </c>
      <c r="M233" s="17">
        <v>1.5203105545E-2</v>
      </c>
      <c r="N233" s="66"/>
    </row>
    <row r="234" spans="1:14" ht="13.5" thickBot="1">
      <c r="A234" s="15" t="s">
        <v>37</v>
      </c>
      <c r="B234" s="13">
        <v>15</v>
      </c>
      <c r="C234" s="16">
        <v>57200.9453125</v>
      </c>
      <c r="D234" s="16">
        <v>4677.3999999999996</v>
      </c>
      <c r="E234" s="16">
        <v>4616.3</v>
      </c>
      <c r="F234" s="16">
        <v>5534.1920452739996</v>
      </c>
      <c r="G234" s="16">
        <v>5534.1920452739996</v>
      </c>
      <c r="H234" s="16">
        <f t="shared" si="3"/>
        <v>1</v>
      </c>
      <c r="I234" s="16">
        <v>0</v>
      </c>
      <c r="J234" s="17">
        <v>5.1713667627999997E-2</v>
      </c>
      <c r="K234" s="17">
        <v>5.1713667627999997E-2</v>
      </c>
      <c r="L234" s="17">
        <v>5.5401499594000002E-2</v>
      </c>
      <c r="M234" s="17">
        <v>5.5401499594000002E-2</v>
      </c>
      <c r="N234" s="66"/>
    </row>
    <row r="235" spans="1:14" ht="13.5" thickBot="1">
      <c r="A235" s="15" t="s">
        <v>37</v>
      </c>
      <c r="B235" s="13">
        <v>16</v>
      </c>
      <c r="C235" s="16">
        <v>58527.94140625</v>
      </c>
      <c r="D235" s="16">
        <v>4990.1000000000004</v>
      </c>
      <c r="E235" s="16">
        <v>4892.8999999999996</v>
      </c>
      <c r="F235" s="16">
        <v>6009.1081879678304</v>
      </c>
      <c r="G235" s="16">
        <v>6009.1081879678304</v>
      </c>
      <c r="H235" s="16">
        <f t="shared" si="3"/>
        <v>1</v>
      </c>
      <c r="I235" s="16">
        <v>0</v>
      </c>
      <c r="J235" s="17">
        <v>6.1504598500999999E-2</v>
      </c>
      <c r="K235" s="17">
        <v>6.1504598500999999E-2</v>
      </c>
      <c r="L235" s="17">
        <v>6.7371329549000006E-2</v>
      </c>
      <c r="M235" s="17">
        <v>6.7371329549000006E-2</v>
      </c>
      <c r="N235" s="66"/>
    </row>
    <row r="236" spans="1:14" ht="13.5" thickBot="1">
      <c r="A236" s="15" t="s">
        <v>37</v>
      </c>
      <c r="B236" s="13">
        <v>17</v>
      </c>
      <c r="C236" s="16">
        <v>58947.2265625</v>
      </c>
      <c r="D236" s="16">
        <v>5256.2</v>
      </c>
      <c r="E236" s="16">
        <v>5163.8999999999996</v>
      </c>
      <c r="F236" s="16">
        <v>6411.4806971744702</v>
      </c>
      <c r="G236" s="16">
        <v>6411.4833438331598</v>
      </c>
      <c r="H236" s="16">
        <f t="shared" si="3"/>
        <v>1</v>
      </c>
      <c r="I236" s="16">
        <v>2.6466586849999999E-3</v>
      </c>
      <c r="J236" s="17">
        <v>6.9729801051999996E-2</v>
      </c>
      <c r="K236" s="17">
        <v>6.9729641307000004E-2</v>
      </c>
      <c r="L236" s="17">
        <v>7.5300781255000004E-2</v>
      </c>
      <c r="M236" s="17">
        <v>7.5300621508999993E-2</v>
      </c>
      <c r="N236" s="66"/>
    </row>
    <row r="237" spans="1:14" ht="13.5" thickBot="1">
      <c r="A237" s="15" t="s">
        <v>37</v>
      </c>
      <c r="B237" s="13">
        <v>18</v>
      </c>
      <c r="C237" s="16">
        <v>58374.1484375</v>
      </c>
      <c r="D237" s="16">
        <v>5665.7</v>
      </c>
      <c r="E237" s="16">
        <v>5574.4</v>
      </c>
      <c r="F237" s="16">
        <v>6817.3331176088304</v>
      </c>
      <c r="G237" s="16">
        <v>6817.5563233887497</v>
      </c>
      <c r="H237" s="16">
        <f t="shared" si="3"/>
        <v>1</v>
      </c>
      <c r="I237" s="16">
        <v>0.223205779922</v>
      </c>
      <c r="J237" s="17">
        <v>6.9522955297999997E-2</v>
      </c>
      <c r="K237" s="17">
        <v>6.9509483196999997E-2</v>
      </c>
      <c r="L237" s="17">
        <v>7.5033578185999997E-2</v>
      </c>
      <c r="M237" s="17">
        <v>7.5020106084000004E-2</v>
      </c>
      <c r="N237" s="66"/>
    </row>
    <row r="238" spans="1:14" ht="13.5" thickBot="1">
      <c r="A238" s="15" t="s">
        <v>37</v>
      </c>
      <c r="B238" s="13">
        <v>19</v>
      </c>
      <c r="C238" s="16">
        <v>56828.79296875</v>
      </c>
      <c r="D238" s="16">
        <v>6003.7</v>
      </c>
      <c r="E238" s="16">
        <v>5929.5</v>
      </c>
      <c r="F238" s="16">
        <v>7069.2154484989896</v>
      </c>
      <c r="G238" s="16">
        <v>7069.1444974033002</v>
      </c>
      <c r="H238" s="16">
        <f t="shared" si="3"/>
        <v>1</v>
      </c>
      <c r="I238" s="16">
        <v>-7.0951095687000004E-2</v>
      </c>
      <c r="J238" s="17">
        <v>6.4307369471000006E-2</v>
      </c>
      <c r="K238" s="17">
        <v>6.4311651888999996E-2</v>
      </c>
      <c r="L238" s="17">
        <v>6.8785882266999998E-2</v>
      </c>
      <c r="M238" s="17">
        <v>6.8790164683999996E-2</v>
      </c>
      <c r="N238" s="66"/>
    </row>
    <row r="239" spans="1:14" ht="13.5" thickBot="1">
      <c r="A239" s="15" t="s">
        <v>37</v>
      </c>
      <c r="B239" s="13">
        <v>20</v>
      </c>
      <c r="C239" s="16">
        <v>54524.875</v>
      </c>
      <c r="D239" s="16">
        <v>6309.3</v>
      </c>
      <c r="E239" s="16">
        <v>6194.8</v>
      </c>
      <c r="F239" s="16">
        <v>7054.8997746695404</v>
      </c>
      <c r="G239" s="16">
        <v>7054.8997746695404</v>
      </c>
      <c r="H239" s="16">
        <f t="shared" si="3"/>
        <v>1</v>
      </c>
      <c r="I239" s="16">
        <v>0</v>
      </c>
      <c r="J239" s="17">
        <v>4.5002400691999997E-2</v>
      </c>
      <c r="K239" s="17">
        <v>4.5002400691999997E-2</v>
      </c>
      <c r="L239" s="17">
        <v>5.1913313294000001E-2</v>
      </c>
      <c r="M239" s="17">
        <v>5.1913313294000001E-2</v>
      </c>
      <c r="N239" s="66"/>
    </row>
    <row r="240" spans="1:14" ht="13.5" thickBot="1">
      <c r="A240" s="15" t="s">
        <v>37</v>
      </c>
      <c r="B240" s="13">
        <v>21</v>
      </c>
      <c r="C240" s="16">
        <v>52447.19921875</v>
      </c>
      <c r="D240" s="16">
        <v>6740.1</v>
      </c>
      <c r="E240" s="16">
        <v>6675.9</v>
      </c>
      <c r="F240" s="16">
        <v>6709.3383894611698</v>
      </c>
      <c r="G240" s="16">
        <v>6709.3383894611698</v>
      </c>
      <c r="H240" s="16">
        <f t="shared" si="3"/>
        <v>1</v>
      </c>
      <c r="I240" s="16">
        <v>0</v>
      </c>
      <c r="J240" s="17">
        <v>1.856688226E-3</v>
      </c>
      <c r="K240" s="17">
        <v>1.856688226E-3</v>
      </c>
      <c r="L240" s="17">
        <v>2.0182514160000001E-3</v>
      </c>
      <c r="M240" s="17">
        <v>2.0182514160000001E-3</v>
      </c>
      <c r="N240" s="66"/>
    </row>
    <row r="241" spans="1:14" ht="13.5" thickBot="1">
      <c r="A241" s="15" t="s">
        <v>37</v>
      </c>
      <c r="B241" s="13">
        <v>22</v>
      </c>
      <c r="C241" s="16">
        <v>50896.54296875</v>
      </c>
      <c r="D241" s="16">
        <v>7373.1</v>
      </c>
      <c r="E241" s="16">
        <v>7277.8</v>
      </c>
      <c r="F241" s="16">
        <v>6682.05815396256</v>
      </c>
      <c r="G241" s="16">
        <v>6682.05815396256</v>
      </c>
      <c r="H241" s="16">
        <f t="shared" si="3"/>
        <v>0</v>
      </c>
      <c r="I241" s="16">
        <v>0</v>
      </c>
      <c r="J241" s="17">
        <v>4.1709430590999998E-2</v>
      </c>
      <c r="K241" s="17">
        <v>4.1709430590999998E-2</v>
      </c>
      <c r="L241" s="17">
        <v>3.5957378441999997E-2</v>
      </c>
      <c r="M241" s="17">
        <v>3.5957378441999997E-2</v>
      </c>
      <c r="N241" s="66"/>
    </row>
    <row r="242" spans="1:14" ht="13.5" thickBot="1">
      <c r="A242" s="15" t="s">
        <v>37</v>
      </c>
      <c r="B242" s="13">
        <v>23</v>
      </c>
      <c r="C242" s="16">
        <v>47731.18359375</v>
      </c>
      <c r="D242" s="16">
        <v>7792.3</v>
      </c>
      <c r="E242" s="16">
        <v>7676.2</v>
      </c>
      <c r="F242" s="16">
        <v>7568.3694622033199</v>
      </c>
      <c r="G242" s="16">
        <v>7568.3993175425803</v>
      </c>
      <c r="H242" s="16">
        <f t="shared" si="3"/>
        <v>0</v>
      </c>
      <c r="I242" s="16">
        <v>2.9855339261000001E-2</v>
      </c>
      <c r="J242" s="17">
        <v>1.3514044088000001E-2</v>
      </c>
      <c r="K242" s="17">
        <v>1.3515846075999999E-2</v>
      </c>
      <c r="L242" s="17">
        <v>6.5065597810000002E-3</v>
      </c>
      <c r="M242" s="17">
        <v>6.5083617689999998E-3</v>
      </c>
      <c r="N242" s="66"/>
    </row>
    <row r="243" spans="1:14" ht="13.5" thickBot="1">
      <c r="A243" s="15" t="s">
        <v>37</v>
      </c>
      <c r="B243" s="13">
        <v>24</v>
      </c>
      <c r="C243" s="16">
        <v>44332.68359375</v>
      </c>
      <c r="D243" s="16">
        <v>7813.6</v>
      </c>
      <c r="E243" s="16">
        <v>7679.1</v>
      </c>
      <c r="F243" s="16">
        <v>8070.1820182652</v>
      </c>
      <c r="G243" s="16">
        <v>8070.1820182652</v>
      </c>
      <c r="H243" s="16">
        <f t="shared" si="3"/>
        <v>1</v>
      </c>
      <c r="I243" s="16">
        <v>0</v>
      </c>
      <c r="J243" s="17">
        <v>1.5486601778E-2</v>
      </c>
      <c r="K243" s="17">
        <v>1.5486601778E-2</v>
      </c>
      <c r="L243" s="17">
        <v>2.3604660687000002E-2</v>
      </c>
      <c r="M243" s="17">
        <v>2.3604660687000002E-2</v>
      </c>
      <c r="N243" s="66"/>
    </row>
    <row r="244" spans="1:14" ht="13.5" thickBot="1">
      <c r="A244" s="15" t="s">
        <v>38</v>
      </c>
      <c r="B244" s="13">
        <v>1</v>
      </c>
      <c r="C244" s="16">
        <v>41207.86328125</v>
      </c>
      <c r="D244" s="16">
        <v>7880.9</v>
      </c>
      <c r="E244" s="16">
        <v>7779.5</v>
      </c>
      <c r="F244" s="16">
        <v>8491.3493641759305</v>
      </c>
      <c r="G244" s="16">
        <v>8491.3493641759305</v>
      </c>
      <c r="H244" s="16">
        <f t="shared" si="3"/>
        <v>1</v>
      </c>
      <c r="I244" s="16">
        <v>0</v>
      </c>
      <c r="J244" s="17">
        <v>3.6845084751999997E-2</v>
      </c>
      <c r="K244" s="17">
        <v>3.6845084751999997E-2</v>
      </c>
      <c r="L244" s="17">
        <v>4.2965316524E-2</v>
      </c>
      <c r="M244" s="17">
        <v>4.2965316524E-2</v>
      </c>
      <c r="N244" s="66"/>
    </row>
    <row r="245" spans="1:14" ht="13.5" thickBot="1">
      <c r="A245" s="15" t="s">
        <v>38</v>
      </c>
      <c r="B245" s="13">
        <v>2</v>
      </c>
      <c r="C245" s="16">
        <v>39967.51953125</v>
      </c>
      <c r="D245" s="16">
        <v>8434.1</v>
      </c>
      <c r="E245" s="16">
        <v>8286.6</v>
      </c>
      <c r="F245" s="16">
        <v>8597.0277444129497</v>
      </c>
      <c r="G245" s="16">
        <v>8597.0277444129497</v>
      </c>
      <c r="H245" s="16">
        <f t="shared" si="3"/>
        <v>1</v>
      </c>
      <c r="I245" s="16">
        <v>0</v>
      </c>
      <c r="J245" s="17">
        <v>9.8338812410000004E-3</v>
      </c>
      <c r="K245" s="17">
        <v>9.8338812410000004E-3</v>
      </c>
      <c r="L245" s="17">
        <v>1.8736585249000001E-2</v>
      </c>
      <c r="M245" s="17">
        <v>1.8736585249000001E-2</v>
      </c>
      <c r="N245" s="66"/>
    </row>
    <row r="246" spans="1:14" ht="13.5" thickBot="1">
      <c r="A246" s="15" t="s">
        <v>38</v>
      </c>
      <c r="B246" s="13">
        <v>3</v>
      </c>
      <c r="C246" s="16">
        <v>37678.2890625</v>
      </c>
      <c r="D246" s="16">
        <v>8078.5</v>
      </c>
      <c r="E246" s="16">
        <v>7924.1</v>
      </c>
      <c r="F246" s="16">
        <v>8175.1346208331297</v>
      </c>
      <c r="G246" s="16">
        <v>8175.1328302311904</v>
      </c>
      <c r="H246" s="16">
        <f t="shared" si="3"/>
        <v>1</v>
      </c>
      <c r="I246" s="16">
        <v>-1.7906019420000001E-3</v>
      </c>
      <c r="J246" s="17">
        <v>5.8324982029999998E-3</v>
      </c>
      <c r="K246" s="17">
        <v>5.8326062789999999E-3</v>
      </c>
      <c r="L246" s="17">
        <v>1.5151667686E-2</v>
      </c>
      <c r="M246" s="17">
        <v>1.5151775762000001E-2</v>
      </c>
      <c r="N246" s="66"/>
    </row>
    <row r="247" spans="1:14" ht="13.5" thickBot="1">
      <c r="A247" s="15" t="s">
        <v>38</v>
      </c>
      <c r="B247" s="13">
        <v>4</v>
      </c>
      <c r="C247" s="16">
        <v>35243.66015625</v>
      </c>
      <c r="D247" s="16">
        <v>7656</v>
      </c>
      <c r="E247" s="16">
        <v>7487.7</v>
      </c>
      <c r="F247" s="16">
        <v>7476.6029943256999</v>
      </c>
      <c r="G247" s="16">
        <v>7476.6029943256999</v>
      </c>
      <c r="H247" s="16">
        <f t="shared" si="3"/>
        <v>0</v>
      </c>
      <c r="I247" s="16">
        <v>0</v>
      </c>
      <c r="J247" s="17">
        <v>1.0827921636E-2</v>
      </c>
      <c r="K247" s="17">
        <v>1.0827921636E-2</v>
      </c>
      <c r="L247" s="17">
        <v>6.6978546999999996E-4</v>
      </c>
      <c r="M247" s="17">
        <v>6.6978546999999996E-4</v>
      </c>
      <c r="N247" s="66"/>
    </row>
    <row r="248" spans="1:14" ht="13.5" thickBot="1">
      <c r="A248" s="15" t="s">
        <v>38</v>
      </c>
      <c r="B248" s="13">
        <v>5</v>
      </c>
      <c r="C248" s="16">
        <v>34638.140625</v>
      </c>
      <c r="D248" s="16">
        <v>7369.6</v>
      </c>
      <c r="E248" s="16">
        <v>7258.3</v>
      </c>
      <c r="F248" s="16">
        <v>7065.0801780687798</v>
      </c>
      <c r="G248" s="16">
        <v>7065.0801780687798</v>
      </c>
      <c r="H248" s="16">
        <f t="shared" si="3"/>
        <v>0</v>
      </c>
      <c r="I248" s="16">
        <v>0</v>
      </c>
      <c r="J248" s="17">
        <v>1.8379998908999998E-2</v>
      </c>
      <c r="K248" s="17">
        <v>1.8379998908999998E-2</v>
      </c>
      <c r="L248" s="17">
        <v>1.1662229715E-2</v>
      </c>
      <c r="M248" s="17">
        <v>1.1662229715E-2</v>
      </c>
      <c r="N248" s="66"/>
    </row>
    <row r="249" spans="1:14" ht="13.5" thickBot="1">
      <c r="A249" s="15" t="s">
        <v>38</v>
      </c>
      <c r="B249" s="13">
        <v>6</v>
      </c>
      <c r="C249" s="16">
        <v>34692.125</v>
      </c>
      <c r="D249" s="16">
        <v>6848.3</v>
      </c>
      <c r="E249" s="16">
        <v>6735.4</v>
      </c>
      <c r="F249" s="16">
        <v>6338.8854056907803</v>
      </c>
      <c r="G249" s="16">
        <v>6338.8854056907803</v>
      </c>
      <c r="H249" s="16">
        <f t="shared" si="3"/>
        <v>0</v>
      </c>
      <c r="I249" s="16">
        <v>0</v>
      </c>
      <c r="J249" s="17">
        <v>3.0746897289999998E-2</v>
      </c>
      <c r="K249" s="17">
        <v>3.0746897289999998E-2</v>
      </c>
      <c r="L249" s="17">
        <v>2.3932556391999999E-2</v>
      </c>
      <c r="M249" s="17">
        <v>2.3932556391999999E-2</v>
      </c>
      <c r="N249" s="66"/>
    </row>
    <row r="250" spans="1:14" ht="13.5" thickBot="1">
      <c r="A250" s="15" t="s">
        <v>38</v>
      </c>
      <c r="B250" s="13">
        <v>7</v>
      </c>
      <c r="C250" s="16">
        <v>34913.03125</v>
      </c>
      <c r="D250" s="16">
        <v>6388.3</v>
      </c>
      <c r="E250" s="16">
        <v>6279.2</v>
      </c>
      <c r="F250" s="16">
        <v>6196.3410300301202</v>
      </c>
      <c r="G250" s="16">
        <v>6196.3410300301202</v>
      </c>
      <c r="H250" s="16">
        <f t="shared" si="3"/>
        <v>0</v>
      </c>
      <c r="I250" s="16">
        <v>0</v>
      </c>
      <c r="J250" s="17">
        <v>1.1586128076000001E-2</v>
      </c>
      <c r="K250" s="17">
        <v>1.1586128076000001E-2</v>
      </c>
      <c r="L250" s="17">
        <v>5.0011449760000003E-3</v>
      </c>
      <c r="M250" s="17">
        <v>5.0011449760000003E-3</v>
      </c>
      <c r="N250" s="66"/>
    </row>
    <row r="251" spans="1:14" ht="13.5" thickBot="1">
      <c r="A251" s="15" t="s">
        <v>38</v>
      </c>
      <c r="B251" s="13">
        <v>8</v>
      </c>
      <c r="C251" s="16">
        <v>36062.24609375</v>
      </c>
      <c r="D251" s="16">
        <v>6008.1</v>
      </c>
      <c r="E251" s="16">
        <v>5930.1</v>
      </c>
      <c r="F251" s="16">
        <v>5967.98045207013</v>
      </c>
      <c r="G251" s="16">
        <v>5967.98045207013</v>
      </c>
      <c r="H251" s="16">
        <f t="shared" si="3"/>
        <v>1</v>
      </c>
      <c r="I251" s="16">
        <v>0</v>
      </c>
      <c r="J251" s="17">
        <v>2.4215082039999998E-3</v>
      </c>
      <c r="K251" s="17">
        <v>2.4215082039999998E-3</v>
      </c>
      <c r="L251" s="17">
        <v>2.2863623889999999E-3</v>
      </c>
      <c r="M251" s="17">
        <v>2.2863623889999999E-3</v>
      </c>
      <c r="N251" s="66"/>
    </row>
    <row r="252" spans="1:14" ht="13.5" thickBot="1">
      <c r="A252" s="15" t="s">
        <v>38</v>
      </c>
      <c r="B252" s="13">
        <v>9</v>
      </c>
      <c r="C252" s="16">
        <v>39091.453125</v>
      </c>
      <c r="D252" s="16">
        <v>5314.2</v>
      </c>
      <c r="E252" s="16">
        <v>5255</v>
      </c>
      <c r="F252" s="16">
        <v>6260.2313183597098</v>
      </c>
      <c r="G252" s="16">
        <v>6260.1829989865801</v>
      </c>
      <c r="H252" s="16">
        <f t="shared" si="3"/>
        <v>1</v>
      </c>
      <c r="I252" s="16">
        <v>-4.8319373130000003E-2</v>
      </c>
      <c r="J252" s="17">
        <v>5.7096994143999998E-2</v>
      </c>
      <c r="K252" s="17">
        <v>5.7099910572E-2</v>
      </c>
      <c r="L252" s="17">
        <v>6.0670147209999997E-2</v>
      </c>
      <c r="M252" s="17">
        <v>6.0673063637999999E-2</v>
      </c>
      <c r="N252" s="66"/>
    </row>
    <row r="253" spans="1:14" ht="13.5" thickBot="1">
      <c r="A253" s="15" t="s">
        <v>38</v>
      </c>
      <c r="B253" s="13">
        <v>10</v>
      </c>
      <c r="C253" s="16">
        <v>42461.3828125</v>
      </c>
      <c r="D253" s="16">
        <v>5308.6</v>
      </c>
      <c r="E253" s="16">
        <v>5250</v>
      </c>
      <c r="F253" s="16">
        <v>7130.6899733172504</v>
      </c>
      <c r="G253" s="16">
        <v>7130.6899733172504</v>
      </c>
      <c r="H253" s="16">
        <f t="shared" si="3"/>
        <v>1</v>
      </c>
      <c r="I253" s="16">
        <v>0</v>
      </c>
      <c r="J253" s="17">
        <v>0.10997645903599999</v>
      </c>
      <c r="K253" s="17">
        <v>0.10997645903599999</v>
      </c>
      <c r="L253" s="17">
        <v>0.11351339771299999</v>
      </c>
      <c r="M253" s="17">
        <v>0.11351339771299999</v>
      </c>
      <c r="N253" s="66"/>
    </row>
    <row r="254" spans="1:14" ht="13.5" thickBot="1">
      <c r="A254" s="15" t="s">
        <v>38</v>
      </c>
      <c r="B254" s="13">
        <v>11</v>
      </c>
      <c r="C254" s="16">
        <v>46069.98828125</v>
      </c>
      <c r="D254" s="16">
        <v>4987.1000000000004</v>
      </c>
      <c r="E254" s="16">
        <v>4921.8</v>
      </c>
      <c r="F254" s="16">
        <v>7101.7778466505497</v>
      </c>
      <c r="G254" s="16">
        <v>7101.7778466505497</v>
      </c>
      <c r="H254" s="16">
        <f t="shared" si="3"/>
        <v>1</v>
      </c>
      <c r="I254" s="16">
        <v>0</v>
      </c>
      <c r="J254" s="17">
        <v>0.12763627756199999</v>
      </c>
      <c r="K254" s="17">
        <v>0.12763627756199999</v>
      </c>
      <c r="L254" s="17">
        <v>0.13157761025100001</v>
      </c>
      <c r="M254" s="17">
        <v>0.13157761025100001</v>
      </c>
      <c r="N254" s="66"/>
    </row>
    <row r="255" spans="1:14" ht="13.5" thickBot="1">
      <c r="A255" s="15" t="s">
        <v>38</v>
      </c>
      <c r="B255" s="13">
        <v>12</v>
      </c>
      <c r="C255" s="16">
        <v>49277.890625</v>
      </c>
      <c r="D255" s="16">
        <v>4881.8999999999996</v>
      </c>
      <c r="E255" s="16">
        <v>4790</v>
      </c>
      <c r="F255" s="16">
        <v>7283.4636659203697</v>
      </c>
      <c r="G255" s="16">
        <v>7283.6080208052599</v>
      </c>
      <c r="H255" s="16">
        <f t="shared" si="3"/>
        <v>1</v>
      </c>
      <c r="I255" s="16">
        <v>0.144354884889</v>
      </c>
      <c r="J255" s="17">
        <v>0.144960648286</v>
      </c>
      <c r="K255" s="17">
        <v>0.14495193541199999</v>
      </c>
      <c r="L255" s="17">
        <v>0.150507485562</v>
      </c>
      <c r="M255" s="17">
        <v>0.150498772689</v>
      </c>
      <c r="N255" s="66"/>
    </row>
    <row r="256" spans="1:14" ht="13.5" thickBot="1">
      <c r="A256" s="15" t="s">
        <v>38</v>
      </c>
      <c r="B256" s="13">
        <v>13</v>
      </c>
      <c r="C256" s="16">
        <v>51834.5859375</v>
      </c>
      <c r="D256" s="16">
        <v>5083.6000000000004</v>
      </c>
      <c r="E256" s="16">
        <v>4996.8</v>
      </c>
      <c r="F256" s="16">
        <v>6944.2699848866496</v>
      </c>
      <c r="G256" s="16">
        <v>6944.2699848866496</v>
      </c>
      <c r="H256" s="16">
        <f t="shared" si="3"/>
        <v>1</v>
      </c>
      <c r="I256" s="16">
        <v>0</v>
      </c>
      <c r="J256" s="17">
        <v>0.112305044959</v>
      </c>
      <c r="K256" s="17">
        <v>0.112305044959</v>
      </c>
      <c r="L256" s="17">
        <v>0.117544059927</v>
      </c>
      <c r="M256" s="17">
        <v>0.117544059927</v>
      </c>
      <c r="N256" s="66"/>
    </row>
    <row r="257" spans="1:14" ht="13.5" thickBot="1">
      <c r="A257" s="15" t="s">
        <v>38</v>
      </c>
      <c r="B257" s="13">
        <v>14</v>
      </c>
      <c r="C257" s="16">
        <v>53547.5</v>
      </c>
      <c r="D257" s="16">
        <v>5265.4</v>
      </c>
      <c r="E257" s="16">
        <v>5204.1000000000004</v>
      </c>
      <c r="F257" s="16">
        <v>6888.3112865868497</v>
      </c>
      <c r="G257" s="16">
        <v>6888.3112865868497</v>
      </c>
      <c r="H257" s="16">
        <f t="shared" si="3"/>
        <v>1</v>
      </c>
      <c r="I257" s="16">
        <v>0</v>
      </c>
      <c r="J257" s="17">
        <v>9.7954568239000006E-2</v>
      </c>
      <c r="K257" s="17">
        <v>9.7954568239000006E-2</v>
      </c>
      <c r="L257" s="17">
        <v>0.10165447166699999</v>
      </c>
      <c r="M257" s="17">
        <v>0.10165447166699999</v>
      </c>
      <c r="N257" s="66"/>
    </row>
    <row r="258" spans="1:14" ht="13.5" thickBot="1">
      <c r="A258" s="15" t="s">
        <v>38</v>
      </c>
      <c r="B258" s="13">
        <v>15</v>
      </c>
      <c r="C258" s="16">
        <v>54431.5703125</v>
      </c>
      <c r="D258" s="16">
        <v>5020.3</v>
      </c>
      <c r="E258" s="16">
        <v>4958.2</v>
      </c>
      <c r="F258" s="16">
        <v>5861.2014159589799</v>
      </c>
      <c r="G258" s="16">
        <v>5861.2014159589799</v>
      </c>
      <c r="H258" s="16">
        <f t="shared" si="3"/>
        <v>1</v>
      </c>
      <c r="I258" s="16">
        <v>0</v>
      </c>
      <c r="J258" s="17">
        <v>5.0754551904000002E-2</v>
      </c>
      <c r="K258" s="17">
        <v>5.0754551904000002E-2</v>
      </c>
      <c r="L258" s="17">
        <v>5.4502741185000002E-2</v>
      </c>
      <c r="M258" s="17">
        <v>5.4502741185000002E-2</v>
      </c>
      <c r="N258" s="66"/>
    </row>
    <row r="259" spans="1:14" ht="13.5" thickBot="1">
      <c r="A259" s="15" t="s">
        <v>38</v>
      </c>
      <c r="B259" s="13">
        <v>16</v>
      </c>
      <c r="C259" s="16">
        <v>55072.6875</v>
      </c>
      <c r="D259" s="16">
        <v>5225.5</v>
      </c>
      <c r="E259" s="16">
        <v>5156.6000000000004</v>
      </c>
      <c r="F259" s="16">
        <v>5869.0145312785899</v>
      </c>
      <c r="G259" s="16">
        <v>5869.0145312785899</v>
      </c>
      <c r="H259" s="16">
        <f t="shared" si="3"/>
        <v>1</v>
      </c>
      <c r="I259" s="16">
        <v>0</v>
      </c>
      <c r="J259" s="17">
        <v>3.8840809467999997E-2</v>
      </c>
      <c r="K259" s="17">
        <v>3.8840809467999997E-2</v>
      </c>
      <c r="L259" s="17">
        <v>4.2999428493000001E-2</v>
      </c>
      <c r="M259" s="17">
        <v>4.2999428493000001E-2</v>
      </c>
      <c r="N259" s="66"/>
    </row>
    <row r="260" spans="1:14" ht="13.5" thickBot="1">
      <c r="A260" s="15" t="s">
        <v>38</v>
      </c>
      <c r="B260" s="13">
        <v>17</v>
      </c>
      <c r="C260" s="16">
        <v>55309.35546875</v>
      </c>
      <c r="D260" s="16">
        <v>5613.3</v>
      </c>
      <c r="E260" s="16">
        <v>5549.6</v>
      </c>
      <c r="F260" s="16">
        <v>6871.3216349744598</v>
      </c>
      <c r="G260" s="16">
        <v>6871.3216349744598</v>
      </c>
      <c r="H260" s="16">
        <f t="shared" si="3"/>
        <v>1</v>
      </c>
      <c r="I260" s="16">
        <v>0</v>
      </c>
      <c r="J260" s="17">
        <v>7.5930808483999995E-2</v>
      </c>
      <c r="K260" s="17">
        <v>7.5930808483999995E-2</v>
      </c>
      <c r="L260" s="17">
        <v>7.9775569468999996E-2</v>
      </c>
      <c r="M260" s="17">
        <v>7.9775569468999996E-2</v>
      </c>
      <c r="N260" s="66"/>
    </row>
    <row r="261" spans="1:14" ht="13.5" thickBot="1">
      <c r="A261" s="15" t="s">
        <v>38</v>
      </c>
      <c r="B261" s="13">
        <v>18</v>
      </c>
      <c r="C261" s="16">
        <v>54890.73046875</v>
      </c>
      <c r="D261" s="16">
        <v>5592.9</v>
      </c>
      <c r="E261" s="16">
        <v>5526.9</v>
      </c>
      <c r="F261" s="16">
        <v>7049.5138045878903</v>
      </c>
      <c r="G261" s="16">
        <v>7049.5138045878903</v>
      </c>
      <c r="H261" s="16">
        <f t="shared" ref="H261:H324" si="4">IF(G261&gt;E261,1,0)</f>
        <v>1</v>
      </c>
      <c r="I261" s="16">
        <v>0</v>
      </c>
      <c r="J261" s="17">
        <v>8.7917298682999995E-2</v>
      </c>
      <c r="K261" s="17">
        <v>8.7917298682999995E-2</v>
      </c>
      <c r="L261" s="17">
        <v>9.1900881493000006E-2</v>
      </c>
      <c r="M261" s="17">
        <v>9.1900881493000006E-2</v>
      </c>
      <c r="N261" s="66"/>
    </row>
    <row r="262" spans="1:14" ht="13.5" thickBot="1">
      <c r="A262" s="15" t="s">
        <v>38</v>
      </c>
      <c r="B262" s="13">
        <v>19</v>
      </c>
      <c r="C262" s="16">
        <v>53642.96875</v>
      </c>
      <c r="D262" s="16">
        <v>6261.5</v>
      </c>
      <c r="E262" s="16">
        <v>6193.4</v>
      </c>
      <c r="F262" s="16">
        <v>7394.8793211426</v>
      </c>
      <c r="G262" s="16">
        <v>7394.8793211426</v>
      </c>
      <c r="H262" s="16">
        <f t="shared" si="4"/>
        <v>1</v>
      </c>
      <c r="I262" s="16">
        <v>0</v>
      </c>
      <c r="J262" s="17">
        <v>6.8407733048000005E-2</v>
      </c>
      <c r="K262" s="17">
        <v>6.8407733048000005E-2</v>
      </c>
      <c r="L262" s="17">
        <v>7.2518066219999996E-2</v>
      </c>
      <c r="M262" s="17">
        <v>7.2518066219999996E-2</v>
      </c>
      <c r="N262" s="66"/>
    </row>
    <row r="263" spans="1:14" ht="13.5" thickBot="1">
      <c r="A263" s="15" t="s">
        <v>38</v>
      </c>
      <c r="B263" s="13">
        <v>20</v>
      </c>
      <c r="C263" s="16">
        <v>52016.43359375</v>
      </c>
      <c r="D263" s="16">
        <v>6740.7</v>
      </c>
      <c r="E263" s="16">
        <v>6663.3</v>
      </c>
      <c r="F263" s="16">
        <v>7250.7328518484701</v>
      </c>
      <c r="G263" s="16">
        <v>7250.7328518484701</v>
      </c>
      <c r="H263" s="16">
        <f t="shared" si="4"/>
        <v>1</v>
      </c>
      <c r="I263" s="16">
        <v>0</v>
      </c>
      <c r="J263" s="17">
        <v>3.0784213655E-2</v>
      </c>
      <c r="K263" s="17">
        <v>3.0784213655E-2</v>
      </c>
      <c r="L263" s="17">
        <v>3.5455869860000003E-2</v>
      </c>
      <c r="M263" s="17">
        <v>3.5455869860000003E-2</v>
      </c>
      <c r="N263" s="66"/>
    </row>
    <row r="264" spans="1:14" ht="13.5" thickBot="1">
      <c r="A264" s="15" t="s">
        <v>38</v>
      </c>
      <c r="B264" s="13">
        <v>21</v>
      </c>
      <c r="C264" s="16">
        <v>50639.76171875</v>
      </c>
      <c r="D264" s="16">
        <v>6743.1</v>
      </c>
      <c r="E264" s="16">
        <v>6651.3</v>
      </c>
      <c r="F264" s="16">
        <v>6357.7666721851901</v>
      </c>
      <c r="G264" s="16">
        <v>6357.7666721851901</v>
      </c>
      <c r="H264" s="16">
        <f t="shared" si="4"/>
        <v>0</v>
      </c>
      <c r="I264" s="16">
        <v>0</v>
      </c>
      <c r="J264" s="17">
        <v>2.3257685165E-2</v>
      </c>
      <c r="K264" s="17">
        <v>2.3257685165E-2</v>
      </c>
      <c r="L264" s="17">
        <v>1.7716883619E-2</v>
      </c>
      <c r="M264" s="17">
        <v>1.7716883619E-2</v>
      </c>
      <c r="N264" s="66"/>
    </row>
    <row r="265" spans="1:14" ht="13.5" thickBot="1">
      <c r="A265" s="15" t="s">
        <v>38</v>
      </c>
      <c r="B265" s="13">
        <v>22</v>
      </c>
      <c r="C265" s="16">
        <v>49697.265625</v>
      </c>
      <c r="D265" s="16">
        <v>6892.1</v>
      </c>
      <c r="E265" s="16">
        <v>6789.3</v>
      </c>
      <c r="F265" s="16">
        <v>6885.43328780926</v>
      </c>
      <c r="G265" s="16">
        <v>6885.5987680240096</v>
      </c>
      <c r="H265" s="16">
        <f t="shared" si="4"/>
        <v>1</v>
      </c>
      <c r="I265" s="16">
        <v>0.16548021475499999</v>
      </c>
      <c r="J265" s="17">
        <v>3.9239690799999999E-4</v>
      </c>
      <c r="K265" s="17">
        <v>4.0238484900000001E-4</v>
      </c>
      <c r="L265" s="17">
        <v>5.8123351050000001E-3</v>
      </c>
      <c r="M265" s="17">
        <v>5.802347163E-3</v>
      </c>
      <c r="N265" s="66"/>
    </row>
    <row r="266" spans="1:14" ht="13.5" thickBot="1">
      <c r="A266" s="15" t="s">
        <v>38</v>
      </c>
      <c r="B266" s="13">
        <v>23</v>
      </c>
      <c r="C266" s="16">
        <v>47250.6875</v>
      </c>
      <c r="D266" s="16">
        <v>7319.6</v>
      </c>
      <c r="E266" s="16">
        <v>7199</v>
      </c>
      <c r="F266" s="16">
        <v>6867.3530002818097</v>
      </c>
      <c r="G266" s="16">
        <v>6867.3779436825698</v>
      </c>
      <c r="H266" s="16">
        <f t="shared" si="4"/>
        <v>0</v>
      </c>
      <c r="I266" s="16">
        <v>2.4943400753999999E-2</v>
      </c>
      <c r="J266" s="17">
        <v>2.7294909241E-2</v>
      </c>
      <c r="K266" s="17">
        <v>2.7296414758000001E-2</v>
      </c>
      <c r="L266" s="17">
        <v>2.0015817014999999E-2</v>
      </c>
      <c r="M266" s="17">
        <v>2.0017322532E-2</v>
      </c>
      <c r="N266" s="66"/>
    </row>
    <row r="267" spans="1:14" ht="13.5" thickBot="1">
      <c r="A267" s="15" t="s">
        <v>38</v>
      </c>
      <c r="B267" s="13">
        <v>24</v>
      </c>
      <c r="C267" s="16">
        <v>44287.86328125</v>
      </c>
      <c r="D267" s="16">
        <v>6806.2</v>
      </c>
      <c r="E267" s="16">
        <v>6676.1</v>
      </c>
      <c r="F267" s="16">
        <v>7166.3369359603303</v>
      </c>
      <c r="G267" s="16">
        <v>7166.3580374195299</v>
      </c>
      <c r="H267" s="16">
        <f t="shared" si="4"/>
        <v>1</v>
      </c>
      <c r="I267" s="16">
        <v>2.1101459198000001E-2</v>
      </c>
      <c r="J267" s="17">
        <v>2.1738172223999999E-2</v>
      </c>
      <c r="K267" s="17">
        <v>2.1736898596999999E-2</v>
      </c>
      <c r="L267" s="17">
        <v>2.9590658945999999E-2</v>
      </c>
      <c r="M267" s="17">
        <v>2.9589385318000001E-2</v>
      </c>
      <c r="N267" s="66"/>
    </row>
    <row r="268" spans="1:14" ht="13.5" thickBot="1">
      <c r="A268" s="15" t="s">
        <v>39</v>
      </c>
      <c r="B268" s="13">
        <v>1</v>
      </c>
      <c r="C268" s="16">
        <v>41347.234375</v>
      </c>
      <c r="D268" s="16">
        <v>6970.8</v>
      </c>
      <c r="E268" s="16">
        <v>6854.1</v>
      </c>
      <c r="F268" s="16">
        <v>6818.6076605294302</v>
      </c>
      <c r="G268" s="16">
        <v>6833.5905219563701</v>
      </c>
      <c r="H268" s="16">
        <f t="shared" si="4"/>
        <v>0</v>
      </c>
      <c r="I268" s="16">
        <v>14.982861426942</v>
      </c>
      <c r="J268" s="17">
        <v>8.2815957290000002E-3</v>
      </c>
      <c r="K268" s="17">
        <v>9.1859210199999996E-3</v>
      </c>
      <c r="L268" s="17">
        <v>1.237897033E-3</v>
      </c>
      <c r="M268" s="17">
        <v>2.1422223240000001E-3</v>
      </c>
      <c r="N268" s="66"/>
    </row>
    <row r="269" spans="1:14" ht="13.5" thickBot="1">
      <c r="A269" s="15" t="s">
        <v>39</v>
      </c>
      <c r="B269" s="13">
        <v>2</v>
      </c>
      <c r="C269" s="16">
        <v>39097.3984375</v>
      </c>
      <c r="D269" s="16">
        <v>6361.2</v>
      </c>
      <c r="E269" s="16">
        <v>6209</v>
      </c>
      <c r="F269" s="16">
        <v>6123.6689840120898</v>
      </c>
      <c r="G269" s="16">
        <v>6124.9807256602198</v>
      </c>
      <c r="H269" s="16">
        <f t="shared" si="4"/>
        <v>0</v>
      </c>
      <c r="I269" s="16">
        <v>1.311741648123</v>
      </c>
      <c r="J269" s="17">
        <v>1.4257561222E-2</v>
      </c>
      <c r="K269" s="17">
        <v>1.4336734427E-2</v>
      </c>
      <c r="L269" s="17">
        <v>5.0711778330000002E-3</v>
      </c>
      <c r="M269" s="17">
        <v>5.1503510370000003E-3</v>
      </c>
      <c r="N269" s="66"/>
    </row>
    <row r="270" spans="1:14" ht="13.5" thickBot="1">
      <c r="A270" s="15" t="s">
        <v>39</v>
      </c>
      <c r="B270" s="13">
        <v>3</v>
      </c>
      <c r="C270" s="16">
        <v>37439.984375</v>
      </c>
      <c r="D270" s="16">
        <v>5966.5</v>
      </c>
      <c r="E270" s="16">
        <v>5848.8</v>
      </c>
      <c r="F270" s="16">
        <v>5345.1949191212598</v>
      </c>
      <c r="G270" s="16">
        <v>5356.6749892649104</v>
      </c>
      <c r="H270" s="16">
        <f t="shared" si="4"/>
        <v>0</v>
      </c>
      <c r="I270" s="16">
        <v>11.480070143647</v>
      </c>
      <c r="J270" s="17">
        <v>3.6807400454000001E-2</v>
      </c>
      <c r="K270" s="17">
        <v>3.7500306668E-2</v>
      </c>
      <c r="L270" s="17">
        <v>2.9703344443000001E-2</v>
      </c>
      <c r="M270" s="17">
        <v>3.0396250656000001E-2</v>
      </c>
      <c r="N270" s="66"/>
    </row>
    <row r="271" spans="1:14" ht="13.5" thickBot="1">
      <c r="A271" s="15" t="s">
        <v>39</v>
      </c>
      <c r="B271" s="13">
        <v>4</v>
      </c>
      <c r="C271" s="16">
        <v>36328.765625</v>
      </c>
      <c r="D271" s="16">
        <v>6470</v>
      </c>
      <c r="E271" s="16">
        <v>6376.6</v>
      </c>
      <c r="F271" s="16">
        <v>4591.01473883363</v>
      </c>
      <c r="G271" s="16">
        <v>4592.13155648475</v>
      </c>
      <c r="H271" s="16">
        <f t="shared" si="4"/>
        <v>0</v>
      </c>
      <c r="I271" s="16">
        <v>1.116817651121</v>
      </c>
      <c r="J271" s="17">
        <v>0.113343097749</v>
      </c>
      <c r="K271" s="17">
        <v>0.11341050586400001</v>
      </c>
      <c r="L271" s="17">
        <v>0.107705724499</v>
      </c>
      <c r="M271" s="17">
        <v>0.107773132615</v>
      </c>
      <c r="N271" s="66"/>
    </row>
    <row r="272" spans="1:14" ht="13.5" thickBot="1">
      <c r="A272" s="15" t="s">
        <v>39</v>
      </c>
      <c r="B272" s="13">
        <v>5</v>
      </c>
      <c r="C272" s="16">
        <v>35559.71484375</v>
      </c>
      <c r="D272" s="16">
        <v>5885.7</v>
      </c>
      <c r="E272" s="16">
        <v>5793.8</v>
      </c>
      <c r="F272" s="16">
        <v>4747.6465205597597</v>
      </c>
      <c r="G272" s="16">
        <v>4747.6465205597597</v>
      </c>
      <c r="H272" s="16">
        <f t="shared" si="4"/>
        <v>0</v>
      </c>
      <c r="I272" s="16">
        <v>0</v>
      </c>
      <c r="J272" s="17">
        <v>6.8689852694000006E-2</v>
      </c>
      <c r="K272" s="17">
        <v>6.8689852694000006E-2</v>
      </c>
      <c r="L272" s="17">
        <v>6.3143015417000001E-2</v>
      </c>
      <c r="M272" s="17">
        <v>6.3143015417000001E-2</v>
      </c>
      <c r="N272" s="66"/>
    </row>
    <row r="273" spans="1:14" ht="13.5" thickBot="1">
      <c r="A273" s="15" t="s">
        <v>39</v>
      </c>
      <c r="B273" s="13">
        <v>6</v>
      </c>
      <c r="C273" s="16">
        <v>35462.4765625</v>
      </c>
      <c r="D273" s="16">
        <v>5501.3</v>
      </c>
      <c r="E273" s="16">
        <v>5397.3</v>
      </c>
      <c r="F273" s="16">
        <v>4116.6636342321099</v>
      </c>
      <c r="G273" s="16">
        <v>4116.9068115612799</v>
      </c>
      <c r="H273" s="16">
        <f t="shared" si="4"/>
        <v>0</v>
      </c>
      <c r="I273" s="16">
        <v>0.24317732916900001</v>
      </c>
      <c r="J273" s="17">
        <v>8.3558256181999996E-2</v>
      </c>
      <c r="K273" s="17">
        <v>8.3572933712999994E-2</v>
      </c>
      <c r="L273" s="17">
        <v>7.7281095391000004E-2</v>
      </c>
      <c r="M273" s="17">
        <v>7.7295772920999997E-2</v>
      </c>
      <c r="N273" s="66"/>
    </row>
    <row r="274" spans="1:14" ht="13.5" thickBot="1">
      <c r="A274" s="15" t="s">
        <v>39</v>
      </c>
      <c r="B274" s="13">
        <v>7</v>
      </c>
      <c r="C274" s="16">
        <v>35419.9375</v>
      </c>
      <c r="D274" s="16">
        <v>4851.1000000000004</v>
      </c>
      <c r="E274" s="16">
        <v>4746.2</v>
      </c>
      <c r="F274" s="16">
        <v>3749.2173097589598</v>
      </c>
      <c r="G274" s="16">
        <v>3749.26443038254</v>
      </c>
      <c r="H274" s="16">
        <f t="shared" si="4"/>
        <v>0</v>
      </c>
      <c r="I274" s="16">
        <v>4.7120623588000003E-2</v>
      </c>
      <c r="J274" s="17">
        <v>6.6503836891000007E-2</v>
      </c>
      <c r="K274" s="17">
        <v>6.6506680964999995E-2</v>
      </c>
      <c r="L274" s="17">
        <v>6.0172354514999998E-2</v>
      </c>
      <c r="M274" s="17">
        <v>6.0175198589999999E-2</v>
      </c>
      <c r="N274" s="66"/>
    </row>
    <row r="275" spans="1:14" ht="13.5" thickBot="1">
      <c r="A275" s="15" t="s">
        <v>39</v>
      </c>
      <c r="B275" s="13">
        <v>8</v>
      </c>
      <c r="C275" s="16">
        <v>35960.12890625</v>
      </c>
      <c r="D275" s="16">
        <v>4885.3999999999996</v>
      </c>
      <c r="E275" s="16">
        <v>4791.3</v>
      </c>
      <c r="F275" s="16">
        <v>3427.8968406228601</v>
      </c>
      <c r="G275" s="16">
        <v>3427.8968406228601</v>
      </c>
      <c r="H275" s="16">
        <f t="shared" si="4"/>
        <v>0</v>
      </c>
      <c r="I275" s="16">
        <v>0</v>
      </c>
      <c r="J275" s="17">
        <v>8.7970977749999998E-2</v>
      </c>
      <c r="K275" s="17">
        <v>8.7970977749999998E-2</v>
      </c>
      <c r="L275" s="17">
        <v>8.2291354380000001E-2</v>
      </c>
      <c r="M275" s="17">
        <v>8.2291354380000001E-2</v>
      </c>
      <c r="N275" s="66"/>
    </row>
    <row r="276" spans="1:14" ht="13.5" thickBot="1">
      <c r="A276" s="15" t="s">
        <v>39</v>
      </c>
      <c r="B276" s="13">
        <v>9</v>
      </c>
      <c r="C276" s="16">
        <v>38428.72265625</v>
      </c>
      <c r="D276" s="16">
        <v>4297.3999999999996</v>
      </c>
      <c r="E276" s="16">
        <v>4226.7</v>
      </c>
      <c r="F276" s="16">
        <v>3082.5874675473301</v>
      </c>
      <c r="G276" s="16">
        <v>3082.5874675473301</v>
      </c>
      <c r="H276" s="16">
        <f t="shared" si="4"/>
        <v>0</v>
      </c>
      <c r="I276" s="16">
        <v>0</v>
      </c>
      <c r="J276" s="17">
        <v>7.3322823058999995E-2</v>
      </c>
      <c r="K276" s="17">
        <v>7.3322823058999995E-2</v>
      </c>
      <c r="L276" s="17">
        <v>6.9055560867000002E-2</v>
      </c>
      <c r="M276" s="17">
        <v>6.9055560867000002E-2</v>
      </c>
      <c r="N276" s="66"/>
    </row>
    <row r="277" spans="1:14" ht="13.5" thickBot="1">
      <c r="A277" s="15" t="s">
        <v>39</v>
      </c>
      <c r="B277" s="13">
        <v>10</v>
      </c>
      <c r="C277" s="16">
        <v>41571.09375</v>
      </c>
      <c r="D277" s="16">
        <v>3975.8</v>
      </c>
      <c r="E277" s="16">
        <v>3913.4</v>
      </c>
      <c r="F277" s="16">
        <v>3391.2590131936099</v>
      </c>
      <c r="G277" s="16">
        <v>3391.2590131936099</v>
      </c>
      <c r="H277" s="16">
        <f t="shared" si="4"/>
        <v>0</v>
      </c>
      <c r="I277" s="16">
        <v>0</v>
      </c>
      <c r="J277" s="17">
        <v>3.5281324650000001E-2</v>
      </c>
      <c r="K277" s="17">
        <v>3.5281324650000001E-2</v>
      </c>
      <c r="L277" s="17">
        <v>3.1515028175000001E-2</v>
      </c>
      <c r="M277" s="17">
        <v>3.1515028175000001E-2</v>
      </c>
      <c r="N277" s="66"/>
    </row>
    <row r="278" spans="1:14" ht="13.5" thickBot="1">
      <c r="A278" s="15" t="s">
        <v>39</v>
      </c>
      <c r="B278" s="13">
        <v>11</v>
      </c>
      <c r="C278" s="16">
        <v>44482.8203125</v>
      </c>
      <c r="D278" s="16">
        <v>3574.7</v>
      </c>
      <c r="E278" s="16">
        <v>3515.4</v>
      </c>
      <c r="F278" s="16">
        <v>3779.6552163955298</v>
      </c>
      <c r="G278" s="16">
        <v>3779.6552163955298</v>
      </c>
      <c r="H278" s="16">
        <f t="shared" si="4"/>
        <v>1</v>
      </c>
      <c r="I278" s="16">
        <v>0</v>
      </c>
      <c r="J278" s="17">
        <v>1.2370546619E-2</v>
      </c>
      <c r="K278" s="17">
        <v>1.2370546619E-2</v>
      </c>
      <c r="L278" s="17">
        <v>1.5949735417E-2</v>
      </c>
      <c r="M278" s="17">
        <v>1.5949735417E-2</v>
      </c>
      <c r="N278" s="66"/>
    </row>
    <row r="279" spans="1:14" ht="13.5" thickBot="1">
      <c r="A279" s="15" t="s">
        <v>39</v>
      </c>
      <c r="B279" s="13">
        <v>12</v>
      </c>
      <c r="C279" s="16">
        <v>47150.7265625</v>
      </c>
      <c r="D279" s="16">
        <v>3285.3</v>
      </c>
      <c r="E279" s="16">
        <v>3228.3</v>
      </c>
      <c r="F279" s="16">
        <v>3487.9281872926599</v>
      </c>
      <c r="G279" s="16">
        <v>3487.9836950888698</v>
      </c>
      <c r="H279" s="16">
        <f t="shared" si="4"/>
        <v>1</v>
      </c>
      <c r="I279" s="16">
        <v>5.5507796207999997E-2</v>
      </c>
      <c r="J279" s="17">
        <v>1.2233443691E-2</v>
      </c>
      <c r="K279" s="17">
        <v>1.223009339E-2</v>
      </c>
      <c r="L279" s="17">
        <v>1.5673810664000001E-2</v>
      </c>
      <c r="M279" s="17">
        <v>1.5670460362E-2</v>
      </c>
      <c r="N279" s="66"/>
    </row>
    <row r="280" spans="1:14" ht="13.5" thickBot="1">
      <c r="A280" s="15" t="s">
        <v>39</v>
      </c>
      <c r="B280" s="13">
        <v>13</v>
      </c>
      <c r="C280" s="16">
        <v>49947.8671875</v>
      </c>
      <c r="D280" s="16">
        <v>3144.6</v>
      </c>
      <c r="E280" s="16">
        <v>3096.2</v>
      </c>
      <c r="F280" s="16">
        <v>3515.9569348786299</v>
      </c>
      <c r="G280" s="16">
        <v>3515.9569348786299</v>
      </c>
      <c r="H280" s="16">
        <f t="shared" si="4"/>
        <v>1</v>
      </c>
      <c r="I280" s="16">
        <v>0</v>
      </c>
      <c r="J280" s="17">
        <v>2.2414107608999999E-2</v>
      </c>
      <c r="K280" s="17">
        <v>2.2414107608999999E-2</v>
      </c>
      <c r="L280" s="17">
        <v>2.533540167E-2</v>
      </c>
      <c r="M280" s="17">
        <v>2.533540167E-2</v>
      </c>
      <c r="N280" s="66"/>
    </row>
    <row r="281" spans="1:14" ht="13.5" thickBot="1">
      <c r="A281" s="15" t="s">
        <v>39</v>
      </c>
      <c r="B281" s="13">
        <v>14</v>
      </c>
      <c r="C281" s="16">
        <v>51647.859375</v>
      </c>
      <c r="D281" s="16">
        <v>3341.3</v>
      </c>
      <c r="E281" s="16">
        <v>3313.1</v>
      </c>
      <c r="F281" s="16">
        <v>3345.1263965487501</v>
      </c>
      <c r="G281" s="16">
        <v>3345.1263965487501</v>
      </c>
      <c r="H281" s="16">
        <f t="shared" si="4"/>
        <v>1</v>
      </c>
      <c r="I281" s="16">
        <v>0</v>
      </c>
      <c r="J281" s="17">
        <v>2.3095102200000001E-4</v>
      </c>
      <c r="K281" s="17">
        <v>2.3095102200000001E-4</v>
      </c>
      <c r="L281" s="17">
        <v>1.933027314E-3</v>
      </c>
      <c r="M281" s="17">
        <v>1.933027314E-3</v>
      </c>
      <c r="N281" s="66"/>
    </row>
    <row r="282" spans="1:14" ht="13.5" thickBot="1">
      <c r="A282" s="15" t="s">
        <v>39</v>
      </c>
      <c r="B282" s="13">
        <v>15</v>
      </c>
      <c r="C282" s="16">
        <v>52691.34375</v>
      </c>
      <c r="D282" s="16">
        <v>3370.8</v>
      </c>
      <c r="E282" s="16">
        <v>3330.2</v>
      </c>
      <c r="F282" s="16">
        <v>3023.7762913719398</v>
      </c>
      <c r="G282" s="16">
        <v>3023.7762913719398</v>
      </c>
      <c r="H282" s="16">
        <f t="shared" si="4"/>
        <v>0</v>
      </c>
      <c r="I282" s="16">
        <v>0</v>
      </c>
      <c r="J282" s="17">
        <v>2.0945419400000002E-2</v>
      </c>
      <c r="K282" s="17">
        <v>2.0945419400000002E-2</v>
      </c>
      <c r="L282" s="17">
        <v>1.8494912398999998E-2</v>
      </c>
      <c r="M282" s="17">
        <v>1.8494912398999998E-2</v>
      </c>
      <c r="N282" s="66"/>
    </row>
    <row r="283" spans="1:14" ht="13.5" thickBot="1">
      <c r="A283" s="15" t="s">
        <v>39</v>
      </c>
      <c r="B283" s="13">
        <v>16</v>
      </c>
      <c r="C283" s="16">
        <v>52638.30859375</v>
      </c>
      <c r="D283" s="16">
        <v>3598.8</v>
      </c>
      <c r="E283" s="16">
        <v>3553.3</v>
      </c>
      <c r="F283" s="16">
        <v>3367.96584550221</v>
      </c>
      <c r="G283" s="16">
        <v>3367.96584550221</v>
      </c>
      <c r="H283" s="16">
        <f t="shared" si="4"/>
        <v>0</v>
      </c>
      <c r="I283" s="16">
        <v>0</v>
      </c>
      <c r="J283" s="17">
        <v>1.3932529846E-2</v>
      </c>
      <c r="K283" s="17">
        <v>1.3932529846E-2</v>
      </c>
      <c r="L283" s="17">
        <v>1.1186272000000001E-2</v>
      </c>
      <c r="M283" s="17">
        <v>1.1186272000000001E-2</v>
      </c>
      <c r="N283" s="66"/>
    </row>
    <row r="284" spans="1:14" ht="13.5" thickBot="1">
      <c r="A284" s="15" t="s">
        <v>39</v>
      </c>
      <c r="B284" s="13">
        <v>17</v>
      </c>
      <c r="C284" s="16">
        <v>51455.37890625</v>
      </c>
      <c r="D284" s="16">
        <v>3613.1</v>
      </c>
      <c r="E284" s="16">
        <v>3569.2</v>
      </c>
      <c r="F284" s="16">
        <v>3588.9503176991898</v>
      </c>
      <c r="G284" s="16">
        <v>3588.9503176991898</v>
      </c>
      <c r="H284" s="16">
        <f t="shared" si="4"/>
        <v>1</v>
      </c>
      <c r="I284" s="16">
        <v>0</v>
      </c>
      <c r="J284" s="17">
        <v>1.4576099890000001E-3</v>
      </c>
      <c r="K284" s="17">
        <v>1.4576099890000001E-3</v>
      </c>
      <c r="L284" s="17">
        <v>1.1920761520000001E-3</v>
      </c>
      <c r="M284" s="17">
        <v>1.1920761520000001E-3</v>
      </c>
      <c r="N284" s="66"/>
    </row>
    <row r="285" spans="1:14" ht="13.5" thickBot="1">
      <c r="A285" s="15" t="s">
        <v>39</v>
      </c>
      <c r="B285" s="13">
        <v>18</v>
      </c>
      <c r="C285" s="16">
        <v>50044.50390625</v>
      </c>
      <c r="D285" s="16">
        <v>3675</v>
      </c>
      <c r="E285" s="16">
        <v>3636.5</v>
      </c>
      <c r="F285" s="16">
        <v>3686.7142824553298</v>
      </c>
      <c r="G285" s="16">
        <v>3686.7142824553298</v>
      </c>
      <c r="H285" s="16">
        <f t="shared" si="4"/>
        <v>1</v>
      </c>
      <c r="I285" s="16">
        <v>0</v>
      </c>
      <c r="J285" s="17">
        <v>7.0704263900000001E-4</v>
      </c>
      <c r="K285" s="17">
        <v>7.0704263900000001E-4</v>
      </c>
      <c r="L285" s="17">
        <v>3.030799279E-3</v>
      </c>
      <c r="M285" s="17">
        <v>3.030799279E-3</v>
      </c>
      <c r="N285" s="66"/>
    </row>
    <row r="286" spans="1:14" ht="13.5" thickBot="1">
      <c r="A286" s="15" t="s">
        <v>39</v>
      </c>
      <c r="B286" s="13">
        <v>19</v>
      </c>
      <c r="C286" s="16">
        <v>48647.16796875</v>
      </c>
      <c r="D286" s="16">
        <v>3969.9</v>
      </c>
      <c r="E286" s="16">
        <v>3924.8</v>
      </c>
      <c r="F286" s="16">
        <v>3995.6105865065701</v>
      </c>
      <c r="G286" s="16">
        <v>4003.7651267052202</v>
      </c>
      <c r="H286" s="16">
        <f t="shared" si="4"/>
        <v>1</v>
      </c>
      <c r="I286" s="16">
        <v>8.1545401986439998</v>
      </c>
      <c r="J286" s="17">
        <v>2.0440081299999999E-3</v>
      </c>
      <c r="K286" s="17">
        <v>1.5518219760000001E-3</v>
      </c>
      <c r="L286" s="17">
        <v>4.7661230500000004E-3</v>
      </c>
      <c r="M286" s="17">
        <v>4.2739368959999998E-3</v>
      </c>
      <c r="N286" s="66"/>
    </row>
    <row r="287" spans="1:14" ht="13.5" thickBot="1">
      <c r="A287" s="15" t="s">
        <v>39</v>
      </c>
      <c r="B287" s="13">
        <v>20</v>
      </c>
      <c r="C287" s="16">
        <v>47303.6796875</v>
      </c>
      <c r="D287" s="16">
        <v>4579.5</v>
      </c>
      <c r="E287" s="16">
        <v>4517</v>
      </c>
      <c r="F287" s="16">
        <v>4464.2469289201299</v>
      </c>
      <c r="G287" s="16">
        <v>4479.0835357384303</v>
      </c>
      <c r="H287" s="16">
        <f t="shared" si="4"/>
        <v>0</v>
      </c>
      <c r="I287" s="16">
        <v>14.836606818305</v>
      </c>
      <c r="J287" s="17">
        <v>6.0608681950000002E-3</v>
      </c>
      <c r="K287" s="17">
        <v>6.956365951E-3</v>
      </c>
      <c r="L287" s="17">
        <v>2.2885359879999999E-3</v>
      </c>
      <c r="M287" s="17">
        <v>3.1840337439999998E-3</v>
      </c>
      <c r="N287" s="66"/>
    </row>
    <row r="288" spans="1:14" ht="13.5" thickBot="1">
      <c r="A288" s="15" t="s">
        <v>39</v>
      </c>
      <c r="B288" s="13">
        <v>21</v>
      </c>
      <c r="C288" s="16">
        <v>46437.4375</v>
      </c>
      <c r="D288" s="16">
        <v>5227.3999999999996</v>
      </c>
      <c r="E288" s="16">
        <v>5148.2</v>
      </c>
      <c r="F288" s="16">
        <v>4914.5773272241104</v>
      </c>
      <c r="G288" s="16">
        <v>4914.5773272241104</v>
      </c>
      <c r="H288" s="16">
        <f t="shared" si="4"/>
        <v>0</v>
      </c>
      <c r="I288" s="16">
        <v>0</v>
      </c>
      <c r="J288" s="17">
        <v>1.8881136694999998E-2</v>
      </c>
      <c r="K288" s="17">
        <v>1.8881136694999998E-2</v>
      </c>
      <c r="L288" s="17">
        <v>1.4100837323E-2</v>
      </c>
      <c r="M288" s="17">
        <v>1.4100837323E-2</v>
      </c>
      <c r="N288" s="66"/>
    </row>
    <row r="289" spans="1:14" ht="13.5" thickBot="1">
      <c r="A289" s="15" t="s">
        <v>39</v>
      </c>
      <c r="B289" s="13">
        <v>22</v>
      </c>
      <c r="C289" s="16">
        <v>46183.5625</v>
      </c>
      <c r="D289" s="16">
        <v>6325.5</v>
      </c>
      <c r="E289" s="16">
        <v>6234.8</v>
      </c>
      <c r="F289" s="16">
        <v>6246.5250385721101</v>
      </c>
      <c r="G289" s="16">
        <v>6246.5250385721101</v>
      </c>
      <c r="H289" s="16">
        <f t="shared" si="4"/>
        <v>1</v>
      </c>
      <c r="I289" s="16">
        <v>0</v>
      </c>
      <c r="J289" s="17">
        <v>4.7667166479999998E-3</v>
      </c>
      <c r="K289" s="17">
        <v>4.7667166479999998E-3</v>
      </c>
      <c r="L289" s="17">
        <v>7.0769184999999995E-4</v>
      </c>
      <c r="M289" s="17">
        <v>7.0769184999999995E-4</v>
      </c>
      <c r="N289" s="66"/>
    </row>
    <row r="290" spans="1:14" ht="13.5" thickBot="1">
      <c r="A290" s="15" t="s">
        <v>39</v>
      </c>
      <c r="B290" s="13">
        <v>23</v>
      </c>
      <c r="C290" s="16">
        <v>43840.92578125</v>
      </c>
      <c r="D290" s="16">
        <v>7126.2</v>
      </c>
      <c r="E290" s="16">
        <v>7015.3</v>
      </c>
      <c r="F290" s="16">
        <v>7218.7557891536499</v>
      </c>
      <c r="G290" s="16">
        <v>7218.7366364901</v>
      </c>
      <c r="H290" s="16">
        <f t="shared" si="4"/>
        <v>1</v>
      </c>
      <c r="I290" s="16">
        <v>-1.9152663548E-2</v>
      </c>
      <c r="J290" s="17">
        <v>5.5852629460000002E-3</v>
      </c>
      <c r="K290" s="17">
        <v>5.5864189490000002E-3</v>
      </c>
      <c r="L290" s="17">
        <v>1.2278889213000001E-2</v>
      </c>
      <c r="M290" s="17">
        <v>1.2280045216000001E-2</v>
      </c>
      <c r="N290" s="66"/>
    </row>
    <row r="291" spans="1:14" ht="13.5" thickBot="1">
      <c r="A291" s="15" t="s">
        <v>39</v>
      </c>
      <c r="B291" s="13">
        <v>24</v>
      </c>
      <c r="C291" s="16">
        <v>40608.65625</v>
      </c>
      <c r="D291" s="16">
        <v>7547.9</v>
      </c>
      <c r="E291" s="16">
        <v>7430.4</v>
      </c>
      <c r="F291" s="16">
        <v>7830.9173089489996</v>
      </c>
      <c r="G291" s="16">
        <v>7830.8862862053502</v>
      </c>
      <c r="H291" s="16">
        <f t="shared" si="4"/>
        <v>1</v>
      </c>
      <c r="I291" s="16">
        <v>-3.1022743649000002E-2</v>
      </c>
      <c r="J291" s="17">
        <v>1.7080292503E-2</v>
      </c>
      <c r="K291" s="17">
        <v>1.7082164952999999E-2</v>
      </c>
      <c r="L291" s="17">
        <v>2.4172277052E-2</v>
      </c>
      <c r="M291" s="17">
        <v>2.4174149501000001E-2</v>
      </c>
      <c r="N291" s="66"/>
    </row>
    <row r="292" spans="1:14" ht="13.5" thickBot="1">
      <c r="A292" s="15" t="s">
        <v>40</v>
      </c>
      <c r="B292" s="13">
        <v>1</v>
      </c>
      <c r="C292" s="16">
        <v>37823.71484375</v>
      </c>
      <c r="D292" s="16">
        <v>8121.5</v>
      </c>
      <c r="E292" s="16">
        <v>8015.1</v>
      </c>
      <c r="F292" s="16">
        <v>8141.6594244029802</v>
      </c>
      <c r="G292" s="16">
        <v>8141.6179224983898</v>
      </c>
      <c r="H292" s="16">
        <f t="shared" si="4"/>
        <v>1</v>
      </c>
      <c r="I292" s="16">
        <v>-4.1501904594000001E-2</v>
      </c>
      <c r="J292" s="17">
        <v>1.214263791E-3</v>
      </c>
      <c r="K292" s="17">
        <v>1.2167687349999999E-3</v>
      </c>
      <c r="L292" s="17">
        <v>7.6362821399999998E-3</v>
      </c>
      <c r="M292" s="17">
        <v>7.6387870830000003E-3</v>
      </c>
      <c r="N292" s="66"/>
    </row>
    <row r="293" spans="1:14" ht="13.5" thickBot="1">
      <c r="A293" s="15" t="s">
        <v>40</v>
      </c>
      <c r="B293" s="13">
        <v>2</v>
      </c>
      <c r="C293" s="16">
        <v>35880.33984375</v>
      </c>
      <c r="D293" s="16">
        <v>7535.3</v>
      </c>
      <c r="E293" s="16">
        <v>7489.2</v>
      </c>
      <c r="F293" s="16">
        <v>8183.7785965636003</v>
      </c>
      <c r="G293" s="16">
        <v>8183.7785965636003</v>
      </c>
      <c r="H293" s="16">
        <f t="shared" si="4"/>
        <v>1</v>
      </c>
      <c r="I293" s="16">
        <v>0</v>
      </c>
      <c r="J293" s="17">
        <v>3.9140427121999999E-2</v>
      </c>
      <c r="K293" s="17">
        <v>3.9140427121999999E-2</v>
      </c>
      <c r="L293" s="17">
        <v>4.1922899357999997E-2</v>
      </c>
      <c r="M293" s="17">
        <v>4.1922899357999997E-2</v>
      </c>
      <c r="N293" s="66"/>
    </row>
    <row r="294" spans="1:14" ht="13.5" thickBot="1">
      <c r="A294" s="15" t="s">
        <v>40</v>
      </c>
      <c r="B294" s="13">
        <v>3</v>
      </c>
      <c r="C294" s="16">
        <v>34731.19140625</v>
      </c>
      <c r="D294" s="16">
        <v>6795.1</v>
      </c>
      <c r="E294" s="16">
        <v>6738.5</v>
      </c>
      <c r="F294" s="16">
        <v>8015.0910253707598</v>
      </c>
      <c r="G294" s="16">
        <v>8015.0579652386205</v>
      </c>
      <c r="H294" s="16">
        <f t="shared" si="4"/>
        <v>1</v>
      </c>
      <c r="I294" s="16">
        <v>-3.3060132132E-2</v>
      </c>
      <c r="J294" s="17">
        <v>7.3633387568000003E-2</v>
      </c>
      <c r="K294" s="17">
        <v>7.3635382989000006E-2</v>
      </c>
      <c r="L294" s="17">
        <v>7.7049611614999999E-2</v>
      </c>
      <c r="M294" s="17">
        <v>7.7051607034999997E-2</v>
      </c>
      <c r="N294" s="66"/>
    </row>
    <row r="295" spans="1:14" ht="13.5" thickBot="1">
      <c r="A295" s="15" t="s">
        <v>40</v>
      </c>
      <c r="B295" s="13">
        <v>4</v>
      </c>
      <c r="C295" s="16">
        <v>34197.07421875</v>
      </c>
      <c r="D295" s="16">
        <v>6695.8</v>
      </c>
      <c r="E295" s="16">
        <v>6560.5</v>
      </c>
      <c r="F295" s="16">
        <v>7508.9918309285904</v>
      </c>
      <c r="G295" s="16">
        <v>7508.9918309285904</v>
      </c>
      <c r="H295" s="16">
        <f t="shared" si="4"/>
        <v>1</v>
      </c>
      <c r="I295" s="16">
        <v>0</v>
      </c>
      <c r="J295" s="17">
        <v>4.9082075744000003E-2</v>
      </c>
      <c r="K295" s="17">
        <v>4.9082075744000003E-2</v>
      </c>
      <c r="L295" s="17">
        <v>5.7248420505000001E-2</v>
      </c>
      <c r="M295" s="17">
        <v>5.7248420505000001E-2</v>
      </c>
      <c r="N295" s="66"/>
    </row>
    <row r="296" spans="1:14" ht="13.5" thickBot="1">
      <c r="A296" s="15" t="s">
        <v>40</v>
      </c>
      <c r="B296" s="13">
        <v>5</v>
      </c>
      <c r="C296" s="16">
        <v>34499.98828125</v>
      </c>
      <c r="D296" s="16">
        <v>6751.1</v>
      </c>
      <c r="E296" s="16">
        <v>6663.3</v>
      </c>
      <c r="F296" s="16">
        <v>6968.0574802777501</v>
      </c>
      <c r="G296" s="16">
        <v>6968.0328966222896</v>
      </c>
      <c r="H296" s="16">
        <f t="shared" si="4"/>
        <v>1</v>
      </c>
      <c r="I296" s="16">
        <v>-2.4583655462E-2</v>
      </c>
      <c r="J296" s="17">
        <v>1.3093487241E-2</v>
      </c>
      <c r="K296" s="17">
        <v>1.3094971045000001E-2</v>
      </c>
      <c r="L296" s="17">
        <v>1.8392859524999999E-2</v>
      </c>
      <c r="M296" s="17">
        <v>1.8394343329000001E-2</v>
      </c>
      <c r="N296" s="66"/>
    </row>
    <row r="297" spans="1:14" ht="13.5" thickBot="1">
      <c r="A297" s="15" t="s">
        <v>40</v>
      </c>
      <c r="B297" s="13">
        <v>6</v>
      </c>
      <c r="C297" s="16">
        <v>36061.25390625</v>
      </c>
      <c r="D297" s="16">
        <v>6530.7</v>
      </c>
      <c r="E297" s="16">
        <v>6439.4</v>
      </c>
      <c r="F297" s="16">
        <v>6664.2774882958001</v>
      </c>
      <c r="G297" s="16">
        <v>6664.2774882958001</v>
      </c>
      <c r="H297" s="16">
        <f t="shared" si="4"/>
        <v>1</v>
      </c>
      <c r="I297" s="16">
        <v>0</v>
      </c>
      <c r="J297" s="17">
        <v>8.0623785780000005E-3</v>
      </c>
      <c r="K297" s="17">
        <v>8.0623785780000005E-3</v>
      </c>
      <c r="L297" s="17">
        <v>1.3573001466E-2</v>
      </c>
      <c r="M297" s="17">
        <v>1.3573001466E-2</v>
      </c>
      <c r="N297" s="66"/>
    </row>
    <row r="298" spans="1:14" ht="13.5" thickBot="1">
      <c r="A298" s="15" t="s">
        <v>40</v>
      </c>
      <c r="B298" s="13">
        <v>7</v>
      </c>
      <c r="C298" s="16">
        <v>38238.9375</v>
      </c>
      <c r="D298" s="16">
        <v>6159.4</v>
      </c>
      <c r="E298" s="16">
        <v>6083.4</v>
      </c>
      <c r="F298" s="16">
        <v>5962.3754227543996</v>
      </c>
      <c r="G298" s="16">
        <v>5962.3754227543996</v>
      </c>
      <c r="H298" s="16">
        <f t="shared" si="4"/>
        <v>0</v>
      </c>
      <c r="I298" s="16">
        <v>0</v>
      </c>
      <c r="J298" s="17">
        <v>1.1891874530999999E-2</v>
      </c>
      <c r="K298" s="17">
        <v>1.1891874530999999E-2</v>
      </c>
      <c r="L298" s="17">
        <v>7.3047185680000003E-3</v>
      </c>
      <c r="M298" s="17">
        <v>7.3047185680000003E-3</v>
      </c>
      <c r="N298" s="66"/>
    </row>
    <row r="299" spans="1:14" ht="13.5" thickBot="1">
      <c r="A299" s="15" t="s">
        <v>40</v>
      </c>
      <c r="B299" s="13">
        <v>8</v>
      </c>
      <c r="C299" s="16">
        <v>39639.9296875</v>
      </c>
      <c r="D299" s="16">
        <v>5561.2</v>
      </c>
      <c r="E299" s="16">
        <v>5477.7</v>
      </c>
      <c r="F299" s="16">
        <v>5536.5748495883699</v>
      </c>
      <c r="G299" s="16">
        <v>5536.5748495883699</v>
      </c>
      <c r="H299" s="16">
        <f t="shared" si="4"/>
        <v>1</v>
      </c>
      <c r="I299" s="16">
        <v>0</v>
      </c>
      <c r="J299" s="17">
        <v>1.4863079669999999E-3</v>
      </c>
      <c r="K299" s="17">
        <v>1.4863079669999999E-3</v>
      </c>
      <c r="L299" s="17">
        <v>3.5535278599999999E-3</v>
      </c>
      <c r="M299" s="17">
        <v>3.5535278599999999E-3</v>
      </c>
      <c r="N299" s="66"/>
    </row>
    <row r="300" spans="1:14" ht="13.5" thickBot="1">
      <c r="A300" s="15" t="s">
        <v>40</v>
      </c>
      <c r="B300" s="13">
        <v>9</v>
      </c>
      <c r="C300" s="16">
        <v>41907.8125</v>
      </c>
      <c r="D300" s="16">
        <v>4898.7</v>
      </c>
      <c r="E300" s="16">
        <v>4826.8</v>
      </c>
      <c r="F300" s="16">
        <v>5039.9855232600803</v>
      </c>
      <c r="G300" s="16">
        <v>5039.9855232600803</v>
      </c>
      <c r="H300" s="16">
        <f t="shared" si="4"/>
        <v>1</v>
      </c>
      <c r="I300" s="16">
        <v>0</v>
      </c>
      <c r="J300" s="17">
        <v>8.5276148750000006E-3</v>
      </c>
      <c r="K300" s="17">
        <v>8.5276148750000006E-3</v>
      </c>
      <c r="L300" s="17">
        <v>1.2867305846E-2</v>
      </c>
      <c r="M300" s="17">
        <v>1.2867305846E-2</v>
      </c>
      <c r="N300" s="66"/>
    </row>
    <row r="301" spans="1:14" ht="13.5" thickBot="1">
      <c r="A301" s="15" t="s">
        <v>40</v>
      </c>
      <c r="B301" s="13">
        <v>10</v>
      </c>
      <c r="C301" s="16">
        <v>44911.92578125</v>
      </c>
      <c r="D301" s="16">
        <v>4109.8</v>
      </c>
      <c r="E301" s="16">
        <v>4047.1</v>
      </c>
      <c r="F301" s="16">
        <v>5835.84986210228</v>
      </c>
      <c r="G301" s="16">
        <v>5835.84986210228</v>
      </c>
      <c r="H301" s="16">
        <f t="shared" si="4"/>
        <v>1</v>
      </c>
      <c r="I301" s="16">
        <v>0</v>
      </c>
      <c r="J301" s="17">
        <v>0.10417973576099999</v>
      </c>
      <c r="K301" s="17">
        <v>0.10417973576099999</v>
      </c>
      <c r="L301" s="17">
        <v>0.107964139431</v>
      </c>
      <c r="M301" s="17">
        <v>0.107964139431</v>
      </c>
      <c r="N301" s="66"/>
    </row>
    <row r="302" spans="1:14" ht="13.5" thickBot="1">
      <c r="A302" s="15" t="s">
        <v>40</v>
      </c>
      <c r="B302" s="13">
        <v>11</v>
      </c>
      <c r="C302" s="16">
        <v>48351.5390625</v>
      </c>
      <c r="D302" s="16">
        <v>3650.8</v>
      </c>
      <c r="E302" s="16">
        <v>3584.9</v>
      </c>
      <c r="F302" s="16">
        <v>5536.1907576778403</v>
      </c>
      <c r="G302" s="16">
        <v>5536.1907576778403</v>
      </c>
      <c r="H302" s="16">
        <f t="shared" si="4"/>
        <v>1</v>
      </c>
      <c r="I302" s="16">
        <v>0</v>
      </c>
      <c r="J302" s="17">
        <v>0.11379712443700001</v>
      </c>
      <c r="K302" s="17">
        <v>0.11379712443700001</v>
      </c>
      <c r="L302" s="17">
        <v>0.117774671516</v>
      </c>
      <c r="M302" s="17">
        <v>0.117774671516</v>
      </c>
      <c r="N302" s="66"/>
    </row>
    <row r="303" spans="1:14" ht="13.5" thickBot="1">
      <c r="A303" s="15" t="s">
        <v>40</v>
      </c>
      <c r="B303" s="13">
        <v>12</v>
      </c>
      <c r="C303" s="16">
        <v>51713.79296875</v>
      </c>
      <c r="D303" s="16">
        <v>3356.3</v>
      </c>
      <c r="E303" s="16">
        <v>3258.5</v>
      </c>
      <c r="F303" s="16">
        <v>5051.9720788390096</v>
      </c>
      <c r="G303" s="16">
        <v>5051.9720788390096</v>
      </c>
      <c r="H303" s="16">
        <f t="shared" si="4"/>
        <v>1</v>
      </c>
      <c r="I303" s="16">
        <v>0</v>
      </c>
      <c r="J303" s="17">
        <v>0.102346214319</v>
      </c>
      <c r="K303" s="17">
        <v>0.102346214319</v>
      </c>
      <c r="L303" s="17">
        <v>0.108249159756</v>
      </c>
      <c r="M303" s="17">
        <v>0.108249159756</v>
      </c>
      <c r="N303" s="66"/>
    </row>
    <row r="304" spans="1:14" ht="13.5" thickBot="1">
      <c r="A304" s="15" t="s">
        <v>40</v>
      </c>
      <c r="B304" s="13">
        <v>13</v>
      </c>
      <c r="C304" s="16">
        <v>54577.796875</v>
      </c>
      <c r="D304" s="16">
        <v>3527.9</v>
      </c>
      <c r="E304" s="16">
        <v>3429.9</v>
      </c>
      <c r="F304" s="16">
        <v>4331.73104927847</v>
      </c>
      <c r="G304" s="16">
        <v>4370.8084162048499</v>
      </c>
      <c r="H304" s="16">
        <f t="shared" si="4"/>
        <v>1</v>
      </c>
      <c r="I304" s="16">
        <v>39.077366926372001</v>
      </c>
      <c r="J304" s="17">
        <v>5.0875689050999998E-2</v>
      </c>
      <c r="K304" s="17">
        <v>4.8517084093999997E-2</v>
      </c>
      <c r="L304" s="17">
        <v>5.6790705950999998E-2</v>
      </c>
      <c r="M304" s="17">
        <v>5.4432100993999998E-2</v>
      </c>
      <c r="N304" s="66"/>
    </row>
    <row r="305" spans="1:14" ht="13.5" thickBot="1">
      <c r="A305" s="15" t="s">
        <v>40</v>
      </c>
      <c r="B305" s="13">
        <v>14</v>
      </c>
      <c r="C305" s="16">
        <v>57089.80078125</v>
      </c>
      <c r="D305" s="16">
        <v>3354.9</v>
      </c>
      <c r="E305" s="16">
        <v>3316.2</v>
      </c>
      <c r="F305" s="16">
        <v>3697.7794787386201</v>
      </c>
      <c r="G305" s="16">
        <v>3701.6294031541702</v>
      </c>
      <c r="H305" s="16">
        <f t="shared" si="4"/>
        <v>1</v>
      </c>
      <c r="I305" s="16">
        <v>3.849924415556</v>
      </c>
      <c r="J305" s="17">
        <v>2.0927655912E-2</v>
      </c>
      <c r="K305" s="17">
        <v>2.0695284809999999E-2</v>
      </c>
      <c r="L305" s="17">
        <v>2.3263484014E-2</v>
      </c>
      <c r="M305" s="17">
        <v>2.3031112911999999E-2</v>
      </c>
      <c r="N305" s="66"/>
    </row>
    <row r="306" spans="1:14" ht="13.5" thickBot="1">
      <c r="A306" s="15" t="s">
        <v>40</v>
      </c>
      <c r="B306" s="13">
        <v>15</v>
      </c>
      <c r="C306" s="16">
        <v>57641.4921875</v>
      </c>
      <c r="D306" s="16">
        <v>3585.1</v>
      </c>
      <c r="E306" s="16">
        <v>3565.7</v>
      </c>
      <c r="F306" s="16">
        <v>3837.3780406852502</v>
      </c>
      <c r="G306" s="16">
        <v>3837.39716392746</v>
      </c>
      <c r="H306" s="16">
        <f t="shared" si="4"/>
        <v>1</v>
      </c>
      <c r="I306" s="16">
        <v>1.9123242206E-2</v>
      </c>
      <c r="J306" s="17">
        <v>1.5227979474E-2</v>
      </c>
      <c r="K306" s="17">
        <v>1.5226825245999999E-2</v>
      </c>
      <c r="L306" s="17">
        <v>1.6398911390999998E-2</v>
      </c>
      <c r="M306" s="17">
        <v>1.6397757163000001E-2</v>
      </c>
      <c r="N306" s="66"/>
    </row>
    <row r="307" spans="1:14" ht="13.5" thickBot="1">
      <c r="A307" s="15" t="s">
        <v>40</v>
      </c>
      <c r="B307" s="13">
        <v>16</v>
      </c>
      <c r="C307" s="16">
        <v>57280.640625</v>
      </c>
      <c r="D307" s="16">
        <v>3932.1</v>
      </c>
      <c r="E307" s="16">
        <v>3890.5</v>
      </c>
      <c r="F307" s="16">
        <v>4030.80725356417</v>
      </c>
      <c r="G307" s="16">
        <v>4030.80615355705</v>
      </c>
      <c r="H307" s="16">
        <f t="shared" si="4"/>
        <v>1</v>
      </c>
      <c r="I307" s="16">
        <v>-1.100007119E-3</v>
      </c>
      <c r="J307" s="17">
        <v>5.9576384320000004E-3</v>
      </c>
      <c r="K307" s="17">
        <v>5.9577048259999996E-3</v>
      </c>
      <c r="L307" s="17">
        <v>8.4685027490000002E-3</v>
      </c>
      <c r="M307" s="17">
        <v>8.4685691429999994E-3</v>
      </c>
      <c r="N307" s="66"/>
    </row>
    <row r="308" spans="1:14" ht="13.5" thickBot="1">
      <c r="A308" s="15" t="s">
        <v>40</v>
      </c>
      <c r="B308" s="13">
        <v>17</v>
      </c>
      <c r="C308" s="16">
        <v>57251.0859375</v>
      </c>
      <c r="D308" s="16">
        <v>4602.8999999999996</v>
      </c>
      <c r="E308" s="16">
        <v>4554.6000000000004</v>
      </c>
      <c r="F308" s="16">
        <v>4789.0253885214097</v>
      </c>
      <c r="G308" s="16">
        <v>4801.1421279544902</v>
      </c>
      <c r="H308" s="16">
        <f t="shared" si="4"/>
        <v>1</v>
      </c>
      <c r="I308" s="16">
        <v>12.116739433076001</v>
      </c>
      <c r="J308" s="17">
        <v>1.1965362623999999E-2</v>
      </c>
      <c r="K308" s="17">
        <v>1.1234028760999999E-2</v>
      </c>
      <c r="L308" s="17">
        <v>1.4880620953000001E-2</v>
      </c>
      <c r="M308" s="17">
        <v>1.414928709E-2</v>
      </c>
      <c r="N308" s="66"/>
    </row>
    <row r="309" spans="1:14" ht="13.5" thickBot="1">
      <c r="A309" s="15" t="s">
        <v>40</v>
      </c>
      <c r="B309" s="13">
        <v>18</v>
      </c>
      <c r="C309" s="16">
        <v>56581.96484375</v>
      </c>
      <c r="D309" s="16">
        <v>4961.8999999999996</v>
      </c>
      <c r="E309" s="16">
        <v>4903.5</v>
      </c>
      <c r="F309" s="16">
        <v>5710.9576063449504</v>
      </c>
      <c r="G309" s="16">
        <v>5727.6811549596596</v>
      </c>
      <c r="H309" s="16">
        <f t="shared" si="4"/>
        <v>1</v>
      </c>
      <c r="I309" s="16">
        <v>16.723548614713</v>
      </c>
      <c r="J309" s="17">
        <v>4.6220494624999997E-2</v>
      </c>
      <c r="K309" s="17">
        <v>4.5211106128E-2</v>
      </c>
      <c r="L309" s="17">
        <v>4.9745361839000003E-2</v>
      </c>
      <c r="M309" s="17">
        <v>4.8735973342E-2</v>
      </c>
      <c r="N309" s="66"/>
    </row>
    <row r="310" spans="1:14" ht="13.5" thickBot="1">
      <c r="A310" s="15" t="s">
        <v>40</v>
      </c>
      <c r="B310" s="13">
        <v>19</v>
      </c>
      <c r="C310" s="16">
        <v>55409.359375</v>
      </c>
      <c r="D310" s="16">
        <v>5732.6</v>
      </c>
      <c r="E310" s="16">
        <v>5667.8</v>
      </c>
      <c r="F310" s="16">
        <v>6480.7518663081</v>
      </c>
      <c r="G310" s="16">
        <v>6481.9750098475197</v>
      </c>
      <c r="H310" s="16">
        <f t="shared" si="4"/>
        <v>1</v>
      </c>
      <c r="I310" s="16">
        <v>1.2231435394279999</v>
      </c>
      <c r="J310" s="17">
        <v>4.5230263751999997E-2</v>
      </c>
      <c r="K310" s="17">
        <v>4.5156438090999999E-2</v>
      </c>
      <c r="L310" s="17">
        <v>4.9141417783999997E-2</v>
      </c>
      <c r="M310" s="17">
        <v>4.9067592122999999E-2</v>
      </c>
      <c r="N310" s="66"/>
    </row>
    <row r="311" spans="1:14" ht="13.5" thickBot="1">
      <c r="A311" s="15" t="s">
        <v>40</v>
      </c>
      <c r="B311" s="13">
        <v>20</v>
      </c>
      <c r="C311" s="16">
        <v>53893.96875</v>
      </c>
      <c r="D311" s="16">
        <v>6439.2</v>
      </c>
      <c r="E311" s="16">
        <v>6367.3</v>
      </c>
      <c r="F311" s="16">
        <v>7131.9840500630498</v>
      </c>
      <c r="G311" s="16">
        <v>7132.1614054902602</v>
      </c>
      <c r="H311" s="16">
        <f t="shared" si="4"/>
        <v>1</v>
      </c>
      <c r="I311" s="16">
        <v>0.17735542721100001</v>
      </c>
      <c r="J311" s="17">
        <v>4.1825290045999997E-2</v>
      </c>
      <c r="K311" s="17">
        <v>4.1814585348999997E-2</v>
      </c>
      <c r="L311" s="17">
        <v>4.6164981016999999E-2</v>
      </c>
      <c r="M311" s="17">
        <v>4.6154276319000001E-2</v>
      </c>
      <c r="N311" s="66"/>
    </row>
    <row r="312" spans="1:14" ht="13.5" thickBot="1">
      <c r="A312" s="15" t="s">
        <v>40</v>
      </c>
      <c r="B312" s="13">
        <v>21</v>
      </c>
      <c r="C312" s="16">
        <v>52523.41796875</v>
      </c>
      <c r="D312" s="16">
        <v>7234.9</v>
      </c>
      <c r="E312" s="16">
        <v>7161.4</v>
      </c>
      <c r="F312" s="16">
        <v>7218.9676808219301</v>
      </c>
      <c r="G312" s="16">
        <v>7222.3173649540104</v>
      </c>
      <c r="H312" s="16">
        <f t="shared" si="4"/>
        <v>1</v>
      </c>
      <c r="I312" s="16">
        <v>3.3496841320809998</v>
      </c>
      <c r="J312" s="17">
        <v>7.5945406999999995E-4</v>
      </c>
      <c r="K312" s="17">
        <v>9.6163201199999998E-4</v>
      </c>
      <c r="L312" s="17">
        <v>3.6768086039999999E-3</v>
      </c>
      <c r="M312" s="17">
        <v>3.4746306620000002E-3</v>
      </c>
      <c r="N312" s="66"/>
    </row>
    <row r="313" spans="1:14" ht="13.5" thickBot="1">
      <c r="A313" s="15" t="s">
        <v>40</v>
      </c>
      <c r="B313" s="13">
        <v>22</v>
      </c>
      <c r="C313" s="16">
        <v>51417.7109375</v>
      </c>
      <c r="D313" s="16">
        <v>8068.1</v>
      </c>
      <c r="E313" s="16">
        <v>7987.4</v>
      </c>
      <c r="F313" s="16">
        <v>8159.7831503391299</v>
      </c>
      <c r="G313" s="16">
        <v>8164.7188032372796</v>
      </c>
      <c r="H313" s="16">
        <f t="shared" si="4"/>
        <v>1</v>
      </c>
      <c r="I313" s="16">
        <v>4.935652898152</v>
      </c>
      <c r="J313" s="17">
        <v>5.8316515710000001E-3</v>
      </c>
      <c r="K313" s="17">
        <v>5.5337488129999996E-3</v>
      </c>
      <c r="L313" s="17">
        <v>1.0702486916E-2</v>
      </c>
      <c r="M313" s="17">
        <v>1.0404584158E-2</v>
      </c>
      <c r="N313" s="66"/>
    </row>
    <row r="314" spans="1:14" ht="13.5" thickBot="1">
      <c r="A314" s="15" t="s">
        <v>40</v>
      </c>
      <c r="B314" s="13">
        <v>23</v>
      </c>
      <c r="C314" s="16">
        <v>48020.515625</v>
      </c>
      <c r="D314" s="16">
        <v>8609.6</v>
      </c>
      <c r="E314" s="16">
        <v>8516</v>
      </c>
      <c r="F314" s="16">
        <v>9375.5619167354198</v>
      </c>
      <c r="G314" s="16">
        <v>9376.09003455532</v>
      </c>
      <c r="H314" s="16">
        <f t="shared" si="4"/>
        <v>1</v>
      </c>
      <c r="I314" s="16">
        <v>0.52811781989200002</v>
      </c>
      <c r="J314" s="17">
        <v>4.6263280694999999E-2</v>
      </c>
      <c r="K314" s="17">
        <v>4.6231404921000002E-2</v>
      </c>
      <c r="L314" s="17">
        <v>5.1912725407000003E-2</v>
      </c>
      <c r="M314" s="17">
        <v>5.1880849632999999E-2</v>
      </c>
      <c r="N314" s="66"/>
    </row>
    <row r="315" spans="1:14" ht="13.5" thickBot="1">
      <c r="A315" s="15" t="s">
        <v>40</v>
      </c>
      <c r="B315" s="13">
        <v>24</v>
      </c>
      <c r="C315" s="16">
        <v>44063.12109375</v>
      </c>
      <c r="D315" s="16">
        <v>8862.2000000000007</v>
      </c>
      <c r="E315" s="16">
        <v>8764</v>
      </c>
      <c r="F315" s="16">
        <v>9915.2963601745505</v>
      </c>
      <c r="G315" s="16">
        <v>9914.9783882032498</v>
      </c>
      <c r="H315" s="16">
        <f t="shared" si="4"/>
        <v>1</v>
      </c>
      <c r="I315" s="16">
        <v>-0.31797197129999999</v>
      </c>
      <c r="J315" s="17">
        <v>6.3542877124000002E-2</v>
      </c>
      <c r="K315" s="17">
        <v>6.3562069058999998E-2</v>
      </c>
      <c r="L315" s="17">
        <v>6.9469965487000004E-2</v>
      </c>
      <c r="M315" s="17">
        <v>6.9489157422E-2</v>
      </c>
      <c r="N315" s="66"/>
    </row>
    <row r="316" spans="1:14" ht="13.5" thickBot="1">
      <c r="A316" s="15" t="s">
        <v>41</v>
      </c>
      <c r="B316" s="13">
        <v>1</v>
      </c>
      <c r="C316" s="16">
        <v>40593.625</v>
      </c>
      <c r="D316" s="16">
        <v>9513.7000000000007</v>
      </c>
      <c r="E316" s="16">
        <v>9439.9</v>
      </c>
      <c r="F316" s="16">
        <v>9894.6927530704706</v>
      </c>
      <c r="G316" s="16">
        <v>9894.6927530704706</v>
      </c>
      <c r="H316" s="16">
        <f t="shared" si="4"/>
        <v>1</v>
      </c>
      <c r="I316" s="16">
        <v>0</v>
      </c>
      <c r="J316" s="17">
        <v>2.2995699726000001E-2</v>
      </c>
      <c r="K316" s="17">
        <v>2.2995699726000001E-2</v>
      </c>
      <c r="L316" s="17">
        <v>2.7450069596E-2</v>
      </c>
      <c r="M316" s="17">
        <v>2.7450069596E-2</v>
      </c>
      <c r="N316" s="66"/>
    </row>
    <row r="317" spans="1:14" ht="13.5" thickBot="1">
      <c r="A317" s="15" t="s">
        <v>41</v>
      </c>
      <c r="B317" s="13">
        <v>2</v>
      </c>
      <c r="C317" s="16">
        <v>38288.5390625</v>
      </c>
      <c r="D317" s="16">
        <v>9649.5</v>
      </c>
      <c r="E317" s="16">
        <v>9574.4</v>
      </c>
      <c r="F317" s="16">
        <v>9529.9209513939804</v>
      </c>
      <c r="G317" s="16">
        <v>9529.8767477756101</v>
      </c>
      <c r="H317" s="16">
        <f t="shared" si="4"/>
        <v>0</v>
      </c>
      <c r="I317" s="16">
        <v>-4.4203618366000001E-2</v>
      </c>
      <c r="J317" s="17">
        <v>7.2201383520000004E-3</v>
      </c>
      <c r="K317" s="17">
        <v>7.2174703399999996E-3</v>
      </c>
      <c r="L317" s="17">
        <v>2.6873039719999998E-3</v>
      </c>
      <c r="M317" s="17">
        <v>2.6846359609999999E-3</v>
      </c>
      <c r="N317" s="66"/>
    </row>
    <row r="318" spans="1:14" ht="13.5" thickBot="1">
      <c r="A318" s="15" t="s">
        <v>41</v>
      </c>
      <c r="B318" s="13">
        <v>3</v>
      </c>
      <c r="C318" s="16">
        <v>36573.9765625</v>
      </c>
      <c r="D318" s="16">
        <v>9319.1</v>
      </c>
      <c r="E318" s="16">
        <v>9251.6</v>
      </c>
      <c r="F318" s="16">
        <v>8763.5801838853604</v>
      </c>
      <c r="G318" s="16">
        <v>8763.5801838853604</v>
      </c>
      <c r="H318" s="16">
        <f t="shared" si="4"/>
        <v>0</v>
      </c>
      <c r="I318" s="16">
        <v>0</v>
      </c>
      <c r="J318" s="17">
        <v>3.35296847E-2</v>
      </c>
      <c r="K318" s="17">
        <v>3.35296847E-2</v>
      </c>
      <c r="L318" s="17">
        <v>2.9455565917E-2</v>
      </c>
      <c r="M318" s="17">
        <v>2.9455565917E-2</v>
      </c>
      <c r="N318" s="66"/>
    </row>
    <row r="319" spans="1:14" ht="13.5" thickBot="1">
      <c r="A319" s="15" t="s">
        <v>41</v>
      </c>
      <c r="B319" s="13">
        <v>4</v>
      </c>
      <c r="C319" s="16">
        <v>35677.86328125</v>
      </c>
      <c r="D319" s="16">
        <v>9345.7999999999993</v>
      </c>
      <c r="E319" s="16">
        <v>9195.9</v>
      </c>
      <c r="F319" s="16">
        <v>7898.2640804110797</v>
      </c>
      <c r="G319" s="16">
        <v>7898.2640804110797</v>
      </c>
      <c r="H319" s="16">
        <f t="shared" si="4"/>
        <v>0</v>
      </c>
      <c r="I319" s="16">
        <v>0</v>
      </c>
      <c r="J319" s="17">
        <v>8.7369381915999994E-2</v>
      </c>
      <c r="K319" s="17">
        <v>8.7369381915999994E-2</v>
      </c>
      <c r="L319" s="17">
        <v>7.8321820350999993E-2</v>
      </c>
      <c r="M319" s="17">
        <v>7.8321820350999993E-2</v>
      </c>
      <c r="N319" s="66"/>
    </row>
    <row r="320" spans="1:14" ht="13.5" thickBot="1">
      <c r="A320" s="15" t="s">
        <v>41</v>
      </c>
      <c r="B320" s="13">
        <v>5</v>
      </c>
      <c r="C320" s="16">
        <v>35609.890625</v>
      </c>
      <c r="D320" s="16">
        <v>9072.6</v>
      </c>
      <c r="E320" s="16">
        <v>8766.2999999999993</v>
      </c>
      <c r="F320" s="16">
        <v>8056.0026677690203</v>
      </c>
      <c r="G320" s="16">
        <v>8056.0001271721703</v>
      </c>
      <c r="H320" s="16">
        <f t="shared" si="4"/>
        <v>0</v>
      </c>
      <c r="I320" s="16">
        <v>-2.5405968550000001E-3</v>
      </c>
      <c r="J320" s="17">
        <v>6.1359239064000003E-2</v>
      </c>
      <c r="K320" s="17">
        <v>6.1359085721000003E-2</v>
      </c>
      <c r="L320" s="17">
        <v>4.2871793386000001E-2</v>
      </c>
      <c r="M320" s="17">
        <v>4.2871640042000003E-2</v>
      </c>
      <c r="N320" s="66"/>
    </row>
    <row r="321" spans="1:14" ht="13.5" thickBot="1">
      <c r="A321" s="15" t="s">
        <v>41</v>
      </c>
      <c r="B321" s="13">
        <v>6</v>
      </c>
      <c r="C321" s="16">
        <v>36839.21484375</v>
      </c>
      <c r="D321" s="16">
        <v>8377.4</v>
      </c>
      <c r="E321" s="16">
        <v>8258.9</v>
      </c>
      <c r="F321" s="16">
        <v>7308.8669390365303</v>
      </c>
      <c r="G321" s="16">
        <v>7309.0103790118501</v>
      </c>
      <c r="H321" s="16">
        <f t="shared" si="4"/>
        <v>0</v>
      </c>
      <c r="I321" s="16">
        <v>0.143439975316</v>
      </c>
      <c r="J321" s="17">
        <v>6.4485129224000001E-2</v>
      </c>
      <c r="K321" s="17">
        <v>6.4493786876000006E-2</v>
      </c>
      <c r="L321" s="17">
        <v>5.7332787359999998E-2</v>
      </c>
      <c r="M321" s="17">
        <v>5.7341445012000003E-2</v>
      </c>
      <c r="N321" s="66"/>
    </row>
    <row r="322" spans="1:14" ht="13.5" thickBot="1">
      <c r="A322" s="15" t="s">
        <v>41</v>
      </c>
      <c r="B322" s="13">
        <v>7</v>
      </c>
      <c r="C322" s="16">
        <v>38641.39453125</v>
      </c>
      <c r="D322" s="16">
        <v>8159</v>
      </c>
      <c r="E322" s="16">
        <v>8062.2</v>
      </c>
      <c r="F322" s="16">
        <v>5060.6333261741102</v>
      </c>
      <c r="G322" s="16">
        <v>5060.8907429467699</v>
      </c>
      <c r="H322" s="16">
        <f t="shared" si="4"/>
        <v>0</v>
      </c>
      <c r="I322" s="16">
        <v>0.25741677266700003</v>
      </c>
      <c r="J322" s="17">
        <v>0.18699355728200001</v>
      </c>
      <c r="K322" s="17">
        <v>0.18700909426699999</v>
      </c>
      <c r="L322" s="17">
        <v>0.18115096916000001</v>
      </c>
      <c r="M322" s="17">
        <v>0.18116650614499999</v>
      </c>
      <c r="N322" s="66"/>
    </row>
    <row r="323" spans="1:14" ht="13.5" thickBot="1">
      <c r="A323" s="15" t="s">
        <v>41</v>
      </c>
      <c r="B323" s="13">
        <v>8</v>
      </c>
      <c r="C323" s="16">
        <v>40164.82421875</v>
      </c>
      <c r="D323" s="16">
        <v>7537.5</v>
      </c>
      <c r="E323" s="16">
        <v>7474.5</v>
      </c>
      <c r="F323" s="16">
        <v>3825.23563338238</v>
      </c>
      <c r="G323" s="16">
        <v>3825.7206762014498</v>
      </c>
      <c r="H323" s="16">
        <f t="shared" si="4"/>
        <v>0</v>
      </c>
      <c r="I323" s="16">
        <v>0.48504281906899999</v>
      </c>
      <c r="J323" s="17">
        <v>0.22403303499499999</v>
      </c>
      <c r="K323" s="17">
        <v>0.22406231087699999</v>
      </c>
      <c r="L323" s="17">
        <v>0.22023052412999999</v>
      </c>
      <c r="M323" s="17">
        <v>0.220259800013</v>
      </c>
      <c r="N323" s="66"/>
    </row>
    <row r="324" spans="1:14" ht="13.5" thickBot="1">
      <c r="A324" s="15" t="s">
        <v>41</v>
      </c>
      <c r="B324" s="13">
        <v>9</v>
      </c>
      <c r="C324" s="16">
        <v>42504.171875</v>
      </c>
      <c r="D324" s="16">
        <v>6627.4</v>
      </c>
      <c r="E324" s="16">
        <v>6565.5</v>
      </c>
      <c r="F324" s="16">
        <v>3970.4469578564199</v>
      </c>
      <c r="G324" s="16">
        <v>3970.4469578564199</v>
      </c>
      <c r="H324" s="16">
        <f t="shared" si="4"/>
        <v>0</v>
      </c>
      <c r="I324" s="16">
        <v>0</v>
      </c>
      <c r="J324" s="17">
        <v>0.16036655251900001</v>
      </c>
      <c r="K324" s="17">
        <v>0.16036655251900001</v>
      </c>
      <c r="L324" s="17">
        <v>0.156630434702</v>
      </c>
      <c r="M324" s="17">
        <v>0.156630434702</v>
      </c>
      <c r="N324" s="66"/>
    </row>
    <row r="325" spans="1:14" ht="13.5" thickBot="1">
      <c r="A325" s="15" t="s">
        <v>41</v>
      </c>
      <c r="B325" s="13">
        <v>10</v>
      </c>
      <c r="C325" s="16">
        <v>45325.51171875</v>
      </c>
      <c r="D325" s="16">
        <v>5484.8</v>
      </c>
      <c r="E325" s="16">
        <v>5461.5</v>
      </c>
      <c r="F325" s="16">
        <v>4726.66431106857</v>
      </c>
      <c r="G325" s="16">
        <v>4728.8008967629903</v>
      </c>
      <c r="H325" s="16">
        <f t="shared" ref="H325:H388" si="5">IF(G325&gt;E325,1,0)</f>
        <v>0</v>
      </c>
      <c r="I325" s="16">
        <v>2.1365856944189998</v>
      </c>
      <c r="J325" s="17">
        <v>4.5630076244999998E-2</v>
      </c>
      <c r="K325" s="17">
        <v>4.5759034822E-2</v>
      </c>
      <c r="L325" s="17">
        <v>4.4223750797999999E-2</v>
      </c>
      <c r="M325" s="17">
        <v>4.4352709375E-2</v>
      </c>
      <c r="N325" s="66"/>
    </row>
    <row r="326" spans="1:14" ht="13.5" thickBot="1">
      <c r="A326" s="15" t="s">
        <v>41</v>
      </c>
      <c r="B326" s="13">
        <v>11</v>
      </c>
      <c r="C326" s="16">
        <v>48470.75390625</v>
      </c>
      <c r="D326" s="16">
        <v>4590.2</v>
      </c>
      <c r="E326" s="16">
        <v>4521.3999999999996</v>
      </c>
      <c r="F326" s="16">
        <v>4503.7868083432004</v>
      </c>
      <c r="G326" s="16">
        <v>4510.9390807371701</v>
      </c>
      <c r="H326" s="16">
        <f t="shared" si="5"/>
        <v>0</v>
      </c>
      <c r="I326" s="16">
        <v>7.1522723939680004</v>
      </c>
      <c r="J326" s="17">
        <v>4.7839762949999998E-3</v>
      </c>
      <c r="K326" s="17">
        <v>5.215668255E-3</v>
      </c>
      <c r="L326" s="17">
        <v>6.3139300200000005E-4</v>
      </c>
      <c r="M326" s="17">
        <v>1.063084962E-3</v>
      </c>
      <c r="N326" s="66"/>
    </row>
    <row r="327" spans="1:14" ht="13.5" thickBot="1">
      <c r="A327" s="15" t="s">
        <v>41</v>
      </c>
      <c r="B327" s="13">
        <v>12</v>
      </c>
      <c r="C327" s="16">
        <v>51516.33203125</v>
      </c>
      <c r="D327" s="16">
        <v>4198.3</v>
      </c>
      <c r="E327" s="16">
        <v>4147.7</v>
      </c>
      <c r="F327" s="16">
        <v>4165.2474140038103</v>
      </c>
      <c r="G327" s="16">
        <v>4186.3720722037597</v>
      </c>
      <c r="H327" s="16">
        <f t="shared" si="5"/>
        <v>1</v>
      </c>
      <c r="I327" s="16">
        <v>21.124658199948001</v>
      </c>
      <c r="J327" s="17">
        <v>7.1993769799999995E-4</v>
      </c>
      <c r="K327" s="17">
        <v>1.9949653539999999E-3</v>
      </c>
      <c r="L327" s="17">
        <v>2.3341424549999999E-3</v>
      </c>
      <c r="M327" s="17">
        <v>1.0591147989999999E-3</v>
      </c>
      <c r="N327" s="66"/>
    </row>
    <row r="328" spans="1:14" ht="13.5" thickBot="1">
      <c r="A328" s="15" t="s">
        <v>41</v>
      </c>
      <c r="B328" s="13">
        <v>13</v>
      </c>
      <c r="C328" s="16">
        <v>54174.65625</v>
      </c>
      <c r="D328" s="16">
        <v>4454</v>
      </c>
      <c r="E328" s="16">
        <v>4372.8999999999996</v>
      </c>
      <c r="F328" s="16">
        <v>4448.8855985574501</v>
      </c>
      <c r="G328" s="16">
        <v>4469.2712920600397</v>
      </c>
      <c r="H328" s="16">
        <f t="shared" si="5"/>
        <v>1</v>
      </c>
      <c r="I328" s="16">
        <v>20.385693502592002</v>
      </c>
      <c r="J328" s="17">
        <v>9.2173419000000001E-4</v>
      </c>
      <c r="K328" s="17">
        <v>3.0869154E-4</v>
      </c>
      <c r="L328" s="17">
        <v>5.8167124610000003E-3</v>
      </c>
      <c r="M328" s="17">
        <v>4.5862867299999999E-3</v>
      </c>
      <c r="N328" s="66"/>
    </row>
    <row r="329" spans="1:14" ht="13.5" thickBot="1">
      <c r="A329" s="15" t="s">
        <v>41</v>
      </c>
      <c r="B329" s="13">
        <v>14</v>
      </c>
      <c r="C329" s="16">
        <v>56774.16015625</v>
      </c>
      <c r="D329" s="16">
        <v>4128.2</v>
      </c>
      <c r="E329" s="16">
        <v>4067.6</v>
      </c>
      <c r="F329" s="16">
        <v>4868.2947869637001</v>
      </c>
      <c r="G329" s="16">
        <v>4881.1482219844102</v>
      </c>
      <c r="H329" s="16">
        <f t="shared" si="5"/>
        <v>1</v>
      </c>
      <c r="I329" s="16">
        <v>12.853435020707</v>
      </c>
      <c r="J329" s="17">
        <v>4.5445933243000003E-2</v>
      </c>
      <c r="K329" s="17">
        <v>4.4670134413000002E-2</v>
      </c>
      <c r="L329" s="17">
        <v>4.9103586551E-2</v>
      </c>
      <c r="M329" s="17">
        <v>4.8327787721E-2</v>
      </c>
      <c r="N329" s="66"/>
    </row>
    <row r="330" spans="1:14" ht="13.5" thickBot="1">
      <c r="A330" s="15" t="s">
        <v>41</v>
      </c>
      <c r="B330" s="13">
        <v>15</v>
      </c>
      <c r="C330" s="16">
        <v>58922.7109375</v>
      </c>
      <c r="D330" s="16">
        <v>4064</v>
      </c>
      <c r="E330" s="16">
        <v>4002.2</v>
      </c>
      <c r="F330" s="16">
        <v>5032.7823068350999</v>
      </c>
      <c r="G330" s="16">
        <v>5033.1113680600001</v>
      </c>
      <c r="H330" s="16">
        <f t="shared" si="5"/>
        <v>1</v>
      </c>
      <c r="I330" s="16">
        <v>0.3290612249</v>
      </c>
      <c r="J330" s="17">
        <v>5.8492960408999997E-2</v>
      </c>
      <c r="K330" s="17">
        <v>5.8473099156999997E-2</v>
      </c>
      <c r="L330" s="17">
        <v>6.2223042494999999E-2</v>
      </c>
      <c r="M330" s="17">
        <v>6.2203181242999998E-2</v>
      </c>
      <c r="N330" s="66"/>
    </row>
    <row r="331" spans="1:14" ht="13.5" thickBot="1">
      <c r="A331" s="15" t="s">
        <v>41</v>
      </c>
      <c r="B331" s="13">
        <v>16</v>
      </c>
      <c r="C331" s="16">
        <v>60588.31640625</v>
      </c>
      <c r="D331" s="16">
        <v>4673.5</v>
      </c>
      <c r="E331" s="16">
        <v>4596</v>
      </c>
      <c r="F331" s="16">
        <v>5229.9545151462798</v>
      </c>
      <c r="G331" s="16">
        <v>5230.5827668158299</v>
      </c>
      <c r="H331" s="16">
        <f t="shared" si="5"/>
        <v>1</v>
      </c>
      <c r="I331" s="16">
        <v>0.62825166954400002</v>
      </c>
      <c r="J331" s="17">
        <v>3.3624020207999997E-2</v>
      </c>
      <c r="K331" s="17">
        <v>3.3586100623999998E-2</v>
      </c>
      <c r="L331" s="17">
        <v>3.8301712144000001E-2</v>
      </c>
      <c r="M331" s="17">
        <v>3.8263792560000003E-2</v>
      </c>
      <c r="N331" s="66"/>
    </row>
    <row r="332" spans="1:14" ht="13.5" thickBot="1">
      <c r="A332" s="15" t="s">
        <v>41</v>
      </c>
      <c r="B332" s="13">
        <v>17</v>
      </c>
      <c r="C332" s="16">
        <v>61452.34765625</v>
      </c>
      <c r="D332" s="16">
        <v>5116.3</v>
      </c>
      <c r="E332" s="16">
        <v>5043.5</v>
      </c>
      <c r="F332" s="16">
        <v>5282.4802144163496</v>
      </c>
      <c r="G332" s="16">
        <v>5282.5361714937599</v>
      </c>
      <c r="H332" s="16">
        <f t="shared" si="5"/>
        <v>1</v>
      </c>
      <c r="I332" s="16">
        <v>5.5957077411999998E-2</v>
      </c>
      <c r="J332" s="17">
        <v>1.0033569018E-2</v>
      </c>
      <c r="K332" s="17">
        <v>1.0030191599E-2</v>
      </c>
      <c r="L332" s="17">
        <v>1.4427581572E-2</v>
      </c>
      <c r="M332" s="17">
        <v>1.4424204152999999E-2</v>
      </c>
      <c r="N332" s="66"/>
    </row>
    <row r="333" spans="1:14" ht="13.5" thickBot="1">
      <c r="A333" s="15" t="s">
        <v>41</v>
      </c>
      <c r="B333" s="13">
        <v>18</v>
      </c>
      <c r="C333" s="16">
        <v>61495.08984375</v>
      </c>
      <c r="D333" s="16">
        <v>5498.5</v>
      </c>
      <c r="E333" s="16">
        <v>5417.6</v>
      </c>
      <c r="F333" s="16">
        <v>5458.4800968075097</v>
      </c>
      <c r="G333" s="16">
        <v>5462.3518102974704</v>
      </c>
      <c r="H333" s="16">
        <f t="shared" si="5"/>
        <v>1</v>
      </c>
      <c r="I333" s="16">
        <v>3.871713489956</v>
      </c>
      <c r="J333" s="17">
        <v>2.1818076829999999E-3</v>
      </c>
      <c r="K333" s="17">
        <v>2.4154939150000001E-3</v>
      </c>
      <c r="L333" s="17">
        <v>2.7010991240000001E-3</v>
      </c>
      <c r="M333" s="17">
        <v>2.4674128919999999E-3</v>
      </c>
      <c r="N333" s="66"/>
    </row>
    <row r="334" spans="1:14" ht="13.5" thickBot="1">
      <c r="A334" s="15" t="s">
        <v>41</v>
      </c>
      <c r="B334" s="13">
        <v>19</v>
      </c>
      <c r="C334" s="16">
        <v>60419.0859375</v>
      </c>
      <c r="D334" s="16">
        <v>6178.2</v>
      </c>
      <c r="E334" s="16">
        <v>6080.9</v>
      </c>
      <c r="F334" s="16">
        <v>6237.4039917096297</v>
      </c>
      <c r="G334" s="16">
        <v>6237.760898945</v>
      </c>
      <c r="H334" s="16">
        <f t="shared" si="5"/>
        <v>1</v>
      </c>
      <c r="I334" s="16">
        <v>0.35690723537199998</v>
      </c>
      <c r="J334" s="17">
        <v>3.5949359570000001E-3</v>
      </c>
      <c r="K334" s="17">
        <v>3.5733939950000002E-3</v>
      </c>
      <c r="L334" s="17">
        <v>9.4677027360000002E-3</v>
      </c>
      <c r="M334" s="17">
        <v>9.4461607739999998E-3</v>
      </c>
      <c r="N334" s="66"/>
    </row>
    <row r="335" spans="1:14" ht="13.5" thickBot="1">
      <c r="A335" s="15" t="s">
        <v>41</v>
      </c>
      <c r="B335" s="13">
        <v>20</v>
      </c>
      <c r="C335" s="16">
        <v>58415.33203125</v>
      </c>
      <c r="D335" s="16">
        <v>6890.9</v>
      </c>
      <c r="E335" s="16">
        <v>6790.4</v>
      </c>
      <c r="F335" s="16">
        <v>6418.8440645901701</v>
      </c>
      <c r="G335" s="16">
        <v>6423.0808760616801</v>
      </c>
      <c r="H335" s="16">
        <f t="shared" si="5"/>
        <v>0</v>
      </c>
      <c r="I335" s="16">
        <v>4.2368114715139997</v>
      </c>
      <c r="J335" s="17">
        <v>2.8236306369999999E-2</v>
      </c>
      <c r="K335" s="17">
        <v>2.8492028935E-2</v>
      </c>
      <c r="L335" s="17">
        <v>2.2170396181000002E-2</v>
      </c>
      <c r="M335" s="17">
        <v>2.2426118746999998E-2</v>
      </c>
      <c r="N335" s="66"/>
    </row>
    <row r="336" spans="1:14" ht="13.5" thickBot="1">
      <c r="A336" s="15" t="s">
        <v>41</v>
      </c>
      <c r="B336" s="13">
        <v>21</v>
      </c>
      <c r="C336" s="16">
        <v>56271.6328125</v>
      </c>
      <c r="D336" s="16">
        <v>7363.8</v>
      </c>
      <c r="E336" s="16">
        <v>7248.9</v>
      </c>
      <c r="F336" s="16">
        <v>6237.1770063772301</v>
      </c>
      <c r="G336" s="16">
        <v>6243.0621750631399</v>
      </c>
      <c r="H336" s="16">
        <f t="shared" si="5"/>
        <v>0</v>
      </c>
      <c r="I336" s="16">
        <v>5.8851686859120003</v>
      </c>
      <c r="J336" s="17">
        <v>6.7644726274999997E-2</v>
      </c>
      <c r="K336" s="17">
        <v>6.7999939257E-2</v>
      </c>
      <c r="L336" s="17">
        <v>6.0709670746999997E-2</v>
      </c>
      <c r="M336" s="17">
        <v>6.1064883729E-2</v>
      </c>
      <c r="N336" s="66"/>
    </row>
    <row r="337" spans="1:14" ht="13.5" thickBot="1">
      <c r="A337" s="15" t="s">
        <v>41</v>
      </c>
      <c r="B337" s="13">
        <v>22</v>
      </c>
      <c r="C337" s="16">
        <v>54575.609375</v>
      </c>
      <c r="D337" s="16">
        <v>8436.2999999999993</v>
      </c>
      <c r="E337" s="16">
        <v>8277.9</v>
      </c>
      <c r="F337" s="16">
        <v>7254.0034881150405</v>
      </c>
      <c r="G337" s="16">
        <v>7254.2031772341697</v>
      </c>
      <c r="H337" s="16">
        <f t="shared" si="5"/>
        <v>0</v>
      </c>
      <c r="I337" s="16">
        <v>0.19968911912599999</v>
      </c>
      <c r="J337" s="17">
        <v>7.1348190653999999E-2</v>
      </c>
      <c r="K337" s="17">
        <v>7.1360243352999994E-2</v>
      </c>
      <c r="L337" s="17">
        <v>6.1787591910000002E-2</v>
      </c>
      <c r="M337" s="17">
        <v>6.1799644608999997E-2</v>
      </c>
      <c r="N337" s="66"/>
    </row>
    <row r="338" spans="1:14" ht="13.5" thickBot="1">
      <c r="A338" s="15" t="s">
        <v>41</v>
      </c>
      <c r="B338" s="13">
        <v>23</v>
      </c>
      <c r="C338" s="16">
        <v>50852.83203125</v>
      </c>
      <c r="D338" s="16">
        <v>9049.7999999999993</v>
      </c>
      <c r="E338" s="16">
        <v>8881.2000000000007</v>
      </c>
      <c r="F338" s="16">
        <v>8646.5318285437097</v>
      </c>
      <c r="G338" s="16">
        <v>8645.0002238616398</v>
      </c>
      <c r="H338" s="16">
        <f t="shared" si="5"/>
        <v>0</v>
      </c>
      <c r="I338" s="16">
        <v>-1.531604682075</v>
      </c>
      <c r="J338" s="17">
        <v>2.4432627724000001E-2</v>
      </c>
      <c r="K338" s="17">
        <v>2.4340184176999999E-2</v>
      </c>
      <c r="L338" s="17">
        <v>1.4256384363E-2</v>
      </c>
      <c r="M338" s="17">
        <v>1.4163940817000001E-2</v>
      </c>
      <c r="N338" s="66"/>
    </row>
    <row r="339" spans="1:14" ht="13.5" thickBot="1">
      <c r="A339" s="15" t="s">
        <v>41</v>
      </c>
      <c r="B339" s="13">
        <v>24</v>
      </c>
      <c r="C339" s="16">
        <v>46664.4375</v>
      </c>
      <c r="D339" s="16">
        <v>9225.4</v>
      </c>
      <c r="E339" s="16">
        <v>9039.7999999999993</v>
      </c>
      <c r="F339" s="16">
        <v>10013.085881560701</v>
      </c>
      <c r="G339" s="16">
        <v>10014.7640491604</v>
      </c>
      <c r="H339" s="16">
        <f t="shared" si="5"/>
        <v>1</v>
      </c>
      <c r="I339" s="16">
        <v>1.6781675997329999</v>
      </c>
      <c r="J339" s="17">
        <v>4.7643894806000002E-2</v>
      </c>
      <c r="K339" s="17">
        <v>4.7542605114999997E-2</v>
      </c>
      <c r="L339" s="17">
        <v>5.8846212527000001E-2</v>
      </c>
      <c r="M339" s="17">
        <v>5.8744922836000003E-2</v>
      </c>
      <c r="N339" s="66"/>
    </row>
    <row r="340" spans="1:14" ht="13.5" thickBot="1">
      <c r="A340" s="15" t="s">
        <v>42</v>
      </c>
      <c r="B340" s="13">
        <v>1</v>
      </c>
      <c r="C340" s="16">
        <v>42686.4453125</v>
      </c>
      <c r="D340" s="16">
        <v>9754.7999999999993</v>
      </c>
      <c r="E340" s="16">
        <v>9560.7999999999993</v>
      </c>
      <c r="F340" s="16">
        <v>10697.6014897737</v>
      </c>
      <c r="G340" s="16">
        <v>10697.6014897737</v>
      </c>
      <c r="H340" s="16">
        <f t="shared" si="5"/>
        <v>1</v>
      </c>
      <c r="I340" s="16">
        <v>0</v>
      </c>
      <c r="J340" s="17">
        <v>5.6946212235000002E-2</v>
      </c>
      <c r="K340" s="17">
        <v>5.6946212235000002E-2</v>
      </c>
      <c r="L340" s="17">
        <v>6.8664018468999999E-2</v>
      </c>
      <c r="M340" s="17">
        <v>6.8664018468999999E-2</v>
      </c>
      <c r="N340" s="66"/>
    </row>
    <row r="341" spans="1:14" ht="13.5" thickBot="1">
      <c r="A341" s="15" t="s">
        <v>42</v>
      </c>
      <c r="B341" s="13">
        <v>2</v>
      </c>
      <c r="C341" s="16">
        <v>40246.06640625</v>
      </c>
      <c r="D341" s="16">
        <v>9788.4</v>
      </c>
      <c r="E341" s="16">
        <v>9506.7000000000007</v>
      </c>
      <c r="F341" s="16">
        <v>10382.53570344</v>
      </c>
      <c r="G341" s="16">
        <v>10382.53570344</v>
      </c>
      <c r="H341" s="16">
        <f t="shared" si="5"/>
        <v>1</v>
      </c>
      <c r="I341" s="16">
        <v>0</v>
      </c>
      <c r="J341" s="17">
        <v>3.5886428088000001E-2</v>
      </c>
      <c r="K341" s="17">
        <v>3.5886428088000001E-2</v>
      </c>
      <c r="L341" s="17">
        <v>5.2901407551999999E-2</v>
      </c>
      <c r="M341" s="17">
        <v>5.2901407551999999E-2</v>
      </c>
      <c r="N341" s="66"/>
    </row>
    <row r="342" spans="1:14" ht="13.5" thickBot="1">
      <c r="A342" s="15" t="s">
        <v>42</v>
      </c>
      <c r="B342" s="13">
        <v>3</v>
      </c>
      <c r="C342" s="16">
        <v>38593.95703125</v>
      </c>
      <c r="D342" s="16">
        <v>9887</v>
      </c>
      <c r="E342" s="16">
        <v>9672.5</v>
      </c>
      <c r="F342" s="16">
        <v>9966.8588086030195</v>
      </c>
      <c r="G342" s="16">
        <v>9966.8588086030195</v>
      </c>
      <c r="H342" s="16">
        <f t="shared" si="5"/>
        <v>1</v>
      </c>
      <c r="I342" s="16">
        <v>0</v>
      </c>
      <c r="J342" s="17">
        <v>4.8235569340000003E-3</v>
      </c>
      <c r="K342" s="17">
        <v>4.8235569340000003E-3</v>
      </c>
      <c r="L342" s="17">
        <v>1.7779584960000001E-2</v>
      </c>
      <c r="M342" s="17">
        <v>1.7779584960000001E-2</v>
      </c>
      <c r="N342" s="66"/>
    </row>
    <row r="343" spans="1:14" ht="13.5" thickBot="1">
      <c r="A343" s="15" t="s">
        <v>42</v>
      </c>
      <c r="B343" s="13">
        <v>4</v>
      </c>
      <c r="C343" s="16">
        <v>37715.44921875</v>
      </c>
      <c r="D343" s="16">
        <v>9661.7999999999993</v>
      </c>
      <c r="E343" s="16">
        <v>9412.7000000000007</v>
      </c>
      <c r="F343" s="16">
        <v>9655.2351476519707</v>
      </c>
      <c r="G343" s="16">
        <v>9655.2351476519707</v>
      </c>
      <c r="H343" s="16">
        <f t="shared" si="5"/>
        <v>1</v>
      </c>
      <c r="I343" s="16">
        <v>0</v>
      </c>
      <c r="J343" s="17">
        <v>3.9652406000000002E-4</v>
      </c>
      <c r="K343" s="17">
        <v>3.9652406000000002E-4</v>
      </c>
      <c r="L343" s="17">
        <v>1.4649380747E-2</v>
      </c>
      <c r="M343" s="17">
        <v>1.4649380747E-2</v>
      </c>
      <c r="N343" s="66"/>
    </row>
    <row r="344" spans="1:14" ht="13.5" thickBot="1">
      <c r="A344" s="15" t="s">
        <v>42</v>
      </c>
      <c r="B344" s="13">
        <v>5</v>
      </c>
      <c r="C344" s="16">
        <v>37507.484375</v>
      </c>
      <c r="D344" s="16">
        <v>9211.9</v>
      </c>
      <c r="E344" s="16">
        <v>8943.7000000000007</v>
      </c>
      <c r="F344" s="16">
        <v>9401.8098572715207</v>
      </c>
      <c r="G344" s="16">
        <v>9401.8098572715207</v>
      </c>
      <c r="H344" s="16">
        <f t="shared" si="5"/>
        <v>1</v>
      </c>
      <c r="I344" s="16">
        <v>0</v>
      </c>
      <c r="J344" s="17">
        <v>1.1470757264000001E-2</v>
      </c>
      <c r="K344" s="17">
        <v>1.1470757264000001E-2</v>
      </c>
      <c r="L344" s="17">
        <v>2.7670322375999999E-2</v>
      </c>
      <c r="M344" s="17">
        <v>2.7670322375999999E-2</v>
      </c>
      <c r="N344" s="66"/>
    </row>
    <row r="345" spans="1:14" ht="13.5" thickBot="1">
      <c r="A345" s="15" t="s">
        <v>42</v>
      </c>
      <c r="B345" s="13">
        <v>6</v>
      </c>
      <c r="C345" s="16">
        <v>38649.859375</v>
      </c>
      <c r="D345" s="16">
        <v>8564.7000000000007</v>
      </c>
      <c r="E345" s="16">
        <v>8306.7000000000007</v>
      </c>
      <c r="F345" s="16">
        <v>8730.4348771593304</v>
      </c>
      <c r="G345" s="16">
        <v>8730.4348771593304</v>
      </c>
      <c r="H345" s="16">
        <f t="shared" si="5"/>
        <v>1</v>
      </c>
      <c r="I345" s="16">
        <v>0</v>
      </c>
      <c r="J345" s="17">
        <v>1.0010562766E-2</v>
      </c>
      <c r="K345" s="17">
        <v>1.0010562766E-2</v>
      </c>
      <c r="L345" s="17">
        <v>2.5594037034999999E-2</v>
      </c>
      <c r="M345" s="17">
        <v>2.5594037034999999E-2</v>
      </c>
      <c r="N345" s="66"/>
    </row>
    <row r="346" spans="1:14" ht="13.5" thickBot="1">
      <c r="A346" s="15" t="s">
        <v>42</v>
      </c>
      <c r="B346" s="13">
        <v>7</v>
      </c>
      <c r="C346" s="16">
        <v>40496.09765625</v>
      </c>
      <c r="D346" s="16">
        <v>7963.5</v>
      </c>
      <c r="E346" s="16">
        <v>7737.5</v>
      </c>
      <c r="F346" s="16">
        <v>7837.1074693703104</v>
      </c>
      <c r="G346" s="16">
        <v>7837.1074693703104</v>
      </c>
      <c r="H346" s="16">
        <f t="shared" si="5"/>
        <v>1</v>
      </c>
      <c r="I346" s="16">
        <v>0</v>
      </c>
      <c r="J346" s="17">
        <v>7.6342432119999998E-3</v>
      </c>
      <c r="K346" s="17">
        <v>7.6342432119999998E-3</v>
      </c>
      <c r="L346" s="17">
        <v>6.0163970380000004E-3</v>
      </c>
      <c r="M346" s="17">
        <v>6.0163970380000004E-3</v>
      </c>
      <c r="N346" s="66"/>
    </row>
    <row r="347" spans="1:14" ht="13.5" thickBot="1">
      <c r="A347" s="15" t="s">
        <v>42</v>
      </c>
      <c r="B347" s="13">
        <v>8</v>
      </c>
      <c r="C347" s="16">
        <v>41911.1796875</v>
      </c>
      <c r="D347" s="16">
        <v>7392.4</v>
      </c>
      <c r="E347" s="16">
        <v>7195</v>
      </c>
      <c r="F347" s="16">
        <v>7018.1183907945297</v>
      </c>
      <c r="G347" s="16">
        <v>7018.1183907945297</v>
      </c>
      <c r="H347" s="16">
        <f t="shared" si="5"/>
        <v>0</v>
      </c>
      <c r="I347" s="16">
        <v>0</v>
      </c>
      <c r="J347" s="17">
        <v>2.2607007078999999E-2</v>
      </c>
      <c r="K347" s="17">
        <v>2.2607007078999999E-2</v>
      </c>
      <c r="L347" s="17">
        <v>1.0683837231E-2</v>
      </c>
      <c r="M347" s="17">
        <v>1.0683837231E-2</v>
      </c>
      <c r="N347" s="66"/>
    </row>
    <row r="348" spans="1:14" ht="13.5" thickBot="1">
      <c r="A348" s="15" t="s">
        <v>42</v>
      </c>
      <c r="B348" s="13">
        <v>9</v>
      </c>
      <c r="C348" s="16">
        <v>44371.01953125</v>
      </c>
      <c r="D348" s="16">
        <v>6720.1</v>
      </c>
      <c r="E348" s="16">
        <v>6545.1</v>
      </c>
      <c r="F348" s="16">
        <v>6113.0264966319701</v>
      </c>
      <c r="G348" s="16">
        <v>6115.3327648407903</v>
      </c>
      <c r="H348" s="16">
        <f t="shared" si="5"/>
        <v>0</v>
      </c>
      <c r="I348" s="16">
        <v>2.3062682088219999</v>
      </c>
      <c r="J348" s="17">
        <v>3.6528583906000001E-2</v>
      </c>
      <c r="K348" s="17">
        <v>3.6667884957999997E-2</v>
      </c>
      <c r="L348" s="17">
        <v>2.5958397870999999E-2</v>
      </c>
      <c r="M348" s="17">
        <v>2.6097698922E-2</v>
      </c>
      <c r="N348" s="66"/>
    </row>
    <row r="349" spans="1:14" ht="13.5" thickBot="1">
      <c r="A349" s="15" t="s">
        <v>42</v>
      </c>
      <c r="B349" s="13">
        <v>10</v>
      </c>
      <c r="C349" s="16">
        <v>47760.9921875</v>
      </c>
      <c r="D349" s="16">
        <v>5845.3</v>
      </c>
      <c r="E349" s="16">
        <v>5712.1</v>
      </c>
      <c r="F349" s="16">
        <v>6667.3160594373303</v>
      </c>
      <c r="G349" s="16">
        <v>6676.3508776500503</v>
      </c>
      <c r="H349" s="16">
        <f t="shared" si="5"/>
        <v>1</v>
      </c>
      <c r="I349" s="16">
        <v>9.0348182127199994</v>
      </c>
      <c r="J349" s="17">
        <v>5.0196356465000001E-2</v>
      </c>
      <c r="K349" s="17">
        <v>4.9650643841E-2</v>
      </c>
      <c r="L349" s="17">
        <v>5.8241778064999999E-2</v>
      </c>
      <c r="M349" s="17">
        <v>5.7696065439999999E-2</v>
      </c>
      <c r="N349" s="66"/>
    </row>
    <row r="350" spans="1:14" ht="13.5" thickBot="1">
      <c r="A350" s="15" t="s">
        <v>42</v>
      </c>
      <c r="B350" s="13">
        <v>11</v>
      </c>
      <c r="C350" s="16">
        <v>51525.80078125</v>
      </c>
      <c r="D350" s="16">
        <v>5334.1</v>
      </c>
      <c r="E350" s="16">
        <v>5206.5</v>
      </c>
      <c r="F350" s="16">
        <v>6220.8931807602903</v>
      </c>
      <c r="G350" s="16">
        <v>6242.4124672677999</v>
      </c>
      <c r="H350" s="16">
        <f t="shared" si="5"/>
        <v>1</v>
      </c>
      <c r="I350" s="16">
        <v>21.519286507499999</v>
      </c>
      <c r="J350" s="17">
        <v>5.4863038612000002E-2</v>
      </c>
      <c r="K350" s="17">
        <v>5.3563250830999998E-2</v>
      </c>
      <c r="L350" s="17">
        <v>6.2570214257999995E-2</v>
      </c>
      <c r="M350" s="17">
        <v>6.1270426476999998E-2</v>
      </c>
      <c r="N350" s="66"/>
    </row>
    <row r="351" spans="1:14" ht="13.5" thickBot="1">
      <c r="A351" s="15" t="s">
        <v>42</v>
      </c>
      <c r="B351" s="13">
        <v>12</v>
      </c>
      <c r="C351" s="16">
        <v>55021.6484375</v>
      </c>
      <c r="D351" s="16">
        <v>4877.8</v>
      </c>
      <c r="E351" s="16">
        <v>4766.6000000000004</v>
      </c>
      <c r="F351" s="16">
        <v>5573.5022711175898</v>
      </c>
      <c r="G351" s="16">
        <v>5602.6236699925103</v>
      </c>
      <c r="H351" s="16">
        <f t="shared" si="5"/>
        <v>1</v>
      </c>
      <c r="I351" s="16">
        <v>29.121398874916999</v>
      </c>
      <c r="J351" s="17">
        <v>4.3780120196999998E-2</v>
      </c>
      <c r="K351" s="17">
        <v>4.2021156747000001E-2</v>
      </c>
      <c r="L351" s="17">
        <v>5.0496718408999997E-2</v>
      </c>
      <c r="M351" s="17">
        <v>4.8737754958999999E-2</v>
      </c>
      <c r="N351" s="66"/>
    </row>
    <row r="352" spans="1:14" ht="13.5" thickBot="1">
      <c r="A352" s="15" t="s">
        <v>42</v>
      </c>
      <c r="B352" s="13">
        <v>13</v>
      </c>
      <c r="C352" s="16">
        <v>58053.83984375</v>
      </c>
      <c r="D352" s="16">
        <v>5134.8</v>
      </c>
      <c r="E352" s="16">
        <v>5026.8</v>
      </c>
      <c r="F352" s="16">
        <v>5088.14718899121</v>
      </c>
      <c r="G352" s="16">
        <v>5111.0570725433399</v>
      </c>
      <c r="H352" s="16">
        <f t="shared" si="5"/>
        <v>1</v>
      </c>
      <c r="I352" s="16">
        <v>22.909883552126001</v>
      </c>
      <c r="J352" s="17">
        <v>1.434098058E-3</v>
      </c>
      <c r="K352" s="17">
        <v>2.8178793789999999E-3</v>
      </c>
      <c r="L352" s="17">
        <v>5.0892167509999997E-3</v>
      </c>
      <c r="M352" s="17">
        <v>3.70543543E-3</v>
      </c>
      <c r="N352" s="66"/>
    </row>
    <row r="353" spans="1:14" ht="13.5" thickBot="1">
      <c r="A353" s="15" t="s">
        <v>42</v>
      </c>
      <c r="B353" s="13">
        <v>14</v>
      </c>
      <c r="C353" s="16">
        <v>59008.1484375</v>
      </c>
      <c r="D353" s="16">
        <v>5484.3</v>
      </c>
      <c r="E353" s="16">
        <v>5338.6</v>
      </c>
      <c r="F353" s="16">
        <v>5205.6654673179501</v>
      </c>
      <c r="G353" s="16">
        <v>5213.5406910541797</v>
      </c>
      <c r="H353" s="16">
        <f t="shared" si="5"/>
        <v>0</v>
      </c>
      <c r="I353" s="16">
        <v>7.8752237362319999</v>
      </c>
      <c r="J353" s="17">
        <v>1.6354150093000001E-2</v>
      </c>
      <c r="K353" s="17">
        <v>1.6829821977999999E-2</v>
      </c>
      <c r="L353" s="17">
        <v>7.5537152050000004E-3</v>
      </c>
      <c r="M353" s="17">
        <v>8.0293870909999999E-3</v>
      </c>
      <c r="N353" s="66"/>
    </row>
    <row r="354" spans="1:14" ht="13.5" thickBot="1">
      <c r="A354" s="15" t="s">
        <v>42</v>
      </c>
      <c r="B354" s="13">
        <v>15</v>
      </c>
      <c r="C354" s="16">
        <v>62919.69921875</v>
      </c>
      <c r="D354" s="16">
        <v>5981</v>
      </c>
      <c r="E354" s="16">
        <v>5862.3</v>
      </c>
      <c r="F354" s="16">
        <v>5532.5846264649799</v>
      </c>
      <c r="G354" s="16">
        <v>5541.2912351821597</v>
      </c>
      <c r="H354" s="16">
        <f t="shared" si="5"/>
        <v>0</v>
      </c>
      <c r="I354" s="16">
        <v>8.7066087171769997</v>
      </c>
      <c r="J354" s="17">
        <v>2.6558876831E-2</v>
      </c>
      <c r="K354" s="17">
        <v>2.7084765253E-2</v>
      </c>
      <c r="L354" s="17">
        <v>1.9389270646E-2</v>
      </c>
      <c r="M354" s="17">
        <v>1.9915159068E-2</v>
      </c>
      <c r="N354" s="66"/>
    </row>
    <row r="355" spans="1:14" ht="13.5" thickBot="1">
      <c r="A355" s="15" t="s">
        <v>42</v>
      </c>
      <c r="B355" s="13">
        <v>16</v>
      </c>
      <c r="C355" s="16">
        <v>64231.92578125</v>
      </c>
      <c r="D355" s="16">
        <v>6193.1</v>
      </c>
      <c r="E355" s="16">
        <v>6057.3</v>
      </c>
      <c r="F355" s="16">
        <v>6201.1407503424198</v>
      </c>
      <c r="G355" s="16">
        <v>6204.5115367359103</v>
      </c>
      <c r="H355" s="16">
        <f t="shared" si="5"/>
        <v>1</v>
      </c>
      <c r="I355" s="16">
        <v>3.3707863934829998</v>
      </c>
      <c r="J355" s="17">
        <v>6.8926894900000004E-4</v>
      </c>
      <c r="K355" s="17">
        <v>4.8566986799999999E-4</v>
      </c>
      <c r="L355" s="17">
        <v>8.8917333129999998E-3</v>
      </c>
      <c r="M355" s="17">
        <v>8.6881342310000005E-3</v>
      </c>
      <c r="N355" s="66"/>
    </row>
    <row r="356" spans="1:14" ht="13.5" thickBot="1">
      <c r="A356" s="15" t="s">
        <v>42</v>
      </c>
      <c r="B356" s="13">
        <v>17</v>
      </c>
      <c r="C356" s="16">
        <v>64854.89453125</v>
      </c>
      <c r="D356" s="16">
        <v>6903.5</v>
      </c>
      <c r="E356" s="16">
        <v>6737.3</v>
      </c>
      <c r="F356" s="16">
        <v>7406.9426921306003</v>
      </c>
      <c r="G356" s="16">
        <v>7412.2887670465998</v>
      </c>
      <c r="H356" s="16">
        <f t="shared" si="5"/>
        <v>1</v>
      </c>
      <c r="I356" s="16">
        <v>5.3460749159910002</v>
      </c>
      <c r="J356" s="17">
        <v>3.0731382400999999E-2</v>
      </c>
      <c r="K356" s="17">
        <v>3.0408473793000001E-2</v>
      </c>
      <c r="L356" s="17">
        <v>4.0770039081999998E-2</v>
      </c>
      <c r="M356" s="17">
        <v>4.0447130473999997E-2</v>
      </c>
      <c r="N356" s="66"/>
    </row>
    <row r="357" spans="1:14" ht="13.5" thickBot="1">
      <c r="A357" s="15" t="s">
        <v>42</v>
      </c>
      <c r="B357" s="13">
        <v>18</v>
      </c>
      <c r="C357" s="16">
        <v>64675.15625</v>
      </c>
      <c r="D357" s="16">
        <v>7390</v>
      </c>
      <c r="E357" s="16">
        <v>7214.3</v>
      </c>
      <c r="F357" s="16">
        <v>8759.8493598435907</v>
      </c>
      <c r="G357" s="16">
        <v>8770.6396742000798</v>
      </c>
      <c r="H357" s="16">
        <f t="shared" si="5"/>
        <v>1</v>
      </c>
      <c r="I357" s="16">
        <v>10.790314356487</v>
      </c>
      <c r="J357" s="17">
        <v>8.3392104021999994E-2</v>
      </c>
      <c r="K357" s="17">
        <v>8.2740357564E-2</v>
      </c>
      <c r="L357" s="17">
        <v>9.4004570802000004E-2</v>
      </c>
      <c r="M357" s="17">
        <v>9.3352824343999996E-2</v>
      </c>
      <c r="N357" s="66"/>
    </row>
    <row r="358" spans="1:14" ht="13.5" thickBot="1">
      <c r="A358" s="15" t="s">
        <v>42</v>
      </c>
      <c r="B358" s="13">
        <v>19</v>
      </c>
      <c r="C358" s="16">
        <v>63402.40625</v>
      </c>
      <c r="D358" s="16">
        <v>7901.6</v>
      </c>
      <c r="E358" s="16">
        <v>7708.8</v>
      </c>
      <c r="F358" s="16">
        <v>9750.2379576541007</v>
      </c>
      <c r="G358" s="16">
        <v>9956.6615701608498</v>
      </c>
      <c r="H358" s="16">
        <f t="shared" si="5"/>
        <v>1</v>
      </c>
      <c r="I358" s="16">
        <v>206.423612506745</v>
      </c>
      <c r="J358" s="17">
        <v>0.124127903488</v>
      </c>
      <c r="K358" s="17">
        <v>0.111659697852</v>
      </c>
      <c r="L358" s="17">
        <v>0.13577322844600001</v>
      </c>
      <c r="M358" s="17">
        <v>0.12330502281</v>
      </c>
      <c r="N358" s="66"/>
    </row>
    <row r="359" spans="1:14" ht="13.5" thickBot="1">
      <c r="A359" s="15" t="s">
        <v>42</v>
      </c>
      <c r="B359" s="13">
        <v>20</v>
      </c>
      <c r="C359" s="16">
        <v>60925.1015625</v>
      </c>
      <c r="D359" s="16">
        <v>8352.2000000000007</v>
      </c>
      <c r="E359" s="16">
        <v>8172</v>
      </c>
      <c r="F359" s="16">
        <v>9173.9292389743605</v>
      </c>
      <c r="G359" s="16">
        <v>9320.4840259681805</v>
      </c>
      <c r="H359" s="16">
        <f t="shared" si="5"/>
        <v>1</v>
      </c>
      <c r="I359" s="16">
        <v>146.554786993818</v>
      </c>
      <c r="J359" s="17">
        <v>5.8485384511000001E-2</v>
      </c>
      <c r="K359" s="17">
        <v>4.9633319580000002E-2</v>
      </c>
      <c r="L359" s="17">
        <v>6.9369656074000002E-2</v>
      </c>
      <c r="M359" s="17">
        <v>6.0517591143000003E-2</v>
      </c>
      <c r="N359" s="66"/>
    </row>
    <row r="360" spans="1:14" ht="13.5" thickBot="1">
      <c r="A360" s="15" t="s">
        <v>42</v>
      </c>
      <c r="B360" s="13">
        <v>21</v>
      </c>
      <c r="C360" s="16">
        <v>58220.50390625</v>
      </c>
      <c r="D360" s="16">
        <v>9091.2000000000007</v>
      </c>
      <c r="E360" s="16">
        <v>8909.2000000000007</v>
      </c>
      <c r="F360" s="16">
        <v>8705.5242215145299</v>
      </c>
      <c r="G360" s="16">
        <v>8722.0886068311593</v>
      </c>
      <c r="H360" s="16">
        <f t="shared" si="5"/>
        <v>0</v>
      </c>
      <c r="I360" s="16">
        <v>16.564385316637999</v>
      </c>
      <c r="J360" s="17">
        <v>2.2294720534000001E-2</v>
      </c>
      <c r="K360" s="17">
        <v>2.3295227016000002E-2</v>
      </c>
      <c r="L360" s="17">
        <v>1.1301727056999999E-2</v>
      </c>
      <c r="M360" s="17">
        <v>1.2302233539E-2</v>
      </c>
      <c r="N360" s="66"/>
    </row>
    <row r="361" spans="1:14" ht="13.5" thickBot="1">
      <c r="A361" s="15" t="s">
        <v>42</v>
      </c>
      <c r="B361" s="13">
        <v>22</v>
      </c>
      <c r="C361" s="16">
        <v>56282.453125</v>
      </c>
      <c r="D361" s="16">
        <v>10105.799999999999</v>
      </c>
      <c r="E361" s="16">
        <v>9915</v>
      </c>
      <c r="F361" s="16">
        <v>9191.5421506006405</v>
      </c>
      <c r="G361" s="16">
        <v>9282.0894033917994</v>
      </c>
      <c r="H361" s="16">
        <f t="shared" si="5"/>
        <v>0</v>
      </c>
      <c r="I361" s="16">
        <v>90.547252791158002</v>
      </c>
      <c r="J361" s="17">
        <v>4.9752995687E-2</v>
      </c>
      <c r="K361" s="17">
        <v>5.5222146012999997E-2</v>
      </c>
      <c r="L361" s="17">
        <v>3.8228472856E-2</v>
      </c>
      <c r="M361" s="17">
        <v>4.3697623180999998E-2</v>
      </c>
      <c r="N361" s="66"/>
    </row>
    <row r="362" spans="1:14" ht="13.5" thickBot="1">
      <c r="A362" s="15" t="s">
        <v>42</v>
      </c>
      <c r="B362" s="13">
        <v>23</v>
      </c>
      <c r="C362" s="16">
        <v>52055.046875</v>
      </c>
      <c r="D362" s="16">
        <v>9938.1</v>
      </c>
      <c r="E362" s="16">
        <v>9684.6</v>
      </c>
      <c r="F362" s="16">
        <v>10235.428334636599</v>
      </c>
      <c r="G362" s="16">
        <v>10240.549799611799</v>
      </c>
      <c r="H362" s="16">
        <f t="shared" si="5"/>
        <v>1</v>
      </c>
      <c r="I362" s="16">
        <v>5.1214649751449999</v>
      </c>
      <c r="J362" s="17">
        <v>1.8268289417999999E-2</v>
      </c>
      <c r="K362" s="17">
        <v>1.7958947489E-2</v>
      </c>
      <c r="L362" s="17">
        <v>3.3579958903000001E-2</v>
      </c>
      <c r="M362" s="17">
        <v>3.3270616974000002E-2</v>
      </c>
      <c r="N362" s="66"/>
    </row>
    <row r="363" spans="1:14" ht="13.5" thickBot="1">
      <c r="A363" s="15" t="s">
        <v>42</v>
      </c>
      <c r="B363" s="13">
        <v>24</v>
      </c>
      <c r="C363" s="16">
        <v>47554.109375</v>
      </c>
      <c r="D363" s="16">
        <v>9453.2000000000007</v>
      </c>
      <c r="E363" s="16">
        <v>9231.2000000000007</v>
      </c>
      <c r="F363" s="16">
        <v>10147.813518051</v>
      </c>
      <c r="G363" s="16">
        <v>10150.121340518301</v>
      </c>
      <c r="H363" s="16">
        <f t="shared" si="5"/>
        <v>1</v>
      </c>
      <c r="I363" s="16">
        <v>2.3078224673530001</v>
      </c>
      <c r="J363" s="17">
        <v>4.2094789835E-2</v>
      </c>
      <c r="K363" s="17">
        <v>4.1955394904999999E-2</v>
      </c>
      <c r="L363" s="17">
        <v>5.5503825834000001E-2</v>
      </c>
      <c r="M363" s="17">
        <v>5.5364430903999999E-2</v>
      </c>
      <c r="N363" s="66"/>
    </row>
    <row r="364" spans="1:14" ht="13.5" thickBot="1">
      <c r="A364" s="15" t="s">
        <v>43</v>
      </c>
      <c r="B364" s="13">
        <v>1</v>
      </c>
      <c r="C364" s="16">
        <v>43775.5625</v>
      </c>
      <c r="D364" s="16">
        <v>9402.7999999999993</v>
      </c>
      <c r="E364" s="16">
        <v>9186.7000000000007</v>
      </c>
      <c r="F364" s="16">
        <v>7370.3625288689</v>
      </c>
      <c r="G364" s="16">
        <v>7370.3625288689</v>
      </c>
      <c r="H364" s="16">
        <f t="shared" si="5"/>
        <v>0</v>
      </c>
      <c r="I364" s="16">
        <v>0</v>
      </c>
      <c r="J364" s="17">
        <v>0.12267246928599999</v>
      </c>
      <c r="K364" s="17">
        <v>0.12267246928599999</v>
      </c>
      <c r="L364" s="17">
        <v>0.10962925344799999</v>
      </c>
      <c r="M364" s="17">
        <v>0.10962925344799999</v>
      </c>
      <c r="N364" s="66"/>
    </row>
    <row r="365" spans="1:14" ht="13.5" thickBot="1">
      <c r="A365" s="15" t="s">
        <v>43</v>
      </c>
      <c r="B365" s="13">
        <v>2</v>
      </c>
      <c r="C365" s="16">
        <v>40987.0859375</v>
      </c>
      <c r="D365" s="16">
        <v>9812.2999999999993</v>
      </c>
      <c r="E365" s="16">
        <v>9582.7999999999993</v>
      </c>
      <c r="F365" s="16">
        <v>6580.0800563683397</v>
      </c>
      <c r="G365" s="16">
        <v>6580.1197067550002</v>
      </c>
      <c r="H365" s="16">
        <f t="shared" si="5"/>
        <v>0</v>
      </c>
      <c r="I365" s="16">
        <v>3.9650386663999997E-2</v>
      </c>
      <c r="J365" s="17">
        <v>0.19508572508700001</v>
      </c>
      <c r="K365" s="17">
        <v>0.19508811827799999</v>
      </c>
      <c r="L365" s="17">
        <v>0.181233721224</v>
      </c>
      <c r="M365" s="17">
        <v>0.18123611441500001</v>
      </c>
      <c r="N365" s="66"/>
    </row>
    <row r="366" spans="1:14" ht="13.5" thickBot="1">
      <c r="A366" s="15" t="s">
        <v>43</v>
      </c>
      <c r="B366" s="13">
        <v>3</v>
      </c>
      <c r="C366" s="16">
        <v>38974.09375</v>
      </c>
      <c r="D366" s="16">
        <v>9536.5</v>
      </c>
      <c r="E366" s="16">
        <v>9193.9</v>
      </c>
      <c r="F366" s="16">
        <v>6747.96378582333</v>
      </c>
      <c r="G366" s="16">
        <v>6748.5644282879502</v>
      </c>
      <c r="H366" s="16">
        <f t="shared" si="5"/>
        <v>0</v>
      </c>
      <c r="I366" s="16">
        <v>0.60064246461500004</v>
      </c>
      <c r="J366" s="17">
        <v>0.16827230635599999</v>
      </c>
      <c r="K366" s="17">
        <v>0.168308559522</v>
      </c>
      <c r="L366" s="17">
        <v>0.147593890132</v>
      </c>
      <c r="M366" s="17">
        <v>0.14763014329800001</v>
      </c>
      <c r="N366" s="66"/>
    </row>
    <row r="367" spans="1:14" ht="13.5" thickBot="1">
      <c r="A367" s="15" t="s">
        <v>43</v>
      </c>
      <c r="B367" s="13">
        <v>4</v>
      </c>
      <c r="C367" s="16">
        <v>37789.48046875</v>
      </c>
      <c r="D367" s="16">
        <v>8397</v>
      </c>
      <c r="E367" s="16">
        <v>8159.3</v>
      </c>
      <c r="F367" s="16">
        <v>7692.0523211755799</v>
      </c>
      <c r="G367" s="16">
        <v>7694.4121144528999</v>
      </c>
      <c r="H367" s="16">
        <f t="shared" si="5"/>
        <v>0</v>
      </c>
      <c r="I367" s="16">
        <v>2.3597932773160002</v>
      </c>
      <c r="J367" s="17">
        <v>4.2406318537999997E-2</v>
      </c>
      <c r="K367" s="17">
        <v>4.2548749325000003E-2</v>
      </c>
      <c r="L367" s="17">
        <v>2.8059384690000001E-2</v>
      </c>
      <c r="M367" s="17">
        <v>2.8201815477E-2</v>
      </c>
      <c r="N367" s="66"/>
    </row>
    <row r="368" spans="1:14" ht="13.5" thickBot="1">
      <c r="A368" s="15" t="s">
        <v>43</v>
      </c>
      <c r="B368" s="13">
        <v>5</v>
      </c>
      <c r="C368" s="16">
        <v>37627.453125</v>
      </c>
      <c r="D368" s="16">
        <v>8419.7000000000007</v>
      </c>
      <c r="E368" s="16">
        <v>8196.4</v>
      </c>
      <c r="F368" s="16">
        <v>8824.7895488807499</v>
      </c>
      <c r="G368" s="16">
        <v>8824.71784682217</v>
      </c>
      <c r="H368" s="16">
        <f t="shared" si="5"/>
        <v>1</v>
      </c>
      <c r="I368" s="16">
        <v>-7.1702058579E-2</v>
      </c>
      <c r="J368" s="17">
        <v>2.4445789884999999E-2</v>
      </c>
      <c r="K368" s="17">
        <v>2.4450117628999998E-2</v>
      </c>
      <c r="L368" s="17">
        <v>3.7923578393E-2</v>
      </c>
      <c r="M368" s="17">
        <v>3.7927906136999999E-2</v>
      </c>
      <c r="N368" s="66"/>
    </row>
    <row r="369" spans="1:14" ht="13.5" thickBot="1">
      <c r="A369" s="15" t="s">
        <v>43</v>
      </c>
      <c r="B369" s="13">
        <v>6</v>
      </c>
      <c r="C369" s="16">
        <v>38710.39453125</v>
      </c>
      <c r="D369" s="16">
        <v>7886.6</v>
      </c>
      <c r="E369" s="16">
        <v>7694.2</v>
      </c>
      <c r="F369" s="16">
        <v>8763.2517882611792</v>
      </c>
      <c r="G369" s="16">
        <v>8770.7014008574806</v>
      </c>
      <c r="H369" s="16">
        <f t="shared" si="5"/>
        <v>1</v>
      </c>
      <c r="I369" s="16">
        <v>7.4496125963009998</v>
      </c>
      <c r="J369" s="17">
        <v>5.3361987014000002E-2</v>
      </c>
      <c r="K369" s="17">
        <v>5.2912348397999999E-2</v>
      </c>
      <c r="L369" s="17">
        <v>6.4974734478999999E-2</v>
      </c>
      <c r="M369" s="17">
        <v>6.4525095862999995E-2</v>
      </c>
      <c r="N369" s="66"/>
    </row>
    <row r="370" spans="1:14" ht="13.5" thickBot="1">
      <c r="A370" s="15" t="s">
        <v>43</v>
      </c>
      <c r="B370" s="13">
        <v>7</v>
      </c>
      <c r="C370" s="16">
        <v>40407.99609375</v>
      </c>
      <c r="D370" s="16">
        <v>7946.8</v>
      </c>
      <c r="E370" s="16">
        <v>7754.5</v>
      </c>
      <c r="F370" s="16">
        <v>8021.45940458326</v>
      </c>
      <c r="G370" s="16">
        <v>8044.6405105572403</v>
      </c>
      <c r="H370" s="16">
        <f t="shared" si="5"/>
        <v>1</v>
      </c>
      <c r="I370" s="16">
        <v>23.181105973984</v>
      </c>
      <c r="J370" s="17">
        <v>5.9053905449999999E-3</v>
      </c>
      <c r="K370" s="17">
        <v>4.5062412229999998E-3</v>
      </c>
      <c r="L370" s="17">
        <v>1.7512102278E-2</v>
      </c>
      <c r="M370" s="17">
        <v>1.6112952956000001E-2</v>
      </c>
      <c r="N370" s="66"/>
    </row>
    <row r="371" spans="1:14" ht="13.5" thickBot="1">
      <c r="A371" s="15" t="s">
        <v>43</v>
      </c>
      <c r="B371" s="13">
        <v>8</v>
      </c>
      <c r="C371" s="16">
        <v>41997.96875</v>
      </c>
      <c r="D371" s="16">
        <v>7586.1</v>
      </c>
      <c r="E371" s="16">
        <v>7401.7</v>
      </c>
      <c r="F371" s="16">
        <v>6806.2608491095098</v>
      </c>
      <c r="G371" s="16">
        <v>6836.0440375182598</v>
      </c>
      <c r="H371" s="16">
        <f t="shared" si="5"/>
        <v>0</v>
      </c>
      <c r="I371" s="16">
        <v>29.783188408746</v>
      </c>
      <c r="J371" s="17">
        <v>4.5271364224999999E-2</v>
      </c>
      <c r="K371" s="17">
        <v>4.7068997517999998E-2</v>
      </c>
      <c r="L371" s="17">
        <v>3.4141475281999997E-2</v>
      </c>
      <c r="M371" s="17">
        <v>3.5939108576000002E-2</v>
      </c>
      <c r="N371" s="66"/>
    </row>
    <row r="372" spans="1:14" ht="13.5" thickBot="1">
      <c r="A372" s="15" t="s">
        <v>43</v>
      </c>
      <c r="B372" s="13">
        <v>9</v>
      </c>
      <c r="C372" s="16">
        <v>44651.92578125</v>
      </c>
      <c r="D372" s="16">
        <v>7014.7</v>
      </c>
      <c r="E372" s="16">
        <v>6836.7</v>
      </c>
      <c r="F372" s="16">
        <v>6026.49491641241</v>
      </c>
      <c r="G372" s="16">
        <v>6055.2126702783999</v>
      </c>
      <c r="H372" s="16">
        <f t="shared" si="5"/>
        <v>0</v>
      </c>
      <c r="I372" s="16">
        <v>28.717753865982999</v>
      </c>
      <c r="J372" s="17">
        <v>5.7912079291999999E-2</v>
      </c>
      <c r="K372" s="17">
        <v>5.9645405817000001E-2</v>
      </c>
      <c r="L372" s="17">
        <v>4.7168477168000003E-2</v>
      </c>
      <c r="M372" s="17">
        <v>4.8901803692999998E-2</v>
      </c>
      <c r="N372" s="66"/>
    </row>
    <row r="373" spans="1:14" ht="13.5" thickBot="1">
      <c r="A373" s="15" t="s">
        <v>43</v>
      </c>
      <c r="B373" s="13">
        <v>10</v>
      </c>
      <c r="C373" s="16">
        <v>48209.5234375</v>
      </c>
      <c r="D373" s="16">
        <v>6413.8</v>
      </c>
      <c r="E373" s="16">
        <v>6247.8</v>
      </c>
      <c r="F373" s="16">
        <v>6804.0324714823601</v>
      </c>
      <c r="G373" s="16">
        <v>6808.3523690746897</v>
      </c>
      <c r="H373" s="16">
        <f t="shared" si="5"/>
        <v>1</v>
      </c>
      <c r="I373" s="16">
        <v>4.3198975923320004</v>
      </c>
      <c r="J373" s="17">
        <v>2.3814121745E-2</v>
      </c>
      <c r="K373" s="17">
        <v>2.3553384324000001E-2</v>
      </c>
      <c r="L373" s="17">
        <v>3.3833436086E-2</v>
      </c>
      <c r="M373" s="17">
        <v>3.3572698664999998E-2</v>
      </c>
      <c r="N373" s="66"/>
    </row>
    <row r="374" spans="1:14" ht="13.5" thickBot="1">
      <c r="A374" s="15" t="s">
        <v>43</v>
      </c>
      <c r="B374" s="13">
        <v>11</v>
      </c>
      <c r="C374" s="16">
        <v>51931</v>
      </c>
      <c r="D374" s="16">
        <v>5456.8</v>
      </c>
      <c r="E374" s="16">
        <v>5310.1</v>
      </c>
      <c r="F374" s="16">
        <v>6456.8242896121101</v>
      </c>
      <c r="G374" s="16">
        <v>6456.9125668312399</v>
      </c>
      <c r="H374" s="16">
        <f t="shared" si="5"/>
        <v>1</v>
      </c>
      <c r="I374" s="16">
        <v>8.8277219136000007E-2</v>
      </c>
      <c r="J374" s="17">
        <v>6.0364109537999998E-2</v>
      </c>
      <c r="K374" s="17">
        <v>6.0358781362E-2</v>
      </c>
      <c r="L374" s="17">
        <v>6.9218527693000007E-2</v>
      </c>
      <c r="M374" s="17">
        <v>6.9213199517000001E-2</v>
      </c>
      <c r="N374" s="66"/>
    </row>
    <row r="375" spans="1:14" ht="13.5" thickBot="1">
      <c r="A375" s="15" t="s">
        <v>43</v>
      </c>
      <c r="B375" s="13">
        <v>12</v>
      </c>
      <c r="C375" s="16">
        <v>55639.59765625</v>
      </c>
      <c r="D375" s="16">
        <v>4981.2</v>
      </c>
      <c r="E375" s="16">
        <v>4856.8999999999996</v>
      </c>
      <c r="F375" s="16">
        <v>5587.8225679024899</v>
      </c>
      <c r="G375" s="16">
        <v>5587.8225679024899</v>
      </c>
      <c r="H375" s="16">
        <f t="shared" si="5"/>
        <v>1</v>
      </c>
      <c r="I375" s="16">
        <v>0</v>
      </c>
      <c r="J375" s="17">
        <v>3.6614109601999997E-2</v>
      </c>
      <c r="K375" s="17">
        <v>3.6614109601999997E-2</v>
      </c>
      <c r="L375" s="17">
        <v>4.4116523895000002E-2</v>
      </c>
      <c r="M375" s="17">
        <v>4.4116523895000002E-2</v>
      </c>
      <c r="N375" s="66"/>
    </row>
    <row r="376" spans="1:14" ht="13.5" thickBot="1">
      <c r="A376" s="15" t="s">
        <v>43</v>
      </c>
      <c r="B376" s="13">
        <v>13</v>
      </c>
      <c r="C376" s="16">
        <v>58632.390625</v>
      </c>
      <c r="D376" s="16">
        <v>5469.8</v>
      </c>
      <c r="E376" s="16">
        <v>5340.3</v>
      </c>
      <c r="F376" s="16">
        <v>5436.1931771333102</v>
      </c>
      <c r="G376" s="16">
        <v>5436.1931771333102</v>
      </c>
      <c r="H376" s="16">
        <f t="shared" si="5"/>
        <v>1</v>
      </c>
      <c r="I376" s="16">
        <v>0</v>
      </c>
      <c r="J376" s="17">
        <v>2.028417604E-3</v>
      </c>
      <c r="K376" s="17">
        <v>2.028417604E-3</v>
      </c>
      <c r="L376" s="17">
        <v>5.7878547270000004E-3</v>
      </c>
      <c r="M376" s="17">
        <v>5.7878547270000004E-3</v>
      </c>
      <c r="N376" s="66"/>
    </row>
    <row r="377" spans="1:14" ht="13.5" thickBot="1">
      <c r="A377" s="15" t="s">
        <v>43</v>
      </c>
      <c r="B377" s="13">
        <v>14</v>
      </c>
      <c r="C377" s="16">
        <v>61306.10546875</v>
      </c>
      <c r="D377" s="16">
        <v>5330.7</v>
      </c>
      <c r="E377" s="16">
        <v>5199.1000000000004</v>
      </c>
      <c r="F377" s="16">
        <v>5681.8221795154204</v>
      </c>
      <c r="G377" s="16">
        <v>5681.8221795154204</v>
      </c>
      <c r="H377" s="16">
        <f t="shared" si="5"/>
        <v>1</v>
      </c>
      <c r="I377" s="16">
        <v>0</v>
      </c>
      <c r="J377" s="17">
        <v>2.11927921E-2</v>
      </c>
      <c r="K377" s="17">
        <v>2.11927921E-2</v>
      </c>
      <c r="L377" s="17">
        <v>2.9135814794000001E-2</v>
      </c>
      <c r="M377" s="17">
        <v>2.9135814794000001E-2</v>
      </c>
      <c r="N377" s="66"/>
    </row>
    <row r="378" spans="1:14" ht="13.5" thickBot="1">
      <c r="A378" s="15" t="s">
        <v>43</v>
      </c>
      <c r="B378" s="13">
        <v>15</v>
      </c>
      <c r="C378" s="16">
        <v>63396.46875</v>
      </c>
      <c r="D378" s="16">
        <v>5157.8999999999996</v>
      </c>
      <c r="E378" s="16">
        <v>5028.7</v>
      </c>
      <c r="F378" s="16">
        <v>6048.3853517063799</v>
      </c>
      <c r="G378" s="16">
        <v>6048.3853517063799</v>
      </c>
      <c r="H378" s="16">
        <f t="shared" si="5"/>
        <v>1</v>
      </c>
      <c r="I378" s="16">
        <v>0</v>
      </c>
      <c r="J378" s="17">
        <v>5.3747305148000003E-2</v>
      </c>
      <c r="K378" s="17">
        <v>5.3747305148000003E-2</v>
      </c>
      <c r="L378" s="17">
        <v>6.1545470285999999E-2</v>
      </c>
      <c r="M378" s="17">
        <v>6.1545470285999999E-2</v>
      </c>
      <c r="N378" s="66"/>
    </row>
    <row r="379" spans="1:14" ht="13.5" thickBot="1">
      <c r="A379" s="15" t="s">
        <v>43</v>
      </c>
      <c r="B379" s="13">
        <v>16</v>
      </c>
      <c r="C379" s="16">
        <v>64451.87890625</v>
      </c>
      <c r="D379" s="16">
        <v>5452.1</v>
      </c>
      <c r="E379" s="16">
        <v>5325.4</v>
      </c>
      <c r="F379" s="16">
        <v>6509.8998119677699</v>
      </c>
      <c r="G379" s="16">
        <v>6510.0793231621401</v>
      </c>
      <c r="H379" s="16">
        <f t="shared" si="5"/>
        <v>1</v>
      </c>
      <c r="I379" s="16">
        <v>0.17951119436599999</v>
      </c>
      <c r="J379" s="17">
        <v>6.3856791595000004E-2</v>
      </c>
      <c r="K379" s="17">
        <v>6.3845956782000002E-2</v>
      </c>
      <c r="L379" s="17">
        <v>7.1504063445000002E-2</v>
      </c>
      <c r="M379" s="17">
        <v>7.1493228630999994E-2</v>
      </c>
      <c r="N379" s="66"/>
    </row>
    <row r="380" spans="1:14" ht="13.5" thickBot="1">
      <c r="A380" s="15" t="s">
        <v>43</v>
      </c>
      <c r="B380" s="13">
        <v>17</v>
      </c>
      <c r="C380" s="16">
        <v>64700.640625</v>
      </c>
      <c r="D380" s="16">
        <v>5809.3</v>
      </c>
      <c r="E380" s="16">
        <v>5695.5</v>
      </c>
      <c r="F380" s="16">
        <v>6941.6846871376601</v>
      </c>
      <c r="G380" s="16">
        <v>6941.6126493761103</v>
      </c>
      <c r="H380" s="16">
        <f t="shared" si="5"/>
        <v>1</v>
      </c>
      <c r="I380" s="16">
        <v>-7.2037761547000007E-2</v>
      </c>
      <c r="J380" s="17">
        <v>6.8343351603999999E-2</v>
      </c>
      <c r="K380" s="17">
        <v>6.8347699609000001E-2</v>
      </c>
      <c r="L380" s="17">
        <v>7.5212014085000001E-2</v>
      </c>
      <c r="M380" s="17">
        <v>7.5216362090999994E-2</v>
      </c>
      <c r="N380" s="66"/>
    </row>
    <row r="381" spans="1:14" ht="13.5" thickBot="1">
      <c r="A381" s="15" t="s">
        <v>43</v>
      </c>
      <c r="B381" s="13">
        <v>18</v>
      </c>
      <c r="C381" s="16">
        <v>64502.64453125</v>
      </c>
      <c r="D381" s="16">
        <v>6290.1</v>
      </c>
      <c r="E381" s="16">
        <v>6169.7</v>
      </c>
      <c r="F381" s="16">
        <v>7317.4731659259096</v>
      </c>
      <c r="G381" s="16">
        <v>7318.45626559632</v>
      </c>
      <c r="H381" s="16">
        <f t="shared" si="5"/>
        <v>1</v>
      </c>
      <c r="I381" s="16">
        <v>0.98309967040900004</v>
      </c>
      <c r="J381" s="17">
        <v>6.2068823369999998E-2</v>
      </c>
      <c r="K381" s="17">
        <v>6.2009486113000001E-2</v>
      </c>
      <c r="L381" s="17">
        <v>6.9335844132999994E-2</v>
      </c>
      <c r="M381" s="17">
        <v>6.9276506875999996E-2</v>
      </c>
      <c r="N381" s="66"/>
    </row>
    <row r="382" spans="1:14" ht="13.5" thickBot="1">
      <c r="A382" s="15" t="s">
        <v>43</v>
      </c>
      <c r="B382" s="13">
        <v>19</v>
      </c>
      <c r="C382" s="16">
        <v>63317.8046875</v>
      </c>
      <c r="D382" s="16">
        <v>6703</v>
      </c>
      <c r="E382" s="16">
        <v>6588.8</v>
      </c>
      <c r="F382" s="16">
        <v>8013.3838823739297</v>
      </c>
      <c r="G382" s="16">
        <v>8015.0828701842802</v>
      </c>
      <c r="H382" s="16">
        <f t="shared" si="5"/>
        <v>1</v>
      </c>
      <c r="I382" s="16">
        <v>1.6989878103460001</v>
      </c>
      <c r="J382" s="17">
        <v>7.9193799504000004E-2</v>
      </c>
      <c r="K382" s="17">
        <v>7.9091253161000005E-2</v>
      </c>
      <c r="L382" s="17">
        <v>8.6086604912E-2</v>
      </c>
      <c r="M382" s="17">
        <v>8.5984058569000002E-2</v>
      </c>
      <c r="N382" s="66"/>
    </row>
    <row r="383" spans="1:14" ht="13.5" thickBot="1">
      <c r="A383" s="15" t="s">
        <v>43</v>
      </c>
      <c r="B383" s="13">
        <v>20</v>
      </c>
      <c r="C383" s="16">
        <v>61132.16015625</v>
      </c>
      <c r="D383" s="16">
        <v>7615.5</v>
      </c>
      <c r="E383" s="16">
        <v>7538.1</v>
      </c>
      <c r="F383" s="16">
        <v>8234.1611452357592</v>
      </c>
      <c r="G383" s="16">
        <v>8233.7521194501005</v>
      </c>
      <c r="H383" s="16">
        <f t="shared" si="5"/>
        <v>1</v>
      </c>
      <c r="I383" s="16">
        <v>-0.40902578565600001</v>
      </c>
      <c r="J383" s="17">
        <v>3.7316038112000002E-2</v>
      </c>
      <c r="K383" s="17">
        <v>3.7340725810000003E-2</v>
      </c>
      <c r="L383" s="17">
        <v>4.1987694317000002E-2</v>
      </c>
      <c r="M383" s="17">
        <v>4.2012382015000002E-2</v>
      </c>
      <c r="N383" s="66"/>
    </row>
    <row r="384" spans="1:14" ht="13.5" thickBot="1">
      <c r="A384" s="15" t="s">
        <v>43</v>
      </c>
      <c r="B384" s="13">
        <v>21</v>
      </c>
      <c r="C384" s="16">
        <v>58541.01171875</v>
      </c>
      <c r="D384" s="16">
        <v>8554.9</v>
      </c>
      <c r="E384" s="16">
        <v>8475.7000000000007</v>
      </c>
      <c r="F384" s="16">
        <v>8400.7069833511796</v>
      </c>
      <c r="G384" s="16">
        <v>8396.3157926146196</v>
      </c>
      <c r="H384" s="16">
        <f t="shared" si="5"/>
        <v>0</v>
      </c>
      <c r="I384" s="16">
        <v>-4.3911907365580003</v>
      </c>
      <c r="J384" s="17">
        <v>9.571717007E-3</v>
      </c>
      <c r="K384" s="17">
        <v>9.3066765230000008E-3</v>
      </c>
      <c r="L384" s="17">
        <v>4.7914176349999997E-3</v>
      </c>
      <c r="M384" s="17">
        <v>4.5263771509999997E-3</v>
      </c>
      <c r="N384" s="66"/>
    </row>
    <row r="385" spans="1:14" ht="13.5" thickBot="1">
      <c r="A385" s="15" t="s">
        <v>43</v>
      </c>
      <c r="B385" s="13">
        <v>22</v>
      </c>
      <c r="C385" s="16">
        <v>56671.6171875</v>
      </c>
      <c r="D385" s="16">
        <v>9730</v>
      </c>
      <c r="E385" s="16">
        <v>9644.5</v>
      </c>
      <c r="F385" s="16">
        <v>10101.0312459713</v>
      </c>
      <c r="G385" s="16">
        <v>10099.3031941439</v>
      </c>
      <c r="H385" s="16">
        <f t="shared" si="5"/>
        <v>1</v>
      </c>
      <c r="I385" s="16">
        <v>-1.7280518274009999</v>
      </c>
      <c r="J385" s="17">
        <v>2.2290149331999999E-2</v>
      </c>
      <c r="K385" s="17">
        <v>2.2394449901000001E-2</v>
      </c>
      <c r="L385" s="17">
        <v>2.7450699791E-2</v>
      </c>
      <c r="M385" s="17">
        <v>2.7555000360000002E-2</v>
      </c>
      <c r="N385" s="66"/>
    </row>
    <row r="386" spans="1:14" ht="13.5" thickBot="1">
      <c r="A386" s="15" t="s">
        <v>43</v>
      </c>
      <c r="B386" s="13">
        <v>23</v>
      </c>
      <c r="C386" s="16">
        <v>52648.6640625</v>
      </c>
      <c r="D386" s="16">
        <v>10209.700000000001</v>
      </c>
      <c r="E386" s="16">
        <v>10106</v>
      </c>
      <c r="F386" s="16">
        <v>11924.8887082118</v>
      </c>
      <c r="G386" s="16">
        <v>11933.7653975759</v>
      </c>
      <c r="H386" s="16">
        <f t="shared" si="5"/>
        <v>1</v>
      </c>
      <c r="I386" s="16">
        <v>8.8766893641000006</v>
      </c>
      <c r="J386" s="17">
        <v>0.10405995881000001</v>
      </c>
      <c r="K386" s="17">
        <v>0.103524185671</v>
      </c>
      <c r="L386" s="17">
        <v>0.110319012408</v>
      </c>
      <c r="M386" s="17">
        <v>0.10978323926899999</v>
      </c>
      <c r="N386" s="66"/>
    </row>
    <row r="387" spans="1:14" ht="13.5" thickBot="1">
      <c r="A387" s="15" t="s">
        <v>43</v>
      </c>
      <c r="B387" s="13">
        <v>24</v>
      </c>
      <c r="C387" s="16">
        <v>48406.1015625</v>
      </c>
      <c r="D387" s="16">
        <v>10201.1</v>
      </c>
      <c r="E387" s="16">
        <v>10081.4</v>
      </c>
      <c r="F387" s="16">
        <v>12269.9655754333</v>
      </c>
      <c r="G387" s="16">
        <v>12272.093917747099</v>
      </c>
      <c r="H387" s="16">
        <f t="shared" si="5"/>
        <v>1</v>
      </c>
      <c r="I387" s="16">
        <v>2.1283423137659998</v>
      </c>
      <c r="J387" s="17">
        <v>0.124999632891</v>
      </c>
      <c r="K387" s="17">
        <v>0.12487117186299999</v>
      </c>
      <c r="L387" s="17">
        <v>0.132224403533</v>
      </c>
      <c r="M387" s="17">
        <v>0.13209594250500001</v>
      </c>
      <c r="N387" s="66"/>
    </row>
    <row r="388" spans="1:14" ht="13.5" thickBot="1">
      <c r="A388" s="15" t="s">
        <v>44</v>
      </c>
      <c r="B388" s="13">
        <v>1</v>
      </c>
      <c r="C388" s="16">
        <v>44474.30859375</v>
      </c>
      <c r="D388" s="16">
        <v>10970.2</v>
      </c>
      <c r="E388" s="16">
        <v>10799.7</v>
      </c>
      <c r="F388" s="16">
        <v>11893.752239814299</v>
      </c>
      <c r="G388" s="16">
        <v>11893.158240098001</v>
      </c>
      <c r="H388" s="16">
        <f t="shared" si="5"/>
        <v>1</v>
      </c>
      <c r="I388" s="16">
        <v>-0.59399971627799997</v>
      </c>
      <c r="J388" s="17">
        <v>5.5707281512000002E-2</v>
      </c>
      <c r="K388" s="17">
        <v>5.5743133739999999E-2</v>
      </c>
      <c r="L388" s="17">
        <v>6.5998203771999997E-2</v>
      </c>
      <c r="M388" s="17">
        <v>6.6034055999999994E-2</v>
      </c>
      <c r="N388" s="66"/>
    </row>
    <row r="389" spans="1:14" ht="13.5" thickBot="1">
      <c r="A389" s="15" t="s">
        <v>44</v>
      </c>
      <c r="B389" s="13">
        <v>2</v>
      </c>
      <c r="C389" s="16">
        <v>41723.96484375</v>
      </c>
      <c r="D389" s="16">
        <v>11235</v>
      </c>
      <c r="E389" s="16">
        <v>11039.6</v>
      </c>
      <c r="F389" s="16">
        <v>11566.376013343501</v>
      </c>
      <c r="G389" s="16">
        <v>11565.2812949529</v>
      </c>
      <c r="H389" s="16">
        <f t="shared" ref="H389:H452" si="6">IF(G389&gt;E389,1,0)</f>
        <v>1</v>
      </c>
      <c r="I389" s="16">
        <v>-1.09471839057</v>
      </c>
      <c r="J389" s="17">
        <v>1.9934892259000001E-2</v>
      </c>
      <c r="K389" s="17">
        <v>2.0000966522000001E-2</v>
      </c>
      <c r="L389" s="17">
        <v>3.172871167E-2</v>
      </c>
      <c r="M389" s="17">
        <v>3.1794785933000003E-2</v>
      </c>
      <c r="N389" s="66"/>
    </row>
    <row r="390" spans="1:14" ht="13.5" thickBot="1">
      <c r="A390" s="15" t="s">
        <v>44</v>
      </c>
      <c r="B390" s="13">
        <v>3</v>
      </c>
      <c r="C390" s="16">
        <v>39732.484375</v>
      </c>
      <c r="D390" s="16">
        <v>10768.4</v>
      </c>
      <c r="E390" s="16">
        <v>10631.4</v>
      </c>
      <c r="F390" s="16">
        <v>10881.0411982606</v>
      </c>
      <c r="G390" s="16">
        <v>10880.162878205299</v>
      </c>
      <c r="H390" s="16">
        <f t="shared" si="6"/>
        <v>1</v>
      </c>
      <c r="I390" s="16">
        <v>-0.87832005532900004</v>
      </c>
      <c r="J390" s="17">
        <v>6.7457072790000003E-3</v>
      </c>
      <c r="K390" s="17">
        <v>6.7987203190000003E-3</v>
      </c>
      <c r="L390" s="17">
        <v>1.5014659475999999E-2</v>
      </c>
      <c r="M390" s="17">
        <v>1.5067672516E-2</v>
      </c>
      <c r="N390" s="66"/>
    </row>
    <row r="391" spans="1:14" ht="13.5" thickBot="1">
      <c r="A391" s="15" t="s">
        <v>44</v>
      </c>
      <c r="B391" s="13">
        <v>4</v>
      </c>
      <c r="C391" s="16">
        <v>38444.29296875</v>
      </c>
      <c r="D391" s="16">
        <v>10171</v>
      </c>
      <c r="E391" s="16">
        <v>10031.1</v>
      </c>
      <c r="F391" s="16">
        <v>9909.1112695156808</v>
      </c>
      <c r="G391" s="16">
        <v>9908.0560449251007</v>
      </c>
      <c r="H391" s="16">
        <f t="shared" si="6"/>
        <v>0</v>
      </c>
      <c r="I391" s="16">
        <v>-1.055224590581</v>
      </c>
      <c r="J391" s="17">
        <v>1.5870591204000001E-2</v>
      </c>
      <c r="K391" s="17">
        <v>1.5806900681000002E-2</v>
      </c>
      <c r="L391" s="17">
        <v>7.4266027929999999E-3</v>
      </c>
      <c r="M391" s="17">
        <v>7.3629122690000003E-3</v>
      </c>
      <c r="N391" s="66"/>
    </row>
    <row r="392" spans="1:14" ht="13.5" thickBot="1">
      <c r="A392" s="15" t="s">
        <v>44</v>
      </c>
      <c r="B392" s="13">
        <v>5</v>
      </c>
      <c r="C392" s="16">
        <v>37959.421875</v>
      </c>
      <c r="D392" s="16">
        <v>9740</v>
      </c>
      <c r="E392" s="16">
        <v>9597.4</v>
      </c>
      <c r="F392" s="16">
        <v>9055.1524331426208</v>
      </c>
      <c r="G392" s="16">
        <v>9053.2701905583908</v>
      </c>
      <c r="H392" s="16">
        <f t="shared" si="6"/>
        <v>0</v>
      </c>
      <c r="I392" s="16">
        <v>-1.8822425842279999</v>
      </c>
      <c r="J392" s="17">
        <v>4.1449167638000002E-2</v>
      </c>
      <c r="K392" s="17">
        <v>4.1335560528999997E-2</v>
      </c>
      <c r="L392" s="17">
        <v>3.2842214475999998E-2</v>
      </c>
      <c r="M392" s="17">
        <v>3.2728607367E-2</v>
      </c>
      <c r="N392" s="66"/>
    </row>
    <row r="393" spans="1:14" ht="13.5" thickBot="1">
      <c r="A393" s="15" t="s">
        <v>44</v>
      </c>
      <c r="B393" s="13">
        <v>6</v>
      </c>
      <c r="C393" s="16">
        <v>38632.00390625</v>
      </c>
      <c r="D393" s="16">
        <v>8814.6</v>
      </c>
      <c r="E393" s="16">
        <v>8681.4</v>
      </c>
      <c r="F393" s="16">
        <v>8994.4681258994897</v>
      </c>
      <c r="G393" s="16">
        <v>8993.0802536443807</v>
      </c>
      <c r="H393" s="16">
        <f t="shared" si="6"/>
        <v>1</v>
      </c>
      <c r="I393" s="16">
        <v>-1.3878722551139999</v>
      </c>
      <c r="J393" s="17">
        <v>1.0772588945E-2</v>
      </c>
      <c r="K393" s="17">
        <v>1.0856357188E-2</v>
      </c>
      <c r="L393" s="17">
        <v>1.8812183343999998E-2</v>
      </c>
      <c r="M393" s="17">
        <v>1.8895951586999998E-2</v>
      </c>
      <c r="N393" s="66"/>
    </row>
    <row r="394" spans="1:14" ht="13.5" thickBot="1">
      <c r="A394" s="15" t="s">
        <v>44</v>
      </c>
      <c r="B394" s="13">
        <v>7</v>
      </c>
      <c r="C394" s="16">
        <v>39839.859375</v>
      </c>
      <c r="D394" s="16">
        <v>8286.2999999999993</v>
      </c>
      <c r="E394" s="16">
        <v>8152.8</v>
      </c>
      <c r="F394" s="16">
        <v>8804.8596863549992</v>
      </c>
      <c r="G394" s="16">
        <v>8803.9134296727698</v>
      </c>
      <c r="H394" s="16">
        <f t="shared" si="6"/>
        <v>1</v>
      </c>
      <c r="I394" s="16">
        <v>-0.94625668222699999</v>
      </c>
      <c r="J394" s="17">
        <v>3.1241756980999999E-2</v>
      </c>
      <c r="K394" s="17">
        <v>3.1298870494E-2</v>
      </c>
      <c r="L394" s="17">
        <v>3.9299458575000001E-2</v>
      </c>
      <c r="M394" s="17">
        <v>3.9356572088000003E-2</v>
      </c>
      <c r="N394" s="66"/>
    </row>
    <row r="395" spans="1:14" ht="13.5" thickBot="1">
      <c r="A395" s="15" t="s">
        <v>44</v>
      </c>
      <c r="B395" s="13">
        <v>8</v>
      </c>
      <c r="C395" s="16">
        <v>41220.88671875</v>
      </c>
      <c r="D395" s="16">
        <v>7627.8</v>
      </c>
      <c r="E395" s="16">
        <v>7503.4</v>
      </c>
      <c r="F395" s="16">
        <v>8283.9990184173494</v>
      </c>
      <c r="G395" s="16">
        <v>8284.1879301096506</v>
      </c>
      <c r="H395" s="16">
        <f t="shared" si="6"/>
        <v>1</v>
      </c>
      <c r="I395" s="16">
        <v>0.18891169230300001</v>
      </c>
      <c r="J395" s="17">
        <v>3.9617813261000001E-2</v>
      </c>
      <c r="K395" s="17">
        <v>3.9606411058000002E-2</v>
      </c>
      <c r="L395" s="17">
        <v>4.7126263284999997E-2</v>
      </c>
      <c r="M395" s="17">
        <v>4.7114861081999998E-2</v>
      </c>
      <c r="N395" s="66"/>
    </row>
    <row r="396" spans="1:14" ht="13.5" thickBot="1">
      <c r="A396" s="15" t="s">
        <v>44</v>
      </c>
      <c r="B396" s="13">
        <v>9</v>
      </c>
      <c r="C396" s="16">
        <v>44079.2734375</v>
      </c>
      <c r="D396" s="16">
        <v>6775</v>
      </c>
      <c r="E396" s="16">
        <v>6668.3</v>
      </c>
      <c r="F396" s="16">
        <v>7095.9080122596997</v>
      </c>
      <c r="G396" s="16">
        <v>7093.1910741686097</v>
      </c>
      <c r="H396" s="16">
        <f t="shared" si="6"/>
        <v>1</v>
      </c>
      <c r="I396" s="16">
        <v>-2.7169380910940002</v>
      </c>
      <c r="J396" s="17">
        <v>1.9205158991000001E-2</v>
      </c>
      <c r="K396" s="17">
        <v>1.936914608E-2</v>
      </c>
      <c r="L396" s="17">
        <v>2.5645284534000001E-2</v>
      </c>
      <c r="M396" s="17">
        <v>2.5809271623E-2</v>
      </c>
      <c r="N396" s="66"/>
    </row>
    <row r="397" spans="1:14" ht="13.5" thickBot="1">
      <c r="A397" s="15" t="s">
        <v>44</v>
      </c>
      <c r="B397" s="13">
        <v>10</v>
      </c>
      <c r="C397" s="16">
        <v>47391.4140625</v>
      </c>
      <c r="D397" s="16">
        <v>5911.5</v>
      </c>
      <c r="E397" s="16">
        <v>5830.8</v>
      </c>
      <c r="F397" s="16">
        <v>6780.5926462574798</v>
      </c>
      <c r="G397" s="16">
        <v>6784.4887048492801</v>
      </c>
      <c r="H397" s="16">
        <f t="shared" si="6"/>
        <v>1</v>
      </c>
      <c r="I397" s="16">
        <v>3.896058591799</v>
      </c>
      <c r="J397" s="17">
        <v>5.2691254516999998E-2</v>
      </c>
      <c r="K397" s="17">
        <v>5.2456098880000003E-2</v>
      </c>
      <c r="L397" s="17">
        <v>5.7562089862000003E-2</v>
      </c>
      <c r="M397" s="17">
        <v>5.7326934225999999E-2</v>
      </c>
      <c r="N397" s="66"/>
    </row>
    <row r="398" spans="1:14" ht="13.5" thickBot="1">
      <c r="A398" s="15" t="s">
        <v>44</v>
      </c>
      <c r="B398" s="13">
        <v>11</v>
      </c>
      <c r="C398" s="16">
        <v>51112.8046875</v>
      </c>
      <c r="D398" s="16">
        <v>4661.3</v>
      </c>
      <c r="E398" s="16">
        <v>4585.2</v>
      </c>
      <c r="F398" s="16">
        <v>5125.4348278918396</v>
      </c>
      <c r="G398" s="16">
        <v>5129.5777325260397</v>
      </c>
      <c r="H398" s="16">
        <f t="shared" si="6"/>
        <v>1</v>
      </c>
      <c r="I398" s="16">
        <v>4.1429046341989997</v>
      </c>
      <c r="J398" s="17">
        <v>2.8263986753000001E-2</v>
      </c>
      <c r="K398" s="17">
        <v>2.8013932150999999E-2</v>
      </c>
      <c r="L398" s="17">
        <v>3.2857178447E-2</v>
      </c>
      <c r="M398" s="17">
        <v>3.2607123846000001E-2</v>
      </c>
      <c r="N398" s="66"/>
    </row>
    <row r="399" spans="1:14" ht="13.5" thickBot="1">
      <c r="A399" s="15" t="s">
        <v>44</v>
      </c>
      <c r="B399" s="13">
        <v>12</v>
      </c>
      <c r="C399" s="16">
        <v>54748.984375</v>
      </c>
      <c r="D399" s="16">
        <v>3385.2</v>
      </c>
      <c r="E399" s="16">
        <v>3308.6</v>
      </c>
      <c r="F399" s="16">
        <v>3414.0548671333299</v>
      </c>
      <c r="G399" s="16">
        <v>3416.6409061757199</v>
      </c>
      <c r="H399" s="16">
        <f t="shared" si="6"/>
        <v>1</v>
      </c>
      <c r="I399" s="16">
        <v>2.5860390423930002</v>
      </c>
      <c r="J399" s="17">
        <v>1.8976886870000001E-3</v>
      </c>
      <c r="K399" s="17">
        <v>1.7416023129999999E-3</v>
      </c>
      <c r="L399" s="17">
        <v>6.5210590399999999E-3</v>
      </c>
      <c r="M399" s="17">
        <v>6.3649726659999999E-3</v>
      </c>
      <c r="N399" s="66"/>
    </row>
    <row r="400" spans="1:14" ht="13.5" thickBot="1">
      <c r="A400" s="15" t="s">
        <v>44</v>
      </c>
      <c r="B400" s="13">
        <v>13</v>
      </c>
      <c r="C400" s="16">
        <v>57925.234375</v>
      </c>
      <c r="D400" s="16">
        <v>3292.7</v>
      </c>
      <c r="E400" s="16">
        <v>3222.9</v>
      </c>
      <c r="F400" s="16">
        <v>2497.3329781121502</v>
      </c>
      <c r="G400" s="16">
        <v>2499.41158765197</v>
      </c>
      <c r="H400" s="16">
        <f t="shared" si="6"/>
        <v>0</v>
      </c>
      <c r="I400" s="16">
        <v>2.0786095398179998</v>
      </c>
      <c r="J400" s="17">
        <v>4.7880758832999998E-2</v>
      </c>
      <c r="K400" s="17">
        <v>4.8006218124000001E-2</v>
      </c>
      <c r="L400" s="17">
        <v>4.3667818224000003E-2</v>
      </c>
      <c r="M400" s="17">
        <v>4.3793277515999998E-2</v>
      </c>
      <c r="N400" s="66"/>
    </row>
    <row r="401" spans="1:14" ht="13.5" thickBot="1">
      <c r="A401" s="15" t="s">
        <v>44</v>
      </c>
      <c r="B401" s="13">
        <v>14</v>
      </c>
      <c r="C401" s="16">
        <v>60934.37890625</v>
      </c>
      <c r="D401" s="16">
        <v>3139</v>
      </c>
      <c r="E401" s="16">
        <v>3088.5</v>
      </c>
      <c r="F401" s="16">
        <v>2166.2410336745702</v>
      </c>
      <c r="G401" s="16">
        <v>2167.3735201171999</v>
      </c>
      <c r="H401" s="16">
        <f t="shared" si="6"/>
        <v>0</v>
      </c>
      <c r="I401" s="16">
        <v>1.1324864426279999</v>
      </c>
      <c r="J401" s="17">
        <v>5.8644765805999997E-2</v>
      </c>
      <c r="K401" s="17">
        <v>5.8713119647000003E-2</v>
      </c>
      <c r="L401" s="17">
        <v>5.5596721383000001E-2</v>
      </c>
      <c r="M401" s="17">
        <v>5.5665075224E-2</v>
      </c>
      <c r="N401" s="66"/>
    </row>
    <row r="402" spans="1:14" ht="13.5" thickBot="1">
      <c r="A402" s="15" t="s">
        <v>44</v>
      </c>
      <c r="B402" s="13">
        <v>15</v>
      </c>
      <c r="C402" s="16">
        <v>63192.2265625</v>
      </c>
      <c r="D402" s="16">
        <v>3109.9</v>
      </c>
      <c r="E402" s="16">
        <v>3065.5</v>
      </c>
      <c r="F402" s="16">
        <v>2444.87031506518</v>
      </c>
      <c r="G402" s="16">
        <v>2445.5266786730999</v>
      </c>
      <c r="H402" s="16">
        <f t="shared" si="6"/>
        <v>0</v>
      </c>
      <c r="I402" s="16">
        <v>0.65636360791399995</v>
      </c>
      <c r="J402" s="17">
        <v>4.0099790035999998E-2</v>
      </c>
      <c r="K402" s="17">
        <v>4.0139406380999998E-2</v>
      </c>
      <c r="L402" s="17">
        <v>3.7419925237000003E-2</v>
      </c>
      <c r="M402" s="17">
        <v>3.7459541582000003E-2</v>
      </c>
      <c r="N402" s="66"/>
    </row>
    <row r="403" spans="1:14" ht="13.5" thickBot="1">
      <c r="A403" s="15" t="s">
        <v>44</v>
      </c>
      <c r="B403" s="13">
        <v>16</v>
      </c>
      <c r="C403" s="16">
        <v>64435.26953125</v>
      </c>
      <c r="D403" s="16">
        <v>3127.2</v>
      </c>
      <c r="E403" s="16">
        <v>3098.5</v>
      </c>
      <c r="F403" s="16">
        <v>3138.65993621907</v>
      </c>
      <c r="G403" s="16">
        <v>3139.5460801775898</v>
      </c>
      <c r="H403" s="16">
        <f t="shared" si="6"/>
        <v>1</v>
      </c>
      <c r="I403" s="16">
        <v>0.88614395852500005</v>
      </c>
      <c r="J403" s="17">
        <v>7.4517625400000002E-4</v>
      </c>
      <c r="K403" s="17">
        <v>6.9169098299999999E-4</v>
      </c>
      <c r="L403" s="17">
        <v>2.477431203E-3</v>
      </c>
      <c r="M403" s="17">
        <v>2.423945933E-3</v>
      </c>
      <c r="N403" s="66"/>
    </row>
    <row r="404" spans="1:14" ht="13.5" thickBot="1">
      <c r="A404" s="15" t="s">
        <v>44</v>
      </c>
      <c r="B404" s="13">
        <v>17</v>
      </c>
      <c r="C404" s="16">
        <v>64818.734375</v>
      </c>
      <c r="D404" s="16">
        <v>3291.9</v>
      </c>
      <c r="E404" s="16">
        <v>3258.5</v>
      </c>
      <c r="F404" s="16">
        <v>3838.5072311356998</v>
      </c>
      <c r="G404" s="16">
        <v>3839.4326744135701</v>
      </c>
      <c r="H404" s="16">
        <f t="shared" si="6"/>
        <v>1</v>
      </c>
      <c r="I404" s="16">
        <v>0.92544327787000003</v>
      </c>
      <c r="J404" s="17">
        <v>3.3047602269999997E-2</v>
      </c>
      <c r="K404" s="17">
        <v>3.2991744997999999E-2</v>
      </c>
      <c r="L404" s="17">
        <v>3.5063536600999999E-2</v>
      </c>
      <c r="M404" s="17">
        <v>3.5007679329000001E-2</v>
      </c>
      <c r="N404" s="66"/>
    </row>
    <row r="405" spans="1:14" ht="13.5" thickBot="1">
      <c r="A405" s="15" t="s">
        <v>44</v>
      </c>
      <c r="B405" s="13">
        <v>18</v>
      </c>
      <c r="C405" s="16">
        <v>64612.4296875</v>
      </c>
      <c r="D405" s="16">
        <v>3441.9</v>
      </c>
      <c r="E405" s="16">
        <v>3409</v>
      </c>
      <c r="F405" s="16">
        <v>4300.0880240330998</v>
      </c>
      <c r="G405" s="16">
        <v>4300.9279581829396</v>
      </c>
      <c r="H405" s="16">
        <f t="shared" si="6"/>
        <v>1</v>
      </c>
      <c r="I405" s="16">
        <v>0.83993414984699999</v>
      </c>
      <c r="J405" s="17">
        <v>5.1848621328999998E-2</v>
      </c>
      <c r="K405" s="17">
        <v>5.1797925157999997E-2</v>
      </c>
      <c r="L405" s="17">
        <v>5.3834377002E-2</v>
      </c>
      <c r="M405" s="17">
        <v>5.3783680831999997E-2</v>
      </c>
      <c r="N405" s="66"/>
    </row>
    <row r="406" spans="1:14" ht="13.5" thickBot="1">
      <c r="A406" s="15" t="s">
        <v>44</v>
      </c>
      <c r="B406" s="13">
        <v>19</v>
      </c>
      <c r="C406" s="16">
        <v>63388.83203125</v>
      </c>
      <c r="D406" s="16">
        <v>3967</v>
      </c>
      <c r="E406" s="16">
        <v>3933.4</v>
      </c>
      <c r="F406" s="16">
        <v>4758.8244807998899</v>
      </c>
      <c r="G406" s="16">
        <v>4759.8663890704001</v>
      </c>
      <c r="H406" s="16">
        <f t="shared" si="6"/>
        <v>1</v>
      </c>
      <c r="I406" s="16">
        <v>1.0419082705180001</v>
      </c>
      <c r="J406" s="17">
        <v>4.7855286641E-2</v>
      </c>
      <c r="K406" s="17">
        <v>4.7792399855000001E-2</v>
      </c>
      <c r="L406" s="17">
        <v>4.9883292434999997E-2</v>
      </c>
      <c r="M406" s="17">
        <v>4.9820405648999998E-2</v>
      </c>
      <c r="N406" s="66"/>
    </row>
    <row r="407" spans="1:14" ht="13.5" thickBot="1">
      <c r="A407" s="15" t="s">
        <v>44</v>
      </c>
      <c r="B407" s="13">
        <v>20</v>
      </c>
      <c r="C407" s="16">
        <v>61063.375</v>
      </c>
      <c r="D407" s="16">
        <v>4814.3</v>
      </c>
      <c r="E407" s="16">
        <v>4776.8</v>
      </c>
      <c r="F407" s="16">
        <v>5250.9694774068203</v>
      </c>
      <c r="G407" s="16">
        <v>5251.8349671535598</v>
      </c>
      <c r="H407" s="16">
        <f t="shared" si="6"/>
        <v>1</v>
      </c>
      <c r="I407" s="16">
        <v>0.86548974673000001</v>
      </c>
      <c r="J407" s="17">
        <v>2.6408435970000001E-2</v>
      </c>
      <c r="K407" s="17">
        <v>2.6356197331999998E-2</v>
      </c>
      <c r="L407" s="17">
        <v>2.8671835294000001E-2</v>
      </c>
      <c r="M407" s="17">
        <v>2.8619596656000001E-2</v>
      </c>
      <c r="N407" s="66"/>
    </row>
    <row r="408" spans="1:14" ht="13.5" thickBot="1">
      <c r="A408" s="15" t="s">
        <v>44</v>
      </c>
      <c r="B408" s="13">
        <v>21</v>
      </c>
      <c r="C408" s="16">
        <v>58382.93359375</v>
      </c>
      <c r="D408" s="16">
        <v>6115</v>
      </c>
      <c r="E408" s="16">
        <v>6070.2</v>
      </c>
      <c r="F408" s="16">
        <v>6518.1137920459696</v>
      </c>
      <c r="G408" s="16">
        <v>6518.2226954158796</v>
      </c>
      <c r="H408" s="16">
        <f t="shared" si="6"/>
        <v>1</v>
      </c>
      <c r="I408" s="16">
        <v>0.108903369904</v>
      </c>
      <c r="J408" s="17">
        <v>2.4337439365000001E-2</v>
      </c>
      <c r="K408" s="17">
        <v>2.4330866249999999E-2</v>
      </c>
      <c r="L408" s="17">
        <v>2.7041447090999999E-2</v>
      </c>
      <c r="M408" s="17">
        <v>2.7034873976000001E-2</v>
      </c>
      <c r="N408" s="66"/>
    </row>
    <row r="409" spans="1:14" ht="13.5" thickBot="1">
      <c r="A409" s="15" t="s">
        <v>44</v>
      </c>
      <c r="B409" s="13">
        <v>22</v>
      </c>
      <c r="C409" s="16">
        <v>56388.97265625</v>
      </c>
      <c r="D409" s="16">
        <v>7710.2</v>
      </c>
      <c r="E409" s="16">
        <v>7654.7</v>
      </c>
      <c r="F409" s="16">
        <v>8581.2088828036394</v>
      </c>
      <c r="G409" s="16">
        <v>8577.5447540916903</v>
      </c>
      <c r="H409" s="16">
        <f t="shared" si="6"/>
        <v>1</v>
      </c>
      <c r="I409" s="16">
        <v>-3.6641287119410002</v>
      </c>
      <c r="J409" s="17">
        <v>5.2350600801999998E-2</v>
      </c>
      <c r="K409" s="17">
        <v>5.2571757774E-2</v>
      </c>
      <c r="L409" s="17">
        <v>5.5700431800999997E-2</v>
      </c>
      <c r="M409" s="17">
        <v>5.5921588772999999E-2</v>
      </c>
      <c r="N409" s="66"/>
    </row>
    <row r="410" spans="1:14" ht="13.5" thickBot="1">
      <c r="A410" s="15" t="s">
        <v>44</v>
      </c>
      <c r="B410" s="13">
        <v>23</v>
      </c>
      <c r="C410" s="16">
        <v>52795.88671875</v>
      </c>
      <c r="D410" s="16">
        <v>8306.2999999999993</v>
      </c>
      <c r="E410" s="16">
        <v>8250.5</v>
      </c>
      <c r="F410" s="16">
        <v>9728.1283801917307</v>
      </c>
      <c r="G410" s="16">
        <v>9727.3952842822091</v>
      </c>
      <c r="H410" s="16">
        <f t="shared" si="6"/>
        <v>1</v>
      </c>
      <c r="I410" s="16">
        <v>-0.73309590951699999</v>
      </c>
      <c r="J410" s="17">
        <v>8.5773496153999998E-2</v>
      </c>
      <c r="K410" s="17">
        <v>8.5817743855000003E-2</v>
      </c>
      <c r="L410" s="17">
        <v>8.9141434347999995E-2</v>
      </c>
      <c r="M410" s="17">
        <v>8.9185682049000001E-2</v>
      </c>
      <c r="N410" s="66"/>
    </row>
    <row r="411" spans="1:14" ht="13.5" thickBot="1">
      <c r="A411" s="15" t="s">
        <v>44</v>
      </c>
      <c r="B411" s="13">
        <v>24</v>
      </c>
      <c r="C411" s="16">
        <v>48852.4765625</v>
      </c>
      <c r="D411" s="16">
        <v>8500.2000000000007</v>
      </c>
      <c r="E411" s="16">
        <v>8427.2000000000007</v>
      </c>
      <c r="F411" s="16">
        <v>10105.0643124872</v>
      </c>
      <c r="G411" s="16">
        <v>10104.2148532841</v>
      </c>
      <c r="H411" s="16">
        <f t="shared" si="6"/>
        <v>1</v>
      </c>
      <c r="I411" s="16">
        <v>-0.849459203085</v>
      </c>
      <c r="J411" s="17">
        <v>9.6814030255999994E-2</v>
      </c>
      <c r="K411" s="17">
        <v>9.6865301333000003E-2</v>
      </c>
      <c r="L411" s="17">
        <v>0.101220114273</v>
      </c>
      <c r="M411" s="17">
        <v>0.10127138535000001</v>
      </c>
      <c r="N411" s="66"/>
    </row>
    <row r="412" spans="1:14" ht="13.5" thickBot="1">
      <c r="A412" s="15" t="s">
        <v>45</v>
      </c>
      <c r="B412" s="13">
        <v>1</v>
      </c>
      <c r="C412" s="16">
        <v>45168.35546875</v>
      </c>
      <c r="D412" s="16">
        <v>9330.7999999999993</v>
      </c>
      <c r="E412" s="16">
        <v>9248</v>
      </c>
      <c r="F412" s="16">
        <v>9888.8833862650499</v>
      </c>
      <c r="G412" s="16">
        <v>9888.2558353825007</v>
      </c>
      <c r="H412" s="16">
        <f t="shared" si="6"/>
        <v>1</v>
      </c>
      <c r="I412" s="16">
        <v>-0.62755088254500002</v>
      </c>
      <c r="J412" s="17">
        <v>3.3646537625E-2</v>
      </c>
      <c r="K412" s="17">
        <v>3.3684414911999999E-2</v>
      </c>
      <c r="L412" s="17">
        <v>3.8644123332999998E-2</v>
      </c>
      <c r="M412" s="17">
        <v>3.8682000618999998E-2</v>
      </c>
      <c r="N412" s="66"/>
    </row>
    <row r="413" spans="1:14" ht="13.5" thickBot="1">
      <c r="A413" s="15" t="s">
        <v>45</v>
      </c>
      <c r="B413" s="13">
        <v>2</v>
      </c>
      <c r="C413" s="16">
        <v>42196.265625</v>
      </c>
      <c r="D413" s="16">
        <v>9017.7999999999993</v>
      </c>
      <c r="E413" s="16">
        <v>8916.5</v>
      </c>
      <c r="F413" s="16">
        <v>9747.0972232789409</v>
      </c>
      <c r="G413" s="16">
        <v>9747.4136480295892</v>
      </c>
      <c r="H413" s="16">
        <f t="shared" si="6"/>
        <v>1</v>
      </c>
      <c r="I413" s="16">
        <v>0.31642475064199999</v>
      </c>
      <c r="J413" s="17">
        <v>4.4037521006000002E-2</v>
      </c>
      <c r="K413" s="17">
        <v>4.4018422457000002E-2</v>
      </c>
      <c r="L413" s="17">
        <v>5.0151717046000001E-2</v>
      </c>
      <c r="M413" s="17">
        <v>5.0132618497999999E-2</v>
      </c>
      <c r="N413" s="66"/>
    </row>
    <row r="414" spans="1:14" ht="13.5" thickBot="1">
      <c r="A414" s="15" t="s">
        <v>45</v>
      </c>
      <c r="B414" s="13">
        <v>3</v>
      </c>
      <c r="C414" s="16">
        <v>39957.19921875</v>
      </c>
      <c r="D414" s="16">
        <v>8580.5</v>
      </c>
      <c r="E414" s="16">
        <v>8451.7000000000007</v>
      </c>
      <c r="F414" s="16">
        <v>9524.0725749598605</v>
      </c>
      <c r="G414" s="16">
        <v>9523.6564214632308</v>
      </c>
      <c r="H414" s="16">
        <f t="shared" si="6"/>
        <v>1</v>
      </c>
      <c r="I414" s="16">
        <v>-0.41615349663500001</v>
      </c>
      <c r="J414" s="17">
        <v>5.6926389512999997E-2</v>
      </c>
      <c r="K414" s="17">
        <v>5.6951507420999997E-2</v>
      </c>
      <c r="L414" s="17">
        <v>6.4700411725000004E-2</v>
      </c>
      <c r="M414" s="17">
        <v>6.4725529633000004E-2</v>
      </c>
      <c r="N414" s="66"/>
    </row>
    <row r="415" spans="1:14" ht="13.5" thickBot="1">
      <c r="A415" s="15" t="s">
        <v>45</v>
      </c>
      <c r="B415" s="13">
        <v>4</v>
      </c>
      <c r="C415" s="16">
        <v>38385.98828125</v>
      </c>
      <c r="D415" s="16">
        <v>8208.7000000000007</v>
      </c>
      <c r="E415" s="16">
        <v>8121</v>
      </c>
      <c r="F415" s="16">
        <v>9695.0854081175094</v>
      </c>
      <c r="G415" s="16">
        <v>9696.3918216239108</v>
      </c>
      <c r="H415" s="16">
        <f t="shared" si="6"/>
        <v>1</v>
      </c>
      <c r="I415" s="16">
        <v>1.3064135064010001</v>
      </c>
      <c r="J415" s="17">
        <v>8.9793084356000002E-2</v>
      </c>
      <c r="K415" s="17">
        <v>8.9714232744000005E-2</v>
      </c>
      <c r="L415" s="17">
        <v>9.5086420909000005E-2</v>
      </c>
      <c r="M415" s="17">
        <v>9.5007569296999994E-2</v>
      </c>
      <c r="N415" s="66"/>
    </row>
    <row r="416" spans="1:14" ht="13.5" thickBot="1">
      <c r="A416" s="15" t="s">
        <v>45</v>
      </c>
      <c r="B416" s="13">
        <v>5</v>
      </c>
      <c r="C416" s="16">
        <v>37479.10546875</v>
      </c>
      <c r="D416" s="16">
        <v>7465.9</v>
      </c>
      <c r="E416" s="16">
        <v>7380.5</v>
      </c>
      <c r="F416" s="16">
        <v>9031.3584181491497</v>
      </c>
      <c r="G416" s="16">
        <v>9033.5793610829805</v>
      </c>
      <c r="H416" s="16">
        <f t="shared" si="6"/>
        <v>1</v>
      </c>
      <c r="I416" s="16">
        <v>2.220942933825</v>
      </c>
      <c r="J416" s="17">
        <v>9.4620917496000004E-2</v>
      </c>
      <c r="K416" s="17">
        <v>9.4486867343000006E-2</v>
      </c>
      <c r="L416" s="17">
        <v>9.9775432223000005E-2</v>
      </c>
      <c r="M416" s="17">
        <v>9.9641382070000006E-2</v>
      </c>
      <c r="N416" s="66"/>
    </row>
    <row r="417" spans="1:14" ht="13.5" thickBot="1">
      <c r="A417" s="15" t="s">
        <v>45</v>
      </c>
      <c r="B417" s="13">
        <v>6</v>
      </c>
      <c r="C417" s="16">
        <v>37285.05078125</v>
      </c>
      <c r="D417" s="16">
        <v>6793.8</v>
      </c>
      <c r="E417" s="16">
        <v>6729</v>
      </c>
      <c r="F417" s="16">
        <v>8000.2728632645203</v>
      </c>
      <c r="G417" s="16">
        <v>8003.4680010089996</v>
      </c>
      <c r="H417" s="16">
        <f t="shared" si="6"/>
        <v>1</v>
      </c>
      <c r="I417" s="16">
        <v>3.195137744478</v>
      </c>
      <c r="J417" s="17">
        <v>7.3012312952999994E-2</v>
      </c>
      <c r="K417" s="17">
        <v>7.2819463015999994E-2</v>
      </c>
      <c r="L417" s="17">
        <v>7.6923466984999994E-2</v>
      </c>
      <c r="M417" s="17">
        <v>7.6730617047999994E-2</v>
      </c>
      <c r="N417" s="66"/>
    </row>
    <row r="418" spans="1:14" ht="13.5" thickBot="1">
      <c r="A418" s="15" t="s">
        <v>45</v>
      </c>
      <c r="B418" s="13">
        <v>7</v>
      </c>
      <c r="C418" s="16">
        <v>37269.765625</v>
      </c>
      <c r="D418" s="16">
        <v>6261.7</v>
      </c>
      <c r="E418" s="16">
        <v>6183.3</v>
      </c>
      <c r="F418" s="16">
        <v>6724.3330005020298</v>
      </c>
      <c r="G418" s="16">
        <v>6735.3205794069199</v>
      </c>
      <c r="H418" s="16">
        <f t="shared" si="6"/>
        <v>1</v>
      </c>
      <c r="I418" s="16">
        <v>10.987578904894001</v>
      </c>
      <c r="J418" s="17">
        <v>2.8586466646000001E-2</v>
      </c>
      <c r="K418" s="17">
        <v>2.7923285882E-2</v>
      </c>
      <c r="L418" s="17">
        <v>3.3318480167000002E-2</v>
      </c>
      <c r="M418" s="17">
        <v>3.2655299402000001E-2</v>
      </c>
      <c r="N418" s="66"/>
    </row>
    <row r="419" spans="1:14" ht="13.5" thickBot="1">
      <c r="A419" s="15" t="s">
        <v>45</v>
      </c>
      <c r="B419" s="13">
        <v>8</v>
      </c>
      <c r="C419" s="16">
        <v>38386.8046875</v>
      </c>
      <c r="D419" s="16">
        <v>5248.8</v>
      </c>
      <c r="E419" s="16">
        <v>5170</v>
      </c>
      <c r="F419" s="16">
        <v>5662.5370904724596</v>
      </c>
      <c r="G419" s="16">
        <v>5670.0586390508897</v>
      </c>
      <c r="H419" s="16">
        <f t="shared" si="6"/>
        <v>1</v>
      </c>
      <c r="I419" s="16">
        <v>7.5215485784359997</v>
      </c>
      <c r="J419" s="17">
        <v>2.5426040502000001E-2</v>
      </c>
      <c r="K419" s="17">
        <v>2.4972060022999999E-2</v>
      </c>
      <c r="L419" s="17">
        <v>3.0182196947999999E-2</v>
      </c>
      <c r="M419" s="17">
        <v>2.9728216469E-2</v>
      </c>
      <c r="N419" s="66"/>
    </row>
    <row r="420" spans="1:14" ht="13.5" thickBot="1">
      <c r="A420" s="15" t="s">
        <v>45</v>
      </c>
      <c r="B420" s="13">
        <v>9</v>
      </c>
      <c r="C420" s="16">
        <v>41927.2109375</v>
      </c>
      <c r="D420" s="16">
        <v>3936</v>
      </c>
      <c r="E420" s="16">
        <v>3859.3</v>
      </c>
      <c r="F420" s="16">
        <v>4564.5130994411902</v>
      </c>
      <c r="G420" s="16">
        <v>4566.7135692156799</v>
      </c>
      <c r="H420" s="16">
        <f t="shared" si="6"/>
        <v>1</v>
      </c>
      <c r="I420" s="16">
        <v>2.200469774488</v>
      </c>
      <c r="J420" s="17">
        <v>3.8068177765000002E-2</v>
      </c>
      <c r="K420" s="17">
        <v>3.7935363317000002E-2</v>
      </c>
      <c r="L420" s="17">
        <v>4.2697583849E-2</v>
      </c>
      <c r="M420" s="17">
        <v>4.2564769400999999E-2</v>
      </c>
      <c r="N420" s="66"/>
    </row>
    <row r="421" spans="1:14" ht="13.5" thickBot="1">
      <c r="A421" s="15" t="s">
        <v>45</v>
      </c>
      <c r="B421" s="13">
        <v>10</v>
      </c>
      <c r="C421" s="16">
        <v>45979.34375</v>
      </c>
      <c r="D421" s="16">
        <v>2980.4</v>
      </c>
      <c r="E421" s="16">
        <v>2899.8</v>
      </c>
      <c r="F421" s="16">
        <v>4282.3664294129903</v>
      </c>
      <c r="G421" s="16">
        <v>4285.1686838590704</v>
      </c>
      <c r="H421" s="16">
        <f t="shared" si="6"/>
        <v>1</v>
      </c>
      <c r="I421" s="16">
        <v>2.8022544460750001</v>
      </c>
      <c r="J421" s="17">
        <v>7.8752334852999997E-2</v>
      </c>
      <c r="K421" s="17">
        <v>7.8583198298000007E-2</v>
      </c>
      <c r="L421" s="17">
        <v>8.3617134467000004E-2</v>
      </c>
      <c r="M421" s="17">
        <v>8.3447997911999999E-2</v>
      </c>
      <c r="N421" s="66"/>
    </row>
    <row r="422" spans="1:14" ht="13.5" thickBot="1">
      <c r="A422" s="15" t="s">
        <v>45</v>
      </c>
      <c r="B422" s="13">
        <v>11</v>
      </c>
      <c r="C422" s="16">
        <v>50003.34375</v>
      </c>
      <c r="D422" s="16">
        <v>2330.5</v>
      </c>
      <c r="E422" s="16">
        <v>2250</v>
      </c>
      <c r="F422" s="16">
        <v>2970.8758841807798</v>
      </c>
      <c r="G422" s="16">
        <v>2974.8595935959002</v>
      </c>
      <c r="H422" s="16">
        <f t="shared" si="6"/>
        <v>1</v>
      </c>
      <c r="I422" s="16">
        <v>3.9837094151180001</v>
      </c>
      <c r="J422" s="17">
        <v>3.8891815161000001E-2</v>
      </c>
      <c r="K422" s="17">
        <v>3.8651369156000003E-2</v>
      </c>
      <c r="L422" s="17">
        <v>4.3750579042999997E-2</v>
      </c>
      <c r="M422" s="17">
        <v>4.3510133037999998E-2</v>
      </c>
      <c r="N422" s="66"/>
    </row>
    <row r="423" spans="1:14" ht="13.5" thickBot="1">
      <c r="A423" s="15" t="s">
        <v>45</v>
      </c>
      <c r="B423" s="13">
        <v>12</v>
      </c>
      <c r="C423" s="16">
        <v>53817.0390625</v>
      </c>
      <c r="D423" s="16">
        <v>1982.8</v>
      </c>
      <c r="E423" s="16">
        <v>1905.7</v>
      </c>
      <c r="F423" s="16">
        <v>2149.5838655131201</v>
      </c>
      <c r="G423" s="16">
        <v>2152.6190081864502</v>
      </c>
      <c r="H423" s="16">
        <f t="shared" si="6"/>
        <v>1</v>
      </c>
      <c r="I423" s="16">
        <v>3.0351426733300002</v>
      </c>
      <c r="J423" s="17">
        <v>1.0249819421999999E-2</v>
      </c>
      <c r="K423" s="17">
        <v>1.0066626358E-2</v>
      </c>
      <c r="L423" s="17">
        <v>1.4903368432E-2</v>
      </c>
      <c r="M423" s="17">
        <v>1.4720175368000001E-2</v>
      </c>
      <c r="N423" s="66"/>
    </row>
    <row r="424" spans="1:14" ht="13.5" thickBot="1">
      <c r="A424" s="15" t="s">
        <v>45</v>
      </c>
      <c r="B424" s="13">
        <v>13</v>
      </c>
      <c r="C424" s="16">
        <v>56923.83203125</v>
      </c>
      <c r="D424" s="16">
        <v>2244.3000000000002</v>
      </c>
      <c r="E424" s="16">
        <v>2174.3000000000002</v>
      </c>
      <c r="F424" s="16">
        <v>1596.0382456337099</v>
      </c>
      <c r="G424" s="16">
        <v>1599.68703326628</v>
      </c>
      <c r="H424" s="16">
        <f t="shared" si="6"/>
        <v>0</v>
      </c>
      <c r="I424" s="16">
        <v>3.648787632571</v>
      </c>
      <c r="J424" s="17">
        <v>3.8907108082999999E-2</v>
      </c>
      <c r="K424" s="17">
        <v>3.9127339109000001E-2</v>
      </c>
      <c r="L424" s="17">
        <v>3.4682096012000001E-2</v>
      </c>
      <c r="M424" s="17">
        <v>3.4902327038000003E-2</v>
      </c>
      <c r="N424" s="66"/>
    </row>
    <row r="425" spans="1:14" ht="13.5" thickBot="1">
      <c r="A425" s="15" t="s">
        <v>45</v>
      </c>
      <c r="B425" s="13">
        <v>14</v>
      </c>
      <c r="C425" s="16">
        <v>59273.05078125</v>
      </c>
      <c r="D425" s="16">
        <v>2332</v>
      </c>
      <c r="E425" s="16">
        <v>2273</v>
      </c>
      <c r="F425" s="16">
        <v>1427.1602163340999</v>
      </c>
      <c r="G425" s="16">
        <v>1429.30702697628</v>
      </c>
      <c r="H425" s="16">
        <f t="shared" si="6"/>
        <v>0</v>
      </c>
      <c r="I425" s="16">
        <v>2.1468106421809998</v>
      </c>
      <c r="J425" s="17">
        <v>5.4484124396999997E-2</v>
      </c>
      <c r="K425" s="17">
        <v>5.4613700123999999E-2</v>
      </c>
      <c r="L425" s="17">
        <v>5.0923042793999999E-2</v>
      </c>
      <c r="M425" s="17">
        <v>5.1052618521000001E-2</v>
      </c>
      <c r="N425" s="66"/>
    </row>
    <row r="426" spans="1:14" ht="13.5" thickBot="1">
      <c r="A426" s="15" t="s">
        <v>45</v>
      </c>
      <c r="B426" s="13">
        <v>15</v>
      </c>
      <c r="C426" s="16">
        <v>61032.45703125</v>
      </c>
      <c r="D426" s="16">
        <v>2334.1999999999998</v>
      </c>
      <c r="E426" s="16">
        <v>2282.1999999999998</v>
      </c>
      <c r="F426" s="16">
        <v>1739.67970114679</v>
      </c>
      <c r="G426" s="16">
        <v>1740.4964653116101</v>
      </c>
      <c r="H426" s="16">
        <f t="shared" si="6"/>
        <v>0</v>
      </c>
      <c r="I426" s="16">
        <v>0.81676416481900005</v>
      </c>
      <c r="J426" s="17">
        <v>3.5834351441000001E-2</v>
      </c>
      <c r="K426" s="17">
        <v>3.5883649134000002E-2</v>
      </c>
      <c r="L426" s="17">
        <v>3.2695771045000002E-2</v>
      </c>
      <c r="M426" s="17">
        <v>3.2745068737999997E-2</v>
      </c>
      <c r="N426" s="66"/>
    </row>
    <row r="427" spans="1:14" ht="13.5" thickBot="1">
      <c r="A427" s="15" t="s">
        <v>45</v>
      </c>
      <c r="B427" s="13">
        <v>16</v>
      </c>
      <c r="C427" s="16">
        <v>62244.42578125</v>
      </c>
      <c r="D427" s="16">
        <v>2350.1</v>
      </c>
      <c r="E427" s="16">
        <v>2298.5</v>
      </c>
      <c r="F427" s="16">
        <v>2055.3289198530101</v>
      </c>
      <c r="G427" s="16">
        <v>2060.3067582240701</v>
      </c>
      <c r="H427" s="16">
        <f t="shared" si="6"/>
        <v>0</v>
      </c>
      <c r="I427" s="16">
        <v>4.9778383710650003</v>
      </c>
      <c r="J427" s="17">
        <v>1.7491142067E-2</v>
      </c>
      <c r="K427" s="17">
        <v>1.7791591026999998E-2</v>
      </c>
      <c r="L427" s="17">
        <v>1.4376704597E-2</v>
      </c>
      <c r="M427" s="17">
        <v>1.4677153557E-2</v>
      </c>
      <c r="N427" s="66"/>
    </row>
    <row r="428" spans="1:14" ht="13.5" thickBot="1">
      <c r="A428" s="15" t="s">
        <v>45</v>
      </c>
      <c r="B428" s="13">
        <v>17</v>
      </c>
      <c r="C428" s="16">
        <v>62680.22265625</v>
      </c>
      <c r="D428" s="16">
        <v>2376.3000000000002</v>
      </c>
      <c r="E428" s="16">
        <v>2333.9</v>
      </c>
      <c r="F428" s="16">
        <v>2341.4429346463398</v>
      </c>
      <c r="G428" s="16">
        <v>2342.1564755233999</v>
      </c>
      <c r="H428" s="16">
        <f t="shared" si="6"/>
        <v>1</v>
      </c>
      <c r="I428" s="16">
        <v>0.71354087706500002</v>
      </c>
      <c r="J428" s="17">
        <v>2.0608114719999999E-3</v>
      </c>
      <c r="K428" s="17">
        <v>2.1038788839999999E-3</v>
      </c>
      <c r="L428" s="17">
        <v>4.9833869600000001E-4</v>
      </c>
      <c r="M428" s="17">
        <v>4.5527128399999999E-4</v>
      </c>
      <c r="N428" s="66"/>
    </row>
    <row r="429" spans="1:14" ht="13.5" thickBot="1">
      <c r="A429" s="15" t="s">
        <v>45</v>
      </c>
      <c r="B429" s="13">
        <v>18</v>
      </c>
      <c r="C429" s="16">
        <v>61946.22265625</v>
      </c>
      <c r="D429" s="16">
        <v>2798.3</v>
      </c>
      <c r="E429" s="16">
        <v>2752.4</v>
      </c>
      <c r="F429" s="16">
        <v>2703.3842243528902</v>
      </c>
      <c r="G429" s="16">
        <v>2702.7673009210698</v>
      </c>
      <c r="H429" s="16">
        <f t="shared" si="6"/>
        <v>0</v>
      </c>
      <c r="I429" s="16">
        <v>-0.61692343181999998</v>
      </c>
      <c r="J429" s="17">
        <v>5.7660972400000003E-3</v>
      </c>
      <c r="K429" s="17">
        <v>5.7288613980000002E-3</v>
      </c>
      <c r="L429" s="17">
        <v>2.9956964669999998E-3</v>
      </c>
      <c r="M429" s="17">
        <v>2.9584606250000001E-3</v>
      </c>
      <c r="N429" s="66"/>
    </row>
    <row r="430" spans="1:14" ht="13.5" thickBot="1">
      <c r="A430" s="15" t="s">
        <v>45</v>
      </c>
      <c r="B430" s="13">
        <v>19</v>
      </c>
      <c r="C430" s="16">
        <v>59890.56640625</v>
      </c>
      <c r="D430" s="16">
        <v>3366.4</v>
      </c>
      <c r="E430" s="16">
        <v>3310.7</v>
      </c>
      <c r="F430" s="16">
        <v>3421.5649258661401</v>
      </c>
      <c r="G430" s="16">
        <v>3420.8221827300599</v>
      </c>
      <c r="H430" s="16">
        <f t="shared" si="6"/>
        <v>1</v>
      </c>
      <c r="I430" s="16">
        <v>-0.74274313608700004</v>
      </c>
      <c r="J430" s="17">
        <v>3.2847768420000002E-3</v>
      </c>
      <c r="K430" s="17">
        <v>3.3296068239999999E-3</v>
      </c>
      <c r="L430" s="17">
        <v>6.646679305E-3</v>
      </c>
      <c r="M430" s="17">
        <v>6.6915092859999997E-3</v>
      </c>
      <c r="N430" s="66"/>
    </row>
    <row r="431" spans="1:14" ht="13.5" thickBot="1">
      <c r="A431" s="15" t="s">
        <v>45</v>
      </c>
      <c r="B431" s="13">
        <v>20</v>
      </c>
      <c r="C431" s="16">
        <v>57232.55078125</v>
      </c>
      <c r="D431" s="16">
        <v>3893.8</v>
      </c>
      <c r="E431" s="16">
        <v>3824.6</v>
      </c>
      <c r="F431" s="16">
        <v>4398.2048634426601</v>
      </c>
      <c r="G431" s="16">
        <v>4402.2960719631901</v>
      </c>
      <c r="H431" s="16">
        <f t="shared" si="6"/>
        <v>1</v>
      </c>
      <c r="I431" s="16">
        <v>4.0912085205349999</v>
      </c>
      <c r="J431" s="17">
        <v>3.0691457746999998E-2</v>
      </c>
      <c r="K431" s="17">
        <v>3.0444523384E-2</v>
      </c>
      <c r="L431" s="17">
        <v>3.4868183965999999E-2</v>
      </c>
      <c r="M431" s="17">
        <v>3.4621249604000003E-2</v>
      </c>
      <c r="N431" s="66"/>
    </row>
    <row r="432" spans="1:14" ht="13.5" thickBot="1">
      <c r="A432" s="15" t="s">
        <v>45</v>
      </c>
      <c r="B432" s="13">
        <v>21</v>
      </c>
      <c r="C432" s="16">
        <v>54863.87109375</v>
      </c>
      <c r="D432" s="16">
        <v>5325.7</v>
      </c>
      <c r="E432" s="16">
        <v>5246.5</v>
      </c>
      <c r="F432" s="16">
        <v>4695.63695444319</v>
      </c>
      <c r="G432" s="16">
        <v>4705.46489607493</v>
      </c>
      <c r="H432" s="16">
        <f t="shared" si="6"/>
        <v>0</v>
      </c>
      <c r="I432" s="16">
        <v>9.8279416317399999</v>
      </c>
      <c r="J432" s="17">
        <v>3.7435725731E-2</v>
      </c>
      <c r="K432" s="17">
        <v>3.8028913902999999E-2</v>
      </c>
      <c r="L432" s="17">
        <v>3.2655426358999998E-2</v>
      </c>
      <c r="M432" s="17">
        <v>3.3248614530999997E-2</v>
      </c>
      <c r="N432" s="66"/>
    </row>
    <row r="433" spans="1:14" ht="13.5" thickBot="1">
      <c r="A433" s="15" t="s">
        <v>45</v>
      </c>
      <c r="B433" s="13">
        <v>22</v>
      </c>
      <c r="C433" s="16">
        <v>53220.49609375</v>
      </c>
      <c r="D433" s="16">
        <v>6320</v>
      </c>
      <c r="E433" s="16">
        <v>6208.7</v>
      </c>
      <c r="F433" s="16">
        <v>5181.6187728131499</v>
      </c>
      <c r="G433" s="16">
        <v>5186.1039957610101</v>
      </c>
      <c r="H433" s="16">
        <f t="shared" si="6"/>
        <v>0</v>
      </c>
      <c r="I433" s="16">
        <v>4.4852229478619998</v>
      </c>
      <c r="J433" s="17">
        <v>6.8438918651999997E-2</v>
      </c>
      <c r="K433" s="17">
        <v>6.8709634667999994E-2</v>
      </c>
      <c r="L433" s="17">
        <v>6.1721149459000001E-2</v>
      </c>
      <c r="M433" s="17">
        <v>6.1991865473999999E-2</v>
      </c>
      <c r="N433" s="66"/>
    </row>
    <row r="434" spans="1:14" ht="13.5" thickBot="1">
      <c r="A434" s="15" t="s">
        <v>45</v>
      </c>
      <c r="B434" s="13">
        <v>23</v>
      </c>
      <c r="C434" s="16">
        <v>50096.140625</v>
      </c>
      <c r="D434" s="16">
        <v>6250</v>
      </c>
      <c r="E434" s="16">
        <v>6140.7</v>
      </c>
      <c r="F434" s="16">
        <v>5797.1493586618999</v>
      </c>
      <c r="G434" s="16">
        <v>5795.4314965538797</v>
      </c>
      <c r="H434" s="16">
        <f t="shared" si="6"/>
        <v>0</v>
      </c>
      <c r="I434" s="16">
        <v>-1.717862108019</v>
      </c>
      <c r="J434" s="17">
        <v>2.7436534490000001E-2</v>
      </c>
      <c r="K434" s="17">
        <v>2.7332848946E-2</v>
      </c>
      <c r="L434" s="17">
        <v>2.0839479926999999E-2</v>
      </c>
      <c r="M434" s="17">
        <v>2.0735794383000002E-2</v>
      </c>
      <c r="N434" s="66"/>
    </row>
    <row r="435" spans="1:14" ht="13.5" thickBot="1">
      <c r="A435" s="15" t="s">
        <v>45</v>
      </c>
      <c r="B435" s="13">
        <v>24</v>
      </c>
      <c r="C435" s="16">
        <v>46657.31640625</v>
      </c>
      <c r="D435" s="16">
        <v>5926</v>
      </c>
      <c r="E435" s="16">
        <v>5822.5</v>
      </c>
      <c r="F435" s="16">
        <v>5878.8740914847504</v>
      </c>
      <c r="G435" s="16">
        <v>5879.7651359742904</v>
      </c>
      <c r="H435" s="16">
        <f t="shared" si="6"/>
        <v>1</v>
      </c>
      <c r="I435" s="16">
        <v>0.891044489542</v>
      </c>
      <c r="J435" s="17">
        <v>2.7906122659999998E-3</v>
      </c>
      <c r="K435" s="17">
        <v>2.8443933190000002E-3</v>
      </c>
      <c r="L435" s="17">
        <v>3.4563698679999999E-3</v>
      </c>
      <c r="M435" s="17">
        <v>3.402588814E-3</v>
      </c>
      <c r="N435" s="66"/>
    </row>
    <row r="436" spans="1:14" ht="13.5" thickBot="1">
      <c r="A436" s="15" t="s">
        <v>46</v>
      </c>
      <c r="B436" s="13">
        <v>1</v>
      </c>
      <c r="C436" s="16">
        <v>43175.3359375</v>
      </c>
      <c r="D436" s="16">
        <v>5905.4</v>
      </c>
      <c r="E436" s="16">
        <v>5803.8</v>
      </c>
      <c r="F436" s="16">
        <v>5896.2089176487898</v>
      </c>
      <c r="G436" s="16">
        <v>5899.2702560628704</v>
      </c>
      <c r="H436" s="16">
        <f t="shared" si="6"/>
        <v>1</v>
      </c>
      <c r="I436" s="16">
        <v>3.0613384140740001</v>
      </c>
      <c r="J436" s="17">
        <v>3.69974887E-4</v>
      </c>
      <c r="K436" s="17">
        <v>5.5474905499999999E-4</v>
      </c>
      <c r="L436" s="17">
        <v>5.7623283469999996E-3</v>
      </c>
      <c r="M436" s="17">
        <v>5.5775541789999999E-3</v>
      </c>
      <c r="N436" s="66"/>
    </row>
    <row r="437" spans="1:14" ht="13.5" thickBot="1">
      <c r="A437" s="15" t="s">
        <v>46</v>
      </c>
      <c r="B437" s="13">
        <v>2</v>
      </c>
      <c r="C437" s="16">
        <v>40312.1328125</v>
      </c>
      <c r="D437" s="16">
        <v>5559</v>
      </c>
      <c r="E437" s="16">
        <v>5462.9</v>
      </c>
      <c r="F437" s="16">
        <v>5512.6293141434198</v>
      </c>
      <c r="G437" s="16">
        <v>5512.5345661948604</v>
      </c>
      <c r="H437" s="16">
        <f t="shared" si="6"/>
        <v>1</v>
      </c>
      <c r="I437" s="16">
        <v>-9.4747948565999995E-2</v>
      </c>
      <c r="J437" s="17">
        <v>2.8045288389999998E-3</v>
      </c>
      <c r="K437" s="17">
        <v>2.7988101070000001E-3</v>
      </c>
      <c r="L437" s="17">
        <v>2.9958091610000001E-3</v>
      </c>
      <c r="M437" s="17">
        <v>3.0015278929999998E-3</v>
      </c>
      <c r="N437" s="66"/>
    </row>
    <row r="438" spans="1:14" ht="13.5" thickBot="1">
      <c r="A438" s="15" t="s">
        <v>46</v>
      </c>
      <c r="B438" s="13">
        <v>3</v>
      </c>
      <c r="C438" s="16">
        <v>38121.1640625</v>
      </c>
      <c r="D438" s="16">
        <v>4659.2</v>
      </c>
      <c r="E438" s="16">
        <v>4590.3999999999996</v>
      </c>
      <c r="F438" s="16">
        <v>5166.1111506037296</v>
      </c>
      <c r="G438" s="16">
        <v>5168.7154992738397</v>
      </c>
      <c r="H438" s="16">
        <f t="shared" si="6"/>
        <v>1</v>
      </c>
      <c r="I438" s="16">
        <v>2.6043486701109999</v>
      </c>
      <c r="J438" s="17">
        <v>3.0752987642999999E-2</v>
      </c>
      <c r="K438" s="17">
        <v>3.0595796149000001E-2</v>
      </c>
      <c r="L438" s="17">
        <v>3.4905570935999997E-2</v>
      </c>
      <c r="M438" s="17">
        <v>3.4748379442000002E-2</v>
      </c>
      <c r="N438" s="66"/>
    </row>
    <row r="439" spans="1:14" ht="13.5" thickBot="1">
      <c r="A439" s="15" t="s">
        <v>46</v>
      </c>
      <c r="B439" s="13">
        <v>4</v>
      </c>
      <c r="C439" s="16">
        <v>36579.7734375</v>
      </c>
      <c r="D439" s="16">
        <v>4033.6</v>
      </c>
      <c r="E439" s="16">
        <v>3995.6</v>
      </c>
      <c r="F439" s="16">
        <v>4808.3834642844504</v>
      </c>
      <c r="G439" s="16">
        <v>4809.7331628594302</v>
      </c>
      <c r="H439" s="16">
        <f t="shared" si="6"/>
        <v>1</v>
      </c>
      <c r="I439" s="16">
        <v>1.3496985749820001</v>
      </c>
      <c r="J439" s="17">
        <v>4.6845314030000001E-2</v>
      </c>
      <c r="K439" s="17">
        <v>4.6763849848E-2</v>
      </c>
      <c r="L439" s="17">
        <v>4.9138892012000002E-2</v>
      </c>
      <c r="M439" s="17">
        <v>4.9057427829000001E-2</v>
      </c>
      <c r="N439" s="66"/>
    </row>
    <row r="440" spans="1:14" ht="13.5" thickBot="1">
      <c r="A440" s="15" t="s">
        <v>46</v>
      </c>
      <c r="B440" s="13">
        <v>5</v>
      </c>
      <c r="C440" s="16">
        <v>35469.6171875</v>
      </c>
      <c r="D440" s="16">
        <v>3786.5</v>
      </c>
      <c r="E440" s="16">
        <v>3720.1</v>
      </c>
      <c r="F440" s="16">
        <v>4247.4354790273201</v>
      </c>
      <c r="G440" s="16">
        <v>4250.5616245978699</v>
      </c>
      <c r="H440" s="16">
        <f t="shared" si="6"/>
        <v>1</v>
      </c>
      <c r="I440" s="16">
        <v>3.126145570542</v>
      </c>
      <c r="J440" s="17">
        <v>2.8009513797E-2</v>
      </c>
      <c r="K440" s="17">
        <v>2.7820828043000002E-2</v>
      </c>
      <c r="L440" s="17">
        <v>3.2017239533000001E-2</v>
      </c>
      <c r="M440" s="17">
        <v>3.1828553779999998E-2</v>
      </c>
      <c r="N440" s="66"/>
    </row>
    <row r="441" spans="1:14" ht="13.5" thickBot="1">
      <c r="A441" s="15" t="s">
        <v>46</v>
      </c>
      <c r="B441" s="13">
        <v>6</v>
      </c>
      <c r="C441" s="16">
        <v>34900.71484375</v>
      </c>
      <c r="D441" s="16">
        <v>3316.1</v>
      </c>
      <c r="E441" s="16">
        <v>3270</v>
      </c>
      <c r="F441" s="16">
        <v>3953.9217472544501</v>
      </c>
      <c r="G441" s="16">
        <v>3956.5858839460702</v>
      </c>
      <c r="H441" s="16">
        <f t="shared" si="6"/>
        <v>1</v>
      </c>
      <c r="I441" s="16">
        <v>2.6641366916229998</v>
      </c>
      <c r="J441" s="17">
        <v>3.8658008446000001E-2</v>
      </c>
      <c r="K441" s="17">
        <v>3.8497208307999999E-2</v>
      </c>
      <c r="L441" s="17">
        <v>4.1440480682E-2</v>
      </c>
      <c r="M441" s="17">
        <v>4.1279680543999997E-2</v>
      </c>
      <c r="N441" s="66"/>
    </row>
    <row r="442" spans="1:14" ht="13.5" thickBot="1">
      <c r="A442" s="15" t="s">
        <v>46</v>
      </c>
      <c r="B442" s="13">
        <v>7</v>
      </c>
      <c r="C442" s="16">
        <v>34475.3671875</v>
      </c>
      <c r="D442" s="16">
        <v>3084.5</v>
      </c>
      <c r="E442" s="16">
        <v>3035.9</v>
      </c>
      <c r="F442" s="16">
        <v>4025.3201482301101</v>
      </c>
      <c r="G442" s="16">
        <v>4026.8612632618901</v>
      </c>
      <c r="H442" s="16">
        <f t="shared" si="6"/>
        <v>1</v>
      </c>
      <c r="I442" s="16">
        <v>1.5411150317719999</v>
      </c>
      <c r="J442" s="17">
        <v>5.6878395898999998E-2</v>
      </c>
      <c r="K442" s="17">
        <v>5.6785378333E-2</v>
      </c>
      <c r="L442" s="17">
        <v>5.9811761423000001E-2</v>
      </c>
      <c r="M442" s="17">
        <v>5.9718743857000003E-2</v>
      </c>
      <c r="N442" s="66"/>
    </row>
    <row r="443" spans="1:14" ht="13.5" thickBot="1">
      <c r="A443" s="15" t="s">
        <v>46</v>
      </c>
      <c r="B443" s="13">
        <v>8</v>
      </c>
      <c r="C443" s="16">
        <v>35212.66796875</v>
      </c>
      <c r="D443" s="16">
        <v>2676.3</v>
      </c>
      <c r="E443" s="16">
        <v>2620.4</v>
      </c>
      <c r="F443" s="16">
        <v>4491.0443321317998</v>
      </c>
      <c r="G443" s="16">
        <v>4491.0583890983698</v>
      </c>
      <c r="H443" s="16">
        <f t="shared" si="6"/>
        <v>1</v>
      </c>
      <c r="I443" s="16">
        <v>1.4056966569999999E-2</v>
      </c>
      <c r="J443" s="17">
        <v>0.109533944296</v>
      </c>
      <c r="K443" s="17">
        <v>0.109533095855</v>
      </c>
      <c r="L443" s="17">
        <v>0.11290791822100001</v>
      </c>
      <c r="M443" s="17">
        <v>0.112907069781</v>
      </c>
      <c r="N443" s="66"/>
    </row>
    <row r="444" spans="1:14" ht="13.5" thickBot="1">
      <c r="A444" s="15" t="s">
        <v>46</v>
      </c>
      <c r="B444" s="13">
        <v>9</v>
      </c>
      <c r="C444" s="16">
        <v>38026.7421875</v>
      </c>
      <c r="D444" s="16">
        <v>2186.1</v>
      </c>
      <c r="E444" s="16">
        <v>2140.3000000000002</v>
      </c>
      <c r="F444" s="16">
        <v>3028.2577981572099</v>
      </c>
      <c r="G444" s="16">
        <v>3027.39005178861</v>
      </c>
      <c r="H444" s="16">
        <f t="shared" si="6"/>
        <v>1</v>
      </c>
      <c r="I444" s="16">
        <v>-0.86774636860400001</v>
      </c>
      <c r="J444" s="17">
        <v>5.0778008919999999E-2</v>
      </c>
      <c r="K444" s="17">
        <v>5.0830383760999999E-2</v>
      </c>
      <c r="L444" s="17">
        <v>5.3542373960999999E-2</v>
      </c>
      <c r="M444" s="17">
        <v>5.3594748801999999E-2</v>
      </c>
      <c r="N444" s="66"/>
    </row>
    <row r="445" spans="1:14" ht="13.5" thickBot="1">
      <c r="A445" s="15" t="s">
        <v>46</v>
      </c>
      <c r="B445" s="13">
        <v>10</v>
      </c>
      <c r="C445" s="16">
        <v>41624.39453125</v>
      </c>
      <c r="D445" s="16">
        <v>2077.4</v>
      </c>
      <c r="E445" s="16">
        <v>2069.1999999999998</v>
      </c>
      <c r="F445" s="16">
        <v>2366.67809113255</v>
      </c>
      <c r="G445" s="16">
        <v>2367.2382828752902</v>
      </c>
      <c r="H445" s="16">
        <f t="shared" si="6"/>
        <v>1</v>
      </c>
      <c r="I445" s="16">
        <v>0.56019174273399996</v>
      </c>
      <c r="J445" s="17">
        <v>1.7493860627E-2</v>
      </c>
      <c r="K445" s="17">
        <v>1.7460048956999999E-2</v>
      </c>
      <c r="L445" s="17">
        <v>1.7988790612E-2</v>
      </c>
      <c r="M445" s="17">
        <v>1.7954978943000001E-2</v>
      </c>
      <c r="N445" s="66"/>
    </row>
    <row r="446" spans="1:14" ht="13.5" thickBot="1">
      <c r="A446" s="15" t="s">
        <v>46</v>
      </c>
      <c r="B446" s="13">
        <v>11</v>
      </c>
      <c r="C446" s="16">
        <v>45307.80078125</v>
      </c>
      <c r="D446" s="16">
        <v>2086.1</v>
      </c>
      <c r="E446" s="16">
        <v>2061.5</v>
      </c>
      <c r="F446" s="16">
        <v>1753.81753046162</v>
      </c>
      <c r="G446" s="16">
        <v>1750.93888083568</v>
      </c>
      <c r="H446" s="16">
        <f t="shared" si="6"/>
        <v>0</v>
      </c>
      <c r="I446" s="16">
        <v>-2.8786496259350001</v>
      </c>
      <c r="J446" s="17">
        <v>2.0229425347E-2</v>
      </c>
      <c r="K446" s="17">
        <v>2.0055677784000001E-2</v>
      </c>
      <c r="L446" s="17">
        <v>1.8744635390999999E-2</v>
      </c>
      <c r="M446" s="17">
        <v>1.8570887828E-2</v>
      </c>
      <c r="N446" s="66"/>
    </row>
    <row r="447" spans="1:14" ht="13.5" thickBot="1">
      <c r="A447" s="15" t="s">
        <v>46</v>
      </c>
      <c r="B447" s="13">
        <v>12</v>
      </c>
      <c r="C447" s="16">
        <v>48614.09375</v>
      </c>
      <c r="D447" s="16">
        <v>1860.3</v>
      </c>
      <c r="E447" s="16">
        <v>1825.2</v>
      </c>
      <c r="F447" s="16">
        <v>1741.5542988476</v>
      </c>
      <c r="G447" s="16">
        <v>1741.3736119033599</v>
      </c>
      <c r="H447" s="16">
        <f t="shared" si="6"/>
        <v>0</v>
      </c>
      <c r="I447" s="16">
        <v>-0.18068694424100001</v>
      </c>
      <c r="J447" s="17">
        <v>7.1780775040000003E-3</v>
      </c>
      <c r="K447" s="17">
        <v>7.1671717250000001E-3</v>
      </c>
      <c r="L447" s="17">
        <v>5.0595357369999996E-3</v>
      </c>
      <c r="M447" s="17">
        <v>5.0486299580000003E-3</v>
      </c>
      <c r="N447" s="66"/>
    </row>
    <row r="448" spans="1:14" ht="13.5" thickBot="1">
      <c r="A448" s="15" t="s">
        <v>46</v>
      </c>
      <c r="B448" s="13">
        <v>13</v>
      </c>
      <c r="C448" s="16">
        <v>51593.35546875</v>
      </c>
      <c r="D448" s="16">
        <v>1983.7</v>
      </c>
      <c r="E448" s="16">
        <v>1953.7</v>
      </c>
      <c r="F448" s="16">
        <v>1220.54225236819</v>
      </c>
      <c r="G448" s="16">
        <v>1220.5569078302401</v>
      </c>
      <c r="H448" s="16">
        <f t="shared" si="6"/>
        <v>0</v>
      </c>
      <c r="I448" s="16">
        <v>1.465546205E-2</v>
      </c>
      <c r="J448" s="17">
        <v>4.6061268237999997E-2</v>
      </c>
      <c r="K448" s="17">
        <v>4.6062152802000003E-2</v>
      </c>
      <c r="L448" s="17">
        <v>4.4250548777999998E-2</v>
      </c>
      <c r="M448" s="17">
        <v>4.4251433343000003E-2</v>
      </c>
      <c r="N448" s="66"/>
    </row>
    <row r="449" spans="1:14" ht="13.5" thickBot="1">
      <c r="A449" s="15" t="s">
        <v>46</v>
      </c>
      <c r="B449" s="13">
        <v>14</v>
      </c>
      <c r="C449" s="16">
        <v>53661.9140625</v>
      </c>
      <c r="D449" s="16">
        <v>1962.7</v>
      </c>
      <c r="E449" s="16">
        <v>1938.7</v>
      </c>
      <c r="F449" s="16">
        <v>1410.4851710225801</v>
      </c>
      <c r="G449" s="16">
        <v>1411.1933991317901</v>
      </c>
      <c r="H449" s="16">
        <f t="shared" si="6"/>
        <v>0</v>
      </c>
      <c r="I449" s="16">
        <v>0.70822810921400003</v>
      </c>
      <c r="J449" s="17">
        <v>3.3287457802000001E-2</v>
      </c>
      <c r="K449" s="17">
        <v>3.3330204549E-2</v>
      </c>
      <c r="L449" s="17">
        <v>3.1838882233999999E-2</v>
      </c>
      <c r="M449" s="17">
        <v>3.1881628981999997E-2</v>
      </c>
      <c r="N449" s="66"/>
    </row>
    <row r="450" spans="1:14" ht="13.5" thickBot="1">
      <c r="A450" s="15" t="s">
        <v>46</v>
      </c>
      <c r="B450" s="13">
        <v>15</v>
      </c>
      <c r="C450" s="16">
        <v>55263.06640625</v>
      </c>
      <c r="D450" s="16">
        <v>2261.5</v>
      </c>
      <c r="E450" s="16">
        <v>2239.9</v>
      </c>
      <c r="F450" s="16">
        <v>2247.90647744128</v>
      </c>
      <c r="G450" s="16">
        <v>2248.3615241494099</v>
      </c>
      <c r="H450" s="16">
        <f t="shared" si="6"/>
        <v>1</v>
      </c>
      <c r="I450" s="16">
        <v>0.45504670813300002</v>
      </c>
      <c r="J450" s="17">
        <v>7.9300312900000005E-4</v>
      </c>
      <c r="K450" s="17">
        <v>8.2046852700000004E-4</v>
      </c>
      <c r="L450" s="17">
        <v>5.1071488099999995E-4</v>
      </c>
      <c r="M450" s="17">
        <v>4.8324948300000002E-4</v>
      </c>
      <c r="N450" s="66"/>
    </row>
    <row r="451" spans="1:14" ht="13.5" thickBot="1">
      <c r="A451" s="15" t="s">
        <v>46</v>
      </c>
      <c r="B451" s="13">
        <v>16</v>
      </c>
      <c r="C451" s="16">
        <v>56346.796875</v>
      </c>
      <c r="D451" s="16">
        <v>2522</v>
      </c>
      <c r="E451" s="16">
        <v>2495.5</v>
      </c>
      <c r="F451" s="16">
        <v>3005.3644849387001</v>
      </c>
      <c r="G451" s="16">
        <v>3006.3654596101401</v>
      </c>
      <c r="H451" s="16">
        <f t="shared" si="6"/>
        <v>1</v>
      </c>
      <c r="I451" s="16">
        <v>1.0009746714400001</v>
      </c>
      <c r="J451" s="17">
        <v>2.9234998769000001E-2</v>
      </c>
      <c r="K451" s="17">
        <v>2.9174582625000001E-2</v>
      </c>
      <c r="L451" s="17">
        <v>3.0834467623999998E-2</v>
      </c>
      <c r="M451" s="17">
        <v>3.0774051481E-2</v>
      </c>
      <c r="N451" s="66"/>
    </row>
    <row r="452" spans="1:14" ht="13.5" thickBot="1">
      <c r="A452" s="15" t="s">
        <v>46</v>
      </c>
      <c r="B452" s="13">
        <v>17</v>
      </c>
      <c r="C452" s="16">
        <v>56974.92578125</v>
      </c>
      <c r="D452" s="16">
        <v>3168</v>
      </c>
      <c r="E452" s="16">
        <v>3130.9</v>
      </c>
      <c r="F452" s="16">
        <v>3682.1181889680101</v>
      </c>
      <c r="G452" s="16">
        <v>3683.0457115907998</v>
      </c>
      <c r="H452" s="16">
        <f t="shared" si="6"/>
        <v>1</v>
      </c>
      <c r="I452" s="16">
        <v>0.92752262278499997</v>
      </c>
      <c r="J452" s="17">
        <v>3.1086776411000001E-2</v>
      </c>
      <c r="K452" s="17">
        <v>3.1030793636E-2</v>
      </c>
      <c r="L452" s="17">
        <v>3.3326032808999997E-2</v>
      </c>
      <c r="M452" s="17">
        <v>3.3270050034E-2</v>
      </c>
      <c r="N452" s="66"/>
    </row>
    <row r="453" spans="1:14" ht="13.5" thickBot="1">
      <c r="A453" s="15" t="s">
        <v>46</v>
      </c>
      <c r="B453" s="13">
        <v>18</v>
      </c>
      <c r="C453" s="16">
        <v>57051.85546875</v>
      </c>
      <c r="D453" s="16">
        <v>3834.3</v>
      </c>
      <c r="E453" s="16">
        <v>3787.3</v>
      </c>
      <c r="F453" s="16">
        <v>4317.2608315513598</v>
      </c>
      <c r="G453" s="16">
        <v>4323.3488259742699</v>
      </c>
      <c r="H453" s="16">
        <f t="shared" ref="H453:H516" si="7">IF(G453&gt;E453,1,0)</f>
        <v>1</v>
      </c>
      <c r="I453" s="16">
        <v>6.0879944229109997</v>
      </c>
      <c r="J453" s="17">
        <v>2.9517674189E-2</v>
      </c>
      <c r="K453" s="17">
        <v>2.915021919E-2</v>
      </c>
      <c r="L453" s="17">
        <v>3.2354468008999999E-2</v>
      </c>
      <c r="M453" s="17">
        <v>3.1987013010000002E-2</v>
      </c>
      <c r="N453" s="66"/>
    </row>
    <row r="454" spans="1:14" ht="13.5" thickBot="1">
      <c r="A454" s="15" t="s">
        <v>46</v>
      </c>
      <c r="B454" s="13">
        <v>19</v>
      </c>
      <c r="C454" s="16">
        <v>56323.9921875</v>
      </c>
      <c r="D454" s="16">
        <v>4548.6000000000004</v>
      </c>
      <c r="E454" s="16">
        <v>4477.1000000000004</v>
      </c>
      <c r="F454" s="16">
        <v>5045.7052682777803</v>
      </c>
      <c r="G454" s="16">
        <v>5065.4343229465303</v>
      </c>
      <c r="H454" s="16">
        <f t="shared" si="7"/>
        <v>1</v>
      </c>
      <c r="I454" s="16">
        <v>19.729054668743</v>
      </c>
      <c r="J454" s="17">
        <v>3.1194732191E-2</v>
      </c>
      <c r="K454" s="17">
        <v>3.0003939418E-2</v>
      </c>
      <c r="L454" s="17">
        <v>3.5510280234999997E-2</v>
      </c>
      <c r="M454" s="17">
        <v>3.4319487462000003E-2</v>
      </c>
      <c r="N454" s="66"/>
    </row>
    <row r="455" spans="1:14" ht="13.5" thickBot="1">
      <c r="A455" s="15" t="s">
        <v>46</v>
      </c>
      <c r="B455" s="13">
        <v>20</v>
      </c>
      <c r="C455" s="16">
        <v>54664.2734375</v>
      </c>
      <c r="D455" s="16">
        <v>5001.2</v>
      </c>
      <c r="E455" s="16">
        <v>4930</v>
      </c>
      <c r="F455" s="16">
        <v>5006.7073720621302</v>
      </c>
      <c r="G455" s="16">
        <v>5014.7534916185496</v>
      </c>
      <c r="H455" s="16">
        <f t="shared" si="7"/>
        <v>1</v>
      </c>
      <c r="I455" s="16">
        <v>8.0461195564259995</v>
      </c>
      <c r="J455" s="17">
        <v>8.1805236700000004E-4</v>
      </c>
      <c r="K455" s="17">
        <v>3.3241019199999999E-4</v>
      </c>
      <c r="L455" s="17">
        <v>5.1154932159999996E-3</v>
      </c>
      <c r="M455" s="17">
        <v>4.6298510410000002E-3</v>
      </c>
      <c r="N455" s="66"/>
    </row>
    <row r="456" spans="1:14" ht="13.5" thickBot="1">
      <c r="A456" s="15" t="s">
        <v>46</v>
      </c>
      <c r="B456" s="13">
        <v>21</v>
      </c>
      <c r="C456" s="16">
        <v>52722.2265625</v>
      </c>
      <c r="D456" s="16">
        <v>5574.1</v>
      </c>
      <c r="E456" s="16">
        <v>5507.2</v>
      </c>
      <c r="F456" s="16">
        <v>5042.1608921224997</v>
      </c>
      <c r="G456" s="16">
        <v>5046.67904072488</v>
      </c>
      <c r="H456" s="16">
        <f t="shared" si="7"/>
        <v>0</v>
      </c>
      <c r="I456" s="16">
        <v>4.5181486023790001</v>
      </c>
      <c r="J456" s="17">
        <v>3.1833713138E-2</v>
      </c>
      <c r="K456" s="17">
        <v>3.2106416457999998E-2</v>
      </c>
      <c r="L456" s="17">
        <v>2.7795808743999999E-2</v>
      </c>
      <c r="M456" s="17">
        <v>2.8068512064E-2</v>
      </c>
      <c r="N456" s="66"/>
    </row>
    <row r="457" spans="1:14" ht="13.5" thickBot="1">
      <c r="A457" s="15" t="s">
        <v>46</v>
      </c>
      <c r="B457" s="13">
        <v>22</v>
      </c>
      <c r="C457" s="16">
        <v>51440.3828125</v>
      </c>
      <c r="D457" s="16">
        <v>6456.8</v>
      </c>
      <c r="E457" s="16">
        <v>6360.5</v>
      </c>
      <c r="F457" s="16">
        <v>5355.7530545316104</v>
      </c>
      <c r="G457" s="16">
        <v>5357.5077582864596</v>
      </c>
      <c r="H457" s="16">
        <f t="shared" si="7"/>
        <v>0</v>
      </c>
      <c r="I457" s="16">
        <v>1.754703754848</v>
      </c>
      <c r="J457" s="17">
        <v>6.6350328447000007E-2</v>
      </c>
      <c r="K457" s="17">
        <v>6.6456237655E-2</v>
      </c>
      <c r="L457" s="17">
        <v>6.0537918982999997E-2</v>
      </c>
      <c r="M457" s="17">
        <v>6.0643828189999999E-2</v>
      </c>
      <c r="N457" s="66"/>
    </row>
    <row r="458" spans="1:14" ht="13.5" thickBot="1">
      <c r="A458" s="15" t="s">
        <v>46</v>
      </c>
      <c r="B458" s="13">
        <v>23</v>
      </c>
      <c r="C458" s="16">
        <v>48442.66015625</v>
      </c>
      <c r="D458" s="16">
        <v>6598.9</v>
      </c>
      <c r="E458" s="16">
        <v>6489.4</v>
      </c>
      <c r="F458" s="16">
        <v>5827.3402674213603</v>
      </c>
      <c r="G458" s="16">
        <v>5828.7906133104398</v>
      </c>
      <c r="H458" s="16">
        <f t="shared" si="7"/>
        <v>0</v>
      </c>
      <c r="I458" s="16">
        <v>1.4503458890809999</v>
      </c>
      <c r="J458" s="17">
        <v>4.6481735072999998E-2</v>
      </c>
      <c r="K458" s="17">
        <v>4.6569274057000003E-2</v>
      </c>
      <c r="L458" s="17">
        <v>3.9872609045999999E-2</v>
      </c>
      <c r="M458" s="17">
        <v>3.9960148031000002E-2</v>
      </c>
      <c r="N458" s="66"/>
    </row>
    <row r="459" spans="1:14" ht="13.5" thickBot="1">
      <c r="A459" s="15" t="s">
        <v>46</v>
      </c>
      <c r="B459" s="13">
        <v>24</v>
      </c>
      <c r="C459" s="16">
        <v>44427.6171875</v>
      </c>
      <c r="D459" s="16">
        <v>6342.7</v>
      </c>
      <c r="E459" s="16">
        <v>6231</v>
      </c>
      <c r="F459" s="16">
        <v>6096.2315049242998</v>
      </c>
      <c r="G459" s="16">
        <v>6099.8266313179302</v>
      </c>
      <c r="H459" s="16">
        <f t="shared" si="7"/>
        <v>0</v>
      </c>
      <c r="I459" s="16">
        <v>3.5951263936350002</v>
      </c>
      <c r="J459" s="17">
        <v>1.4659184493000001E-2</v>
      </c>
      <c r="K459" s="17">
        <v>1.487617667E-2</v>
      </c>
      <c r="L459" s="17">
        <v>7.9172723730000002E-3</v>
      </c>
      <c r="M459" s="17">
        <v>8.1342645500000008E-3</v>
      </c>
      <c r="N459" s="66"/>
    </row>
    <row r="460" spans="1:14" ht="13.5" thickBot="1">
      <c r="A460" s="15" t="s">
        <v>47</v>
      </c>
      <c r="B460" s="13">
        <v>1</v>
      </c>
      <c r="C460" s="16">
        <v>40824.0546875</v>
      </c>
      <c r="D460" s="16">
        <v>6731.4</v>
      </c>
      <c r="E460" s="16">
        <v>6618.2</v>
      </c>
      <c r="F460" s="16">
        <v>6198.29349583353</v>
      </c>
      <c r="G460" s="16">
        <v>6200.4174860101803</v>
      </c>
      <c r="H460" s="16">
        <f t="shared" si="7"/>
        <v>0</v>
      </c>
      <c r="I460" s="16">
        <v>2.1239901766489999</v>
      </c>
      <c r="J460" s="17">
        <v>3.2048679019E-2</v>
      </c>
      <c r="K460" s="17">
        <v>3.2176877362999998E-2</v>
      </c>
      <c r="L460" s="17">
        <v>2.5216230926000002E-2</v>
      </c>
      <c r="M460" s="17">
        <v>2.5344429270999998E-2</v>
      </c>
      <c r="N460" s="66"/>
    </row>
    <row r="461" spans="1:14" ht="13.5" thickBot="1">
      <c r="A461" s="15" t="s">
        <v>47</v>
      </c>
      <c r="B461" s="13">
        <v>2</v>
      </c>
      <c r="C461" s="16">
        <v>38306.46875</v>
      </c>
      <c r="D461" s="16">
        <v>5882.2</v>
      </c>
      <c r="E461" s="16">
        <v>5772.6</v>
      </c>
      <c r="F461" s="16">
        <v>6217.8577561851498</v>
      </c>
      <c r="G461" s="16">
        <v>6219.00219251617</v>
      </c>
      <c r="H461" s="16">
        <f t="shared" si="7"/>
        <v>1</v>
      </c>
      <c r="I461" s="16">
        <v>1.144436331014</v>
      </c>
      <c r="J461" s="17">
        <v>2.0328476129E-2</v>
      </c>
      <c r="K461" s="17">
        <v>2.0259401024999998E-2</v>
      </c>
      <c r="L461" s="17">
        <v>2.6943637887000001E-2</v>
      </c>
      <c r="M461" s="17">
        <v>2.6874562782000001E-2</v>
      </c>
      <c r="N461" s="66"/>
    </row>
    <row r="462" spans="1:14" ht="13.5" thickBot="1">
      <c r="A462" s="15" t="s">
        <v>47</v>
      </c>
      <c r="B462" s="13">
        <v>3</v>
      </c>
      <c r="C462" s="16">
        <v>36658.63671875</v>
      </c>
      <c r="D462" s="16">
        <v>5338.2</v>
      </c>
      <c r="E462" s="16">
        <v>5253.4</v>
      </c>
      <c r="F462" s="16">
        <v>6288.8795076436299</v>
      </c>
      <c r="G462" s="16">
        <v>6289.0656460722203</v>
      </c>
      <c r="H462" s="16">
        <f t="shared" si="7"/>
        <v>1</v>
      </c>
      <c r="I462" s="16">
        <v>0.186138428582</v>
      </c>
      <c r="J462" s="17">
        <v>5.7391697614000002E-2</v>
      </c>
      <c r="K462" s="17">
        <v>5.7380462798E-2</v>
      </c>
      <c r="L462" s="17">
        <v>6.2509997952000004E-2</v>
      </c>
      <c r="M462" s="17">
        <v>6.2498763136000002E-2</v>
      </c>
      <c r="N462" s="66"/>
    </row>
    <row r="463" spans="1:14" ht="13.5" thickBot="1">
      <c r="A463" s="15" t="s">
        <v>47</v>
      </c>
      <c r="B463" s="13">
        <v>4</v>
      </c>
      <c r="C463" s="16">
        <v>35705.7578125</v>
      </c>
      <c r="D463" s="16">
        <v>4900.7</v>
      </c>
      <c r="E463" s="16">
        <v>4815.7</v>
      </c>
      <c r="F463" s="16">
        <v>5659.8111579471897</v>
      </c>
      <c r="G463" s="16">
        <v>5660.78283133067</v>
      </c>
      <c r="H463" s="16">
        <f t="shared" si="7"/>
        <v>1</v>
      </c>
      <c r="I463" s="16">
        <v>0.97167338347900001</v>
      </c>
      <c r="J463" s="17">
        <v>4.5876559109000001E-2</v>
      </c>
      <c r="K463" s="17">
        <v>4.5817911512000001E-2</v>
      </c>
      <c r="L463" s="17">
        <v>5.1006930909999998E-2</v>
      </c>
      <c r="M463" s="17">
        <v>5.0948283313999997E-2</v>
      </c>
      <c r="N463" s="66"/>
    </row>
    <row r="464" spans="1:14" ht="13.5" thickBot="1">
      <c r="A464" s="15" t="s">
        <v>47</v>
      </c>
      <c r="B464" s="13">
        <v>5</v>
      </c>
      <c r="C464" s="16">
        <v>35576.6796875</v>
      </c>
      <c r="D464" s="16">
        <v>4578.1000000000004</v>
      </c>
      <c r="E464" s="16">
        <v>4495.8</v>
      </c>
      <c r="F464" s="16">
        <v>4942.42591397867</v>
      </c>
      <c r="G464" s="16">
        <v>4943.5735465181397</v>
      </c>
      <c r="H464" s="16">
        <f t="shared" si="7"/>
        <v>1</v>
      </c>
      <c r="I464" s="16">
        <v>1.1476325394710001</v>
      </c>
      <c r="J464" s="17">
        <v>2.2059002083E-2</v>
      </c>
      <c r="K464" s="17">
        <v>2.1989734064E-2</v>
      </c>
      <c r="L464" s="17">
        <v>2.7026409133000001E-2</v>
      </c>
      <c r="M464" s="17">
        <v>2.6957141114000001E-2</v>
      </c>
      <c r="N464" s="66"/>
    </row>
    <row r="465" spans="1:14" ht="13.5" thickBot="1">
      <c r="A465" s="15" t="s">
        <v>47</v>
      </c>
      <c r="B465" s="13">
        <v>6</v>
      </c>
      <c r="C465" s="16">
        <v>36762.375</v>
      </c>
      <c r="D465" s="16">
        <v>4199.3</v>
      </c>
      <c r="E465" s="16">
        <v>4119.3</v>
      </c>
      <c r="F465" s="16">
        <v>4402.3972669336799</v>
      </c>
      <c r="G465" s="16">
        <v>4403.8963182205898</v>
      </c>
      <c r="H465" s="16">
        <f t="shared" si="7"/>
        <v>1</v>
      </c>
      <c r="I465" s="16">
        <v>1.499051286909</v>
      </c>
      <c r="J465" s="17">
        <v>1.2348884488999999E-2</v>
      </c>
      <c r="K465" s="17">
        <v>1.2258405777999999E-2</v>
      </c>
      <c r="L465" s="17">
        <v>1.7177469713E-2</v>
      </c>
      <c r="M465" s="17">
        <v>1.7086991002E-2</v>
      </c>
      <c r="N465" s="66"/>
    </row>
    <row r="466" spans="1:14" ht="13.5" thickBot="1">
      <c r="A466" s="15" t="s">
        <v>47</v>
      </c>
      <c r="B466" s="13">
        <v>7</v>
      </c>
      <c r="C466" s="16">
        <v>38411.01171875</v>
      </c>
      <c r="D466" s="16">
        <v>3720.6</v>
      </c>
      <c r="E466" s="16">
        <v>3639.5</v>
      </c>
      <c r="F466" s="16">
        <v>3792.7307471868398</v>
      </c>
      <c r="G466" s="16">
        <v>3794.8270048238501</v>
      </c>
      <c r="H466" s="16">
        <f t="shared" si="7"/>
        <v>1</v>
      </c>
      <c r="I466" s="16">
        <v>2.0962576370099999</v>
      </c>
      <c r="J466" s="17">
        <v>4.480142734E-3</v>
      </c>
      <c r="K466" s="17">
        <v>4.3536182510000004E-3</v>
      </c>
      <c r="L466" s="17">
        <v>9.3751210050000006E-3</v>
      </c>
      <c r="M466" s="17">
        <v>9.2485965220000001E-3</v>
      </c>
      <c r="N466" s="66"/>
    </row>
    <row r="467" spans="1:14" ht="13.5" thickBot="1">
      <c r="A467" s="15" t="s">
        <v>47</v>
      </c>
      <c r="B467" s="13">
        <v>8</v>
      </c>
      <c r="C467" s="16">
        <v>40341.828125</v>
      </c>
      <c r="D467" s="16">
        <v>3249.2</v>
      </c>
      <c r="E467" s="16">
        <v>3176.8</v>
      </c>
      <c r="F467" s="16">
        <v>2979.9428734307999</v>
      </c>
      <c r="G467" s="16">
        <v>2980.7306949665899</v>
      </c>
      <c r="H467" s="16">
        <f t="shared" si="7"/>
        <v>0</v>
      </c>
      <c r="I467" s="16">
        <v>0.78782153578400005</v>
      </c>
      <c r="J467" s="17">
        <v>1.6204086494E-2</v>
      </c>
      <c r="K467" s="17">
        <v>1.6251637286000001E-2</v>
      </c>
      <c r="L467" s="17">
        <v>1.1834216865E-2</v>
      </c>
      <c r="M467" s="17">
        <v>1.1881767658E-2</v>
      </c>
      <c r="N467" s="66"/>
    </row>
    <row r="468" spans="1:14" ht="13.5" thickBot="1">
      <c r="A468" s="15" t="s">
        <v>47</v>
      </c>
      <c r="B468" s="13">
        <v>9</v>
      </c>
      <c r="C468" s="16">
        <v>43453.1640625</v>
      </c>
      <c r="D468" s="16">
        <v>2668</v>
      </c>
      <c r="E468" s="16">
        <v>2613.1999999999998</v>
      </c>
      <c r="F468" s="16">
        <v>2092.8805185095498</v>
      </c>
      <c r="G468" s="16">
        <v>2092.1685491541498</v>
      </c>
      <c r="H468" s="16">
        <f t="shared" si="7"/>
        <v>0</v>
      </c>
      <c r="I468" s="16">
        <v>-0.71196935540899997</v>
      </c>
      <c r="J468" s="17">
        <v>3.4755640442000003E-2</v>
      </c>
      <c r="K468" s="17">
        <v>3.4712667883000002E-2</v>
      </c>
      <c r="L468" s="17">
        <v>3.1448059563000001E-2</v>
      </c>
      <c r="M468" s="17">
        <v>3.1405087004E-2</v>
      </c>
      <c r="N468" s="66"/>
    </row>
    <row r="469" spans="1:14" ht="13.5" thickBot="1">
      <c r="A469" s="15" t="s">
        <v>47</v>
      </c>
      <c r="B469" s="13">
        <v>10</v>
      </c>
      <c r="C469" s="16">
        <v>47153.1015625</v>
      </c>
      <c r="D469" s="16">
        <v>2386.8000000000002</v>
      </c>
      <c r="E469" s="16">
        <v>2320.1999999999998</v>
      </c>
      <c r="F469" s="16">
        <v>2715.5487092119401</v>
      </c>
      <c r="G469" s="16">
        <v>2714.03855360226</v>
      </c>
      <c r="H469" s="16">
        <f t="shared" si="7"/>
        <v>1</v>
      </c>
      <c r="I469" s="16">
        <v>-1.510155609675</v>
      </c>
      <c r="J469" s="17">
        <v>1.9751240560000001E-2</v>
      </c>
      <c r="K469" s="17">
        <v>1.9842389498000001E-2</v>
      </c>
      <c r="L469" s="17">
        <v>2.3771037759E-2</v>
      </c>
      <c r="M469" s="17">
        <v>2.3862186697E-2</v>
      </c>
      <c r="N469" s="66"/>
    </row>
    <row r="470" spans="1:14" ht="13.5" thickBot="1">
      <c r="A470" s="15" t="s">
        <v>47</v>
      </c>
      <c r="B470" s="13">
        <v>11</v>
      </c>
      <c r="C470" s="16">
        <v>50955.3046875</v>
      </c>
      <c r="D470" s="16">
        <v>1952.3</v>
      </c>
      <c r="E470" s="16">
        <v>1905.6</v>
      </c>
      <c r="F470" s="16">
        <v>2249.7053395606799</v>
      </c>
      <c r="G470" s="16">
        <v>2252.8366809230802</v>
      </c>
      <c r="H470" s="16">
        <f t="shared" si="7"/>
        <v>1</v>
      </c>
      <c r="I470" s="16">
        <v>3.131341362398</v>
      </c>
      <c r="J470" s="17">
        <v>1.8139587211000001E-2</v>
      </c>
      <c r="K470" s="17">
        <v>1.7950587853000001E-2</v>
      </c>
      <c r="L470" s="17">
        <v>2.0958273836000001E-2</v>
      </c>
      <c r="M470" s="17">
        <v>2.0769274478000001E-2</v>
      </c>
      <c r="N470" s="66"/>
    </row>
    <row r="471" spans="1:14" ht="13.5" thickBot="1">
      <c r="A471" s="15" t="s">
        <v>47</v>
      </c>
      <c r="B471" s="13">
        <v>12</v>
      </c>
      <c r="C471" s="16">
        <v>54230.953125</v>
      </c>
      <c r="D471" s="16">
        <v>1753.7</v>
      </c>
      <c r="E471" s="16">
        <v>1715</v>
      </c>
      <c r="F471" s="16">
        <v>1930.7844413156099</v>
      </c>
      <c r="G471" s="16">
        <v>1933.62660423638</v>
      </c>
      <c r="H471" s="16">
        <f t="shared" si="7"/>
        <v>1</v>
      </c>
      <c r="I471" s="16">
        <v>2.8421629207749999</v>
      </c>
      <c r="J471" s="17">
        <v>1.0859886783000001E-2</v>
      </c>
      <c r="K471" s="17">
        <v>1.068834146E-2</v>
      </c>
      <c r="L471" s="17">
        <v>1.3195714886E-2</v>
      </c>
      <c r="M471" s="17">
        <v>1.3024169562000001E-2</v>
      </c>
      <c r="N471" s="66"/>
    </row>
    <row r="472" spans="1:14" ht="13.5" thickBot="1">
      <c r="A472" s="15" t="s">
        <v>47</v>
      </c>
      <c r="B472" s="13">
        <v>13</v>
      </c>
      <c r="C472" s="16">
        <v>56963.484375</v>
      </c>
      <c r="D472" s="16">
        <v>2235.3000000000002</v>
      </c>
      <c r="E472" s="16">
        <v>2183.4</v>
      </c>
      <c r="F472" s="16">
        <v>1983.2044922811999</v>
      </c>
      <c r="G472" s="16">
        <v>1985.5186055369199</v>
      </c>
      <c r="H472" s="16">
        <f t="shared" si="7"/>
        <v>0</v>
      </c>
      <c r="I472" s="16">
        <v>2.3141132557190001</v>
      </c>
      <c r="J472" s="17">
        <v>1.5076134382999999E-2</v>
      </c>
      <c r="K472" s="17">
        <v>1.5215808046E-2</v>
      </c>
      <c r="L472" s="17">
        <v>1.1943589718000001E-2</v>
      </c>
      <c r="M472" s="17">
        <v>1.2083263382E-2</v>
      </c>
      <c r="N472" s="66"/>
    </row>
    <row r="473" spans="1:14" ht="13.5" thickBot="1">
      <c r="A473" s="15" t="s">
        <v>47</v>
      </c>
      <c r="B473" s="13">
        <v>14</v>
      </c>
      <c r="C473" s="16">
        <v>59337.48828125</v>
      </c>
      <c r="D473" s="16">
        <v>2528.1999999999998</v>
      </c>
      <c r="E473" s="16">
        <v>2482.6999999999998</v>
      </c>
      <c r="F473" s="16">
        <v>2317.6703768706002</v>
      </c>
      <c r="G473" s="16">
        <v>2319.5367589161701</v>
      </c>
      <c r="H473" s="16">
        <f t="shared" si="7"/>
        <v>0</v>
      </c>
      <c r="I473" s="16">
        <v>1.866382045575</v>
      </c>
      <c r="J473" s="17">
        <v>1.2594353034E-2</v>
      </c>
      <c r="K473" s="17">
        <v>1.2707002844E-2</v>
      </c>
      <c r="L473" s="17">
        <v>9.8480951880000004E-3</v>
      </c>
      <c r="M473" s="17">
        <v>9.9607449979999992E-3</v>
      </c>
      <c r="N473" s="66"/>
    </row>
    <row r="474" spans="1:14" ht="13.5" thickBot="1">
      <c r="A474" s="15" t="s">
        <v>47</v>
      </c>
      <c r="B474" s="13">
        <v>15</v>
      </c>
      <c r="C474" s="16">
        <v>61053.203125</v>
      </c>
      <c r="D474" s="16">
        <v>2727.4</v>
      </c>
      <c r="E474" s="16">
        <v>2698.4</v>
      </c>
      <c r="F474" s="16">
        <v>2749.6949665500301</v>
      </c>
      <c r="G474" s="16">
        <v>2751.1801244691801</v>
      </c>
      <c r="H474" s="16">
        <f t="shared" si="7"/>
        <v>1</v>
      </c>
      <c r="I474" s="16">
        <v>1.485157919155</v>
      </c>
      <c r="J474" s="17">
        <v>1.43530447E-3</v>
      </c>
      <c r="K474" s="17">
        <v>1.3456643250000001E-3</v>
      </c>
      <c r="L474" s="17">
        <v>3.1856666139999999E-3</v>
      </c>
      <c r="M474" s="17">
        <v>3.0960264689999998E-3</v>
      </c>
      <c r="N474" s="66"/>
    </row>
    <row r="475" spans="1:14" ht="13.5" thickBot="1">
      <c r="A475" s="15" t="s">
        <v>47</v>
      </c>
      <c r="B475" s="13">
        <v>16</v>
      </c>
      <c r="C475" s="16">
        <v>62001.8359375</v>
      </c>
      <c r="D475" s="16">
        <v>3021</v>
      </c>
      <c r="E475" s="16">
        <v>2976.3</v>
      </c>
      <c r="F475" s="16">
        <v>3329.4910071402601</v>
      </c>
      <c r="G475" s="16">
        <v>3330.32810498852</v>
      </c>
      <c r="H475" s="16">
        <f t="shared" si="7"/>
        <v>1</v>
      </c>
      <c r="I475" s="16">
        <v>0.83709784825599998</v>
      </c>
      <c r="J475" s="17">
        <v>1.8670213965000002E-2</v>
      </c>
      <c r="K475" s="17">
        <v>1.8619688987000001E-2</v>
      </c>
      <c r="L475" s="17">
        <v>2.1368185960000001E-2</v>
      </c>
      <c r="M475" s="17">
        <v>2.1317660980999999E-2</v>
      </c>
      <c r="N475" s="66"/>
    </row>
    <row r="476" spans="1:14" ht="13.5" thickBot="1">
      <c r="A476" s="15" t="s">
        <v>47</v>
      </c>
      <c r="B476" s="13">
        <v>17</v>
      </c>
      <c r="C476" s="16">
        <v>62057.16796875</v>
      </c>
      <c r="D476" s="16">
        <v>3059</v>
      </c>
      <c r="E476" s="16">
        <v>3019.8</v>
      </c>
      <c r="F476" s="16">
        <v>3294.06017510533</v>
      </c>
      <c r="G476" s="16">
        <v>3299.8600254091898</v>
      </c>
      <c r="H476" s="16">
        <f t="shared" si="7"/>
        <v>1</v>
      </c>
      <c r="I476" s="16">
        <v>5.7998503038619997</v>
      </c>
      <c r="J476" s="17">
        <v>1.4537664497999999E-2</v>
      </c>
      <c r="K476" s="17">
        <v>1.4187601104000001E-2</v>
      </c>
      <c r="L476" s="17">
        <v>1.6903671257999998E-2</v>
      </c>
      <c r="M476" s="17">
        <v>1.6553607864000001E-2</v>
      </c>
      <c r="N476" s="66"/>
    </row>
    <row r="477" spans="1:14" ht="13.5" thickBot="1">
      <c r="A477" s="15" t="s">
        <v>47</v>
      </c>
      <c r="B477" s="13">
        <v>18</v>
      </c>
      <c r="C477" s="16">
        <v>61333.58203125</v>
      </c>
      <c r="D477" s="16">
        <v>3150.3</v>
      </c>
      <c r="E477" s="16">
        <v>3100.3</v>
      </c>
      <c r="F477" s="16">
        <v>3378.4905777279801</v>
      </c>
      <c r="G477" s="16">
        <v>3379.5129616491099</v>
      </c>
      <c r="H477" s="16">
        <f t="shared" si="7"/>
        <v>1</v>
      </c>
      <c r="I477" s="16">
        <v>1.0223839211379999</v>
      </c>
      <c r="J477" s="17">
        <v>1.3834678998E-2</v>
      </c>
      <c r="K477" s="17">
        <v>1.3772970649E-2</v>
      </c>
      <c r="L477" s="17">
        <v>1.6852544763000001E-2</v>
      </c>
      <c r="M477" s="17">
        <v>1.6790836415E-2</v>
      </c>
      <c r="N477" s="66"/>
    </row>
    <row r="478" spans="1:14" ht="13.5" thickBot="1">
      <c r="A478" s="15" t="s">
        <v>47</v>
      </c>
      <c r="B478" s="13">
        <v>19</v>
      </c>
      <c r="C478" s="16">
        <v>59639.015625</v>
      </c>
      <c r="D478" s="16">
        <v>3495.8</v>
      </c>
      <c r="E478" s="16">
        <v>3441.1</v>
      </c>
      <c r="F478" s="16">
        <v>3449.7635899096499</v>
      </c>
      <c r="G478" s="16">
        <v>3451.00699890857</v>
      </c>
      <c r="H478" s="16">
        <f t="shared" si="7"/>
        <v>1</v>
      </c>
      <c r="I478" s="16">
        <v>1.2434089989199999</v>
      </c>
      <c r="J478" s="17">
        <v>2.7035852899999998E-3</v>
      </c>
      <c r="K478" s="17">
        <v>2.7786341189999998E-3</v>
      </c>
      <c r="L478" s="17">
        <v>5.9795985599999995E-4</v>
      </c>
      <c r="M478" s="17">
        <v>5.2291102700000004E-4</v>
      </c>
      <c r="N478" s="66"/>
    </row>
    <row r="479" spans="1:14" ht="13.5" thickBot="1">
      <c r="A479" s="15" t="s">
        <v>47</v>
      </c>
      <c r="B479" s="13">
        <v>20</v>
      </c>
      <c r="C479" s="16">
        <v>57551.1796875</v>
      </c>
      <c r="D479" s="16">
        <v>3514.6</v>
      </c>
      <c r="E479" s="16">
        <v>3464.1</v>
      </c>
      <c r="F479" s="16">
        <v>3221.7126065143598</v>
      </c>
      <c r="G479" s="16">
        <v>3223.0525272181399</v>
      </c>
      <c r="H479" s="16">
        <f t="shared" si="7"/>
        <v>0</v>
      </c>
      <c r="I479" s="16">
        <v>1.339920703772</v>
      </c>
      <c r="J479" s="17">
        <v>1.7597022741000001E-2</v>
      </c>
      <c r="K479" s="17">
        <v>1.7677896756999999E-2</v>
      </c>
      <c r="L479" s="17">
        <v>1.4548978318E-2</v>
      </c>
      <c r="M479" s="17">
        <v>1.4629852334E-2</v>
      </c>
      <c r="N479" s="66"/>
    </row>
    <row r="480" spans="1:14" ht="13.5" thickBot="1">
      <c r="A480" s="15" t="s">
        <v>47</v>
      </c>
      <c r="B480" s="13">
        <v>21</v>
      </c>
      <c r="C480" s="16">
        <v>55536.0390625</v>
      </c>
      <c r="D480" s="16">
        <v>3826.6</v>
      </c>
      <c r="E480" s="16">
        <v>3749.8</v>
      </c>
      <c r="F480" s="16">
        <v>3008.5102795072798</v>
      </c>
      <c r="G480" s="16">
        <v>3009.8144234351998</v>
      </c>
      <c r="H480" s="16">
        <f t="shared" si="7"/>
        <v>0</v>
      </c>
      <c r="I480" s="16">
        <v>1.3041439279160001</v>
      </c>
      <c r="J480" s="17">
        <v>4.9298984582000001E-2</v>
      </c>
      <c r="K480" s="17">
        <v>4.9377699208000003E-2</v>
      </c>
      <c r="L480" s="17">
        <v>4.4663542766999999E-2</v>
      </c>
      <c r="M480" s="17">
        <v>4.4742257393000001E-2</v>
      </c>
      <c r="N480" s="66"/>
    </row>
    <row r="481" spans="1:14" ht="13.5" thickBot="1">
      <c r="A481" s="15" t="s">
        <v>47</v>
      </c>
      <c r="B481" s="13">
        <v>22</v>
      </c>
      <c r="C481" s="16">
        <v>54007.7265625</v>
      </c>
      <c r="D481" s="16">
        <v>4387.8</v>
      </c>
      <c r="E481" s="16">
        <v>4321</v>
      </c>
      <c r="F481" s="16">
        <v>3548.4009884407401</v>
      </c>
      <c r="G481" s="16">
        <v>3548.4647185767599</v>
      </c>
      <c r="H481" s="16">
        <f t="shared" si="7"/>
        <v>0</v>
      </c>
      <c r="I481" s="16">
        <v>6.3730136022000006E-2</v>
      </c>
      <c r="J481" s="17">
        <v>5.0660024227999999E-2</v>
      </c>
      <c r="K481" s="17">
        <v>5.0663870808E-2</v>
      </c>
      <c r="L481" s="17">
        <v>4.6628155566000001E-2</v>
      </c>
      <c r="M481" s="17">
        <v>4.6632002146000003E-2</v>
      </c>
      <c r="N481" s="66"/>
    </row>
    <row r="482" spans="1:14" ht="13.5" thickBot="1">
      <c r="A482" s="15" t="s">
        <v>47</v>
      </c>
      <c r="B482" s="13">
        <v>23</v>
      </c>
      <c r="C482" s="16">
        <v>50278.171875</v>
      </c>
      <c r="D482" s="16">
        <v>4536.8999999999996</v>
      </c>
      <c r="E482" s="16">
        <v>4462.8999999999996</v>
      </c>
      <c r="F482" s="16">
        <v>4381.8400366168198</v>
      </c>
      <c r="G482" s="16">
        <v>4380.4371454556403</v>
      </c>
      <c r="H482" s="16">
        <f t="shared" si="7"/>
        <v>0</v>
      </c>
      <c r="I482" s="16">
        <v>-1.4028911611779999</v>
      </c>
      <c r="J482" s="17">
        <v>9.4436778449999998E-3</v>
      </c>
      <c r="K482" s="17">
        <v>9.3590031009999994E-3</v>
      </c>
      <c r="L482" s="17">
        <v>4.977236512E-3</v>
      </c>
      <c r="M482" s="17">
        <v>4.8925617679999997E-3</v>
      </c>
      <c r="N482" s="66"/>
    </row>
    <row r="483" spans="1:14" ht="13.5" thickBot="1">
      <c r="A483" s="15" t="s">
        <v>47</v>
      </c>
      <c r="B483" s="13">
        <v>24</v>
      </c>
      <c r="C483" s="16">
        <v>45883.6953125</v>
      </c>
      <c r="D483" s="16">
        <v>4613.8</v>
      </c>
      <c r="E483" s="16">
        <v>4554.3</v>
      </c>
      <c r="F483" s="16">
        <v>4779.63302565104</v>
      </c>
      <c r="G483" s="16">
        <v>4778.0315438579801</v>
      </c>
      <c r="H483" s="16">
        <f t="shared" si="7"/>
        <v>1</v>
      </c>
      <c r="I483" s="16">
        <v>-1.6014817930559999</v>
      </c>
      <c r="J483" s="17">
        <v>9.9125750750000009E-3</v>
      </c>
      <c r="K483" s="17">
        <v>1.0009236217000001E-2</v>
      </c>
      <c r="L483" s="17">
        <v>1.3503835335999999E-2</v>
      </c>
      <c r="M483" s="17">
        <v>1.3600496478000001E-2</v>
      </c>
      <c r="N483" s="66"/>
    </row>
    <row r="484" spans="1:14" ht="13.5" thickBot="1">
      <c r="A484" s="15" t="s">
        <v>48</v>
      </c>
      <c r="B484" s="13">
        <v>1</v>
      </c>
      <c r="C484" s="16">
        <v>42195.47265625</v>
      </c>
      <c r="D484" s="16">
        <v>4955.7</v>
      </c>
      <c r="E484" s="16">
        <v>4853.6000000000004</v>
      </c>
      <c r="F484" s="16">
        <v>4687.8723301087603</v>
      </c>
      <c r="G484" s="16">
        <v>4688.6357564837799</v>
      </c>
      <c r="H484" s="16">
        <f t="shared" si="7"/>
        <v>0</v>
      </c>
      <c r="I484" s="16">
        <v>0.76342637501599997</v>
      </c>
      <c r="J484" s="17">
        <v>1.6119280752999999E-2</v>
      </c>
      <c r="K484" s="17">
        <v>1.6165359119000001E-2</v>
      </c>
      <c r="L484" s="17">
        <v>9.9567988599999994E-3</v>
      </c>
      <c r="M484" s="17">
        <v>1.0002877226E-2</v>
      </c>
      <c r="N484" s="66"/>
    </row>
    <row r="485" spans="1:14" ht="13.5" thickBot="1">
      <c r="A485" s="15" t="s">
        <v>48</v>
      </c>
      <c r="B485" s="13">
        <v>2</v>
      </c>
      <c r="C485" s="16">
        <v>39551.9765625</v>
      </c>
      <c r="D485" s="16">
        <v>4887.7</v>
      </c>
      <c r="E485" s="16">
        <v>4788.1000000000004</v>
      </c>
      <c r="F485" s="16">
        <v>4681.8176692446104</v>
      </c>
      <c r="G485" s="16">
        <v>4681.5108839520499</v>
      </c>
      <c r="H485" s="16">
        <f t="shared" si="7"/>
        <v>0</v>
      </c>
      <c r="I485" s="16">
        <v>-0.306785292569</v>
      </c>
      <c r="J485" s="17">
        <v>1.2445021489999999E-2</v>
      </c>
      <c r="K485" s="17">
        <v>1.2426504753000001E-2</v>
      </c>
      <c r="L485" s="17">
        <v>6.4334328849999997E-3</v>
      </c>
      <c r="M485" s="17">
        <v>6.4149161479999999E-3</v>
      </c>
      <c r="N485" s="66"/>
    </row>
    <row r="486" spans="1:14" ht="13.5" thickBot="1">
      <c r="A486" s="15" t="s">
        <v>48</v>
      </c>
      <c r="B486" s="13">
        <v>3</v>
      </c>
      <c r="C486" s="16">
        <v>37799.94140625</v>
      </c>
      <c r="D486" s="16">
        <v>5058.2</v>
      </c>
      <c r="E486" s="16">
        <v>4904</v>
      </c>
      <c r="F486" s="16">
        <v>4658.7713133420702</v>
      </c>
      <c r="G486" s="16">
        <v>4658.8853597945599</v>
      </c>
      <c r="H486" s="16">
        <f t="shared" si="7"/>
        <v>0</v>
      </c>
      <c r="I486" s="16">
        <v>0.114046452486</v>
      </c>
      <c r="J486" s="17">
        <v>2.4101559644999999E-2</v>
      </c>
      <c r="K486" s="17">
        <v>2.4108443183000001E-2</v>
      </c>
      <c r="L486" s="17">
        <v>1.4794461625E-2</v>
      </c>
      <c r="M486" s="17">
        <v>1.4801345162000001E-2</v>
      </c>
      <c r="N486" s="66"/>
    </row>
    <row r="487" spans="1:14" ht="13.5" thickBot="1">
      <c r="A487" s="15" t="s">
        <v>48</v>
      </c>
      <c r="B487" s="13">
        <v>4</v>
      </c>
      <c r="C487" s="16">
        <v>36703.29296875</v>
      </c>
      <c r="D487" s="16">
        <v>5331.4</v>
      </c>
      <c r="E487" s="16">
        <v>5206.3</v>
      </c>
      <c r="F487" s="16">
        <v>4732.5135032983999</v>
      </c>
      <c r="G487" s="16">
        <v>4735.4559625226702</v>
      </c>
      <c r="H487" s="16">
        <f t="shared" si="7"/>
        <v>0</v>
      </c>
      <c r="I487" s="16">
        <v>2.9424592242680001</v>
      </c>
      <c r="J487" s="17">
        <v>3.5969582175000001E-2</v>
      </c>
      <c r="K487" s="17">
        <v>3.6147181113999997E-2</v>
      </c>
      <c r="L487" s="17">
        <v>2.8418882029999998E-2</v>
      </c>
      <c r="M487" s="17">
        <v>2.8596480968999999E-2</v>
      </c>
      <c r="N487" s="66"/>
    </row>
    <row r="488" spans="1:14" ht="13.5" thickBot="1">
      <c r="A488" s="15" t="s">
        <v>48</v>
      </c>
      <c r="B488" s="13">
        <v>5</v>
      </c>
      <c r="C488" s="16">
        <v>36511.484375</v>
      </c>
      <c r="D488" s="16">
        <v>4882.8999999999996</v>
      </c>
      <c r="E488" s="16">
        <v>4772.7</v>
      </c>
      <c r="F488" s="16">
        <v>4575.8322927152303</v>
      </c>
      <c r="G488" s="16">
        <v>4568.4894084826301</v>
      </c>
      <c r="H488" s="16">
        <f t="shared" si="7"/>
        <v>0</v>
      </c>
      <c r="I488" s="16">
        <v>-7.3428842326039998</v>
      </c>
      <c r="J488" s="17">
        <v>1.8976979206999998E-2</v>
      </c>
      <c r="K488" s="17">
        <v>1.8533782429000001E-2</v>
      </c>
      <c r="L488" s="17">
        <v>1.2325603060999999E-2</v>
      </c>
      <c r="M488" s="17">
        <v>1.1882406282E-2</v>
      </c>
      <c r="N488" s="66"/>
    </row>
    <row r="489" spans="1:14" ht="13.5" thickBot="1">
      <c r="A489" s="15" t="s">
        <v>48</v>
      </c>
      <c r="B489" s="13">
        <v>6</v>
      </c>
      <c r="C489" s="16">
        <v>37604.17578125</v>
      </c>
      <c r="D489" s="16">
        <v>4700.5</v>
      </c>
      <c r="E489" s="16">
        <v>4588</v>
      </c>
      <c r="F489" s="16">
        <v>4526.69301824785</v>
      </c>
      <c r="G489" s="16">
        <v>4528.0537924355203</v>
      </c>
      <c r="H489" s="16">
        <f t="shared" si="7"/>
        <v>0</v>
      </c>
      <c r="I489" s="16">
        <v>1.3607741876749999</v>
      </c>
      <c r="J489" s="17">
        <v>1.0408390123000001E-2</v>
      </c>
      <c r="K489" s="17">
        <v>1.0490522800000001E-2</v>
      </c>
      <c r="L489" s="17">
        <v>3.6181921509999999E-3</v>
      </c>
      <c r="M489" s="17">
        <v>3.7003248279999998E-3</v>
      </c>
      <c r="N489" s="66"/>
    </row>
    <row r="490" spans="1:14" ht="13.5" thickBot="1">
      <c r="A490" s="15" t="s">
        <v>48</v>
      </c>
      <c r="B490" s="13">
        <v>7</v>
      </c>
      <c r="C490" s="16">
        <v>39139.08203125</v>
      </c>
      <c r="D490" s="16">
        <v>4833.1000000000004</v>
      </c>
      <c r="E490" s="16">
        <v>4698.3999999999996</v>
      </c>
      <c r="F490" s="16">
        <v>4595.4050947160604</v>
      </c>
      <c r="G490" s="16">
        <v>4598.6079858496896</v>
      </c>
      <c r="H490" s="16">
        <f t="shared" si="7"/>
        <v>0</v>
      </c>
      <c r="I490" s="16">
        <v>3.2028911336260002</v>
      </c>
      <c r="J490" s="17">
        <v>1.4153308434000001E-2</v>
      </c>
      <c r="K490" s="17">
        <v>1.4346626344E-2</v>
      </c>
      <c r="L490" s="17">
        <v>6.0231780629999999E-3</v>
      </c>
      <c r="M490" s="17">
        <v>6.2164959729999998E-3</v>
      </c>
      <c r="N490" s="66"/>
    </row>
    <row r="491" spans="1:14" ht="13.5" thickBot="1">
      <c r="A491" s="15" t="s">
        <v>48</v>
      </c>
      <c r="B491" s="13">
        <v>8</v>
      </c>
      <c r="C491" s="16">
        <v>40923.0234375</v>
      </c>
      <c r="D491" s="16">
        <v>4349</v>
      </c>
      <c r="E491" s="16">
        <v>4215.3</v>
      </c>
      <c r="F491" s="16">
        <v>4380.3604409525597</v>
      </c>
      <c r="G491" s="16">
        <v>4381.6759513724201</v>
      </c>
      <c r="H491" s="16">
        <f t="shared" si="7"/>
        <v>1</v>
      </c>
      <c r="I491" s="16">
        <v>1.3155104198630001</v>
      </c>
      <c r="J491" s="17">
        <v>1.9722326989999998E-3</v>
      </c>
      <c r="K491" s="17">
        <v>1.892832022E-3</v>
      </c>
      <c r="L491" s="17">
        <v>1.0042005756E-2</v>
      </c>
      <c r="M491" s="17">
        <v>9.9626050790000004E-3</v>
      </c>
      <c r="N491" s="66"/>
    </row>
    <row r="492" spans="1:14" ht="13.5" thickBot="1">
      <c r="A492" s="15" t="s">
        <v>48</v>
      </c>
      <c r="B492" s="13">
        <v>9</v>
      </c>
      <c r="C492" s="16">
        <v>44004.421875</v>
      </c>
      <c r="D492" s="16">
        <v>3566.1</v>
      </c>
      <c r="E492" s="16">
        <v>3364.1</v>
      </c>
      <c r="F492" s="16">
        <v>3390.5764404359702</v>
      </c>
      <c r="G492" s="16">
        <v>3388.8024390587898</v>
      </c>
      <c r="H492" s="16">
        <f t="shared" si="7"/>
        <v>1</v>
      </c>
      <c r="I492" s="16">
        <v>-1.774001377177</v>
      </c>
      <c r="J492" s="17">
        <v>1.0701204787999999E-2</v>
      </c>
      <c r="K492" s="17">
        <v>1.0594130828E-2</v>
      </c>
      <c r="L492" s="17">
        <v>1.490972903E-3</v>
      </c>
      <c r="M492" s="17">
        <v>1.5980468629999999E-3</v>
      </c>
      <c r="N492" s="66"/>
    </row>
    <row r="493" spans="1:14" ht="13.5" thickBot="1">
      <c r="A493" s="15" t="s">
        <v>48</v>
      </c>
      <c r="B493" s="13">
        <v>10</v>
      </c>
      <c r="C493" s="16">
        <v>47628.9765625</v>
      </c>
      <c r="D493" s="16">
        <v>3229</v>
      </c>
      <c r="E493" s="16">
        <v>3149.9</v>
      </c>
      <c r="F493" s="16">
        <v>4175.2103638725703</v>
      </c>
      <c r="G493" s="16">
        <v>4173.1870946374202</v>
      </c>
      <c r="H493" s="16">
        <f t="shared" si="7"/>
        <v>1</v>
      </c>
      <c r="I493" s="16">
        <v>-2.0232692351539998</v>
      </c>
      <c r="J493" s="17">
        <v>5.6988598178999997E-2</v>
      </c>
      <c r="K493" s="17">
        <v>5.7110717278000003E-2</v>
      </c>
      <c r="L493" s="17">
        <v>6.1762861820000001E-2</v>
      </c>
      <c r="M493" s="17">
        <v>6.1884980919E-2</v>
      </c>
      <c r="N493" s="66"/>
    </row>
    <row r="494" spans="1:14" ht="13.5" thickBot="1">
      <c r="A494" s="15" t="s">
        <v>48</v>
      </c>
      <c r="B494" s="13">
        <v>11</v>
      </c>
      <c r="C494" s="16">
        <v>51601.2578125</v>
      </c>
      <c r="D494" s="16">
        <v>2813.4</v>
      </c>
      <c r="E494" s="16">
        <v>2741.5</v>
      </c>
      <c r="F494" s="16">
        <v>3321.8260126799801</v>
      </c>
      <c r="G494" s="16">
        <v>3321.8548413479598</v>
      </c>
      <c r="H494" s="16">
        <f t="shared" si="7"/>
        <v>1</v>
      </c>
      <c r="I494" s="16">
        <v>2.8828667975999998E-2</v>
      </c>
      <c r="J494" s="17">
        <v>3.0688969178E-2</v>
      </c>
      <c r="K494" s="17">
        <v>3.0687229157E-2</v>
      </c>
      <c r="L494" s="17">
        <v>3.5028660147999997E-2</v>
      </c>
      <c r="M494" s="17">
        <v>3.5026920126999997E-2</v>
      </c>
      <c r="N494" s="66"/>
    </row>
    <row r="495" spans="1:14" ht="13.5" thickBot="1">
      <c r="A495" s="15" t="s">
        <v>48</v>
      </c>
      <c r="B495" s="13">
        <v>12</v>
      </c>
      <c r="C495" s="16">
        <v>55024.04296875</v>
      </c>
      <c r="D495" s="16">
        <v>2212.6</v>
      </c>
      <c r="E495" s="16">
        <v>2151.9</v>
      </c>
      <c r="F495" s="16">
        <v>2255.9996617773199</v>
      </c>
      <c r="G495" s="16">
        <v>2258.4371325561401</v>
      </c>
      <c r="H495" s="16">
        <f t="shared" si="7"/>
        <v>1</v>
      </c>
      <c r="I495" s="16">
        <v>2.437470778822</v>
      </c>
      <c r="J495" s="17">
        <v>2.7666062619999998E-3</v>
      </c>
      <c r="K495" s="17">
        <v>2.6194870699999999E-3</v>
      </c>
      <c r="L495" s="17">
        <v>6.430295301E-3</v>
      </c>
      <c r="M495" s="17">
        <v>6.2831761089999997E-3</v>
      </c>
      <c r="N495" s="66"/>
    </row>
    <row r="496" spans="1:14" ht="13.5" thickBot="1">
      <c r="A496" s="15" t="s">
        <v>48</v>
      </c>
      <c r="B496" s="13">
        <v>13</v>
      </c>
      <c r="C496" s="16">
        <v>57722.046875</v>
      </c>
      <c r="D496" s="16">
        <v>2379.5</v>
      </c>
      <c r="E496" s="16">
        <v>2324.8000000000002</v>
      </c>
      <c r="F496" s="16">
        <v>2212.9935140027901</v>
      </c>
      <c r="G496" s="16">
        <v>2214.1985979113001</v>
      </c>
      <c r="H496" s="16">
        <f t="shared" si="7"/>
        <v>0</v>
      </c>
      <c r="I496" s="16">
        <v>1.205083908505</v>
      </c>
      <c r="J496" s="17">
        <v>9.9771488459999991E-3</v>
      </c>
      <c r="K496" s="17">
        <v>1.0049884475E-2</v>
      </c>
      <c r="L496" s="17">
        <v>6.6756036989999998E-3</v>
      </c>
      <c r="M496" s="17">
        <v>6.7483393280000003E-3</v>
      </c>
      <c r="N496" s="66"/>
    </row>
    <row r="497" spans="1:14" ht="13.5" thickBot="1">
      <c r="A497" s="15" t="s">
        <v>48</v>
      </c>
      <c r="B497" s="13">
        <v>14</v>
      </c>
      <c r="C497" s="16">
        <v>60109.71484375</v>
      </c>
      <c r="D497" s="16">
        <v>2323.6999999999998</v>
      </c>
      <c r="E497" s="16">
        <v>2271.3000000000002</v>
      </c>
      <c r="F497" s="16">
        <v>2528.3447307656902</v>
      </c>
      <c r="G497" s="16">
        <v>2527.4063667558798</v>
      </c>
      <c r="H497" s="16">
        <f t="shared" si="7"/>
        <v>1</v>
      </c>
      <c r="I497" s="16">
        <v>-0.93836400981400003</v>
      </c>
      <c r="J497" s="17">
        <v>1.2295169408E-2</v>
      </c>
      <c r="K497" s="17">
        <v>1.2351806539999999E-2</v>
      </c>
      <c r="L497" s="17">
        <v>1.5457892730000001E-2</v>
      </c>
      <c r="M497" s="17">
        <v>1.5514529862E-2</v>
      </c>
      <c r="N497" s="66"/>
    </row>
    <row r="498" spans="1:14" ht="13.5" thickBot="1">
      <c r="A498" s="15" t="s">
        <v>48</v>
      </c>
      <c r="B498" s="13">
        <v>15</v>
      </c>
      <c r="C498" s="16">
        <v>61676.98046875</v>
      </c>
      <c r="D498" s="16">
        <v>2192.1</v>
      </c>
      <c r="E498" s="16">
        <v>2147</v>
      </c>
      <c r="F498" s="16">
        <v>2862.15038408695</v>
      </c>
      <c r="G498" s="16">
        <v>2862.61060923795</v>
      </c>
      <c r="H498" s="16">
        <f t="shared" si="7"/>
        <v>1</v>
      </c>
      <c r="I498" s="16">
        <v>0.46022515100200001</v>
      </c>
      <c r="J498" s="17">
        <v>4.0470220257999998E-2</v>
      </c>
      <c r="K498" s="17">
        <v>4.0442442303000002E-2</v>
      </c>
      <c r="L498" s="17">
        <v>4.3192335178000002E-2</v>
      </c>
      <c r="M498" s="17">
        <v>4.3164557223E-2</v>
      </c>
      <c r="N498" s="66"/>
    </row>
    <row r="499" spans="1:14" ht="13.5" thickBot="1">
      <c r="A499" s="15" t="s">
        <v>48</v>
      </c>
      <c r="B499" s="13">
        <v>16</v>
      </c>
      <c r="C499" s="16">
        <v>62437.75390625</v>
      </c>
      <c r="D499" s="16">
        <v>2562.1999999999998</v>
      </c>
      <c r="E499" s="16">
        <v>2519.3000000000002</v>
      </c>
      <c r="F499" s="16">
        <v>3301.3007446659499</v>
      </c>
      <c r="G499" s="16">
        <v>3301.9746066309999</v>
      </c>
      <c r="H499" s="16">
        <f t="shared" si="7"/>
        <v>1</v>
      </c>
      <c r="I499" s="16">
        <v>0.67386196505499996</v>
      </c>
      <c r="J499" s="17">
        <v>4.4650809187999997E-2</v>
      </c>
      <c r="K499" s="17">
        <v>4.4610136688999998E-2</v>
      </c>
      <c r="L499" s="17">
        <v>4.7240138013999997E-2</v>
      </c>
      <c r="M499" s="17">
        <v>4.7199465514999997E-2</v>
      </c>
      <c r="N499" s="66"/>
    </row>
    <row r="500" spans="1:14" ht="13.5" thickBot="1">
      <c r="A500" s="15" t="s">
        <v>48</v>
      </c>
      <c r="B500" s="13">
        <v>17</v>
      </c>
      <c r="C500" s="16">
        <v>62472.46484375</v>
      </c>
      <c r="D500" s="16">
        <v>2928.6</v>
      </c>
      <c r="E500" s="16">
        <v>2880.4</v>
      </c>
      <c r="F500" s="16">
        <v>3638.43292075623</v>
      </c>
      <c r="G500" s="16">
        <v>3639.07109293556</v>
      </c>
      <c r="H500" s="16">
        <f t="shared" si="7"/>
        <v>1</v>
      </c>
      <c r="I500" s="16">
        <v>0.63817217932699999</v>
      </c>
      <c r="J500" s="17">
        <v>4.2882127771999998E-2</v>
      </c>
      <c r="K500" s="17">
        <v>4.2843609413E-2</v>
      </c>
      <c r="L500" s="17">
        <v>4.5791350369999997E-2</v>
      </c>
      <c r="M500" s="17">
        <v>4.5752832010000001E-2</v>
      </c>
      <c r="N500" s="66"/>
    </row>
    <row r="501" spans="1:14" ht="13.5" thickBot="1">
      <c r="A501" s="15" t="s">
        <v>48</v>
      </c>
      <c r="B501" s="13">
        <v>18</v>
      </c>
      <c r="C501" s="16">
        <v>61783.59375</v>
      </c>
      <c r="D501" s="16">
        <v>3360.7</v>
      </c>
      <c r="E501" s="16">
        <v>3302.6</v>
      </c>
      <c r="F501" s="16">
        <v>4057.4444334770901</v>
      </c>
      <c r="G501" s="16">
        <v>4057.9238971074001</v>
      </c>
      <c r="H501" s="16">
        <f t="shared" si="7"/>
        <v>1</v>
      </c>
      <c r="I501" s="16">
        <v>0.47946363031099998</v>
      </c>
      <c r="J501" s="17">
        <v>4.2082562597000002E-2</v>
      </c>
      <c r="K501" s="17">
        <v>4.2053623459000003E-2</v>
      </c>
      <c r="L501" s="17">
        <v>4.5589322616000003E-2</v>
      </c>
      <c r="M501" s="17">
        <v>4.5560383477999997E-2</v>
      </c>
      <c r="N501" s="66"/>
    </row>
    <row r="502" spans="1:14" ht="13.5" thickBot="1">
      <c r="A502" s="15" t="s">
        <v>48</v>
      </c>
      <c r="B502" s="13">
        <v>19</v>
      </c>
      <c r="C502" s="16">
        <v>60604.0546875</v>
      </c>
      <c r="D502" s="16">
        <v>3825.4</v>
      </c>
      <c r="E502" s="16">
        <v>3763.8</v>
      </c>
      <c r="F502" s="16">
        <v>4666.2868964384297</v>
      </c>
      <c r="G502" s="16">
        <v>4666.2593858505297</v>
      </c>
      <c r="H502" s="16">
        <f t="shared" si="7"/>
        <v>1</v>
      </c>
      <c r="I502" s="16">
        <v>-2.7510587903000001E-2</v>
      </c>
      <c r="J502" s="17">
        <v>5.0752015079999997E-2</v>
      </c>
      <c r="K502" s="17">
        <v>5.0753675545000002E-2</v>
      </c>
      <c r="L502" s="17">
        <v>5.4470025702999997E-2</v>
      </c>
      <c r="M502" s="17">
        <v>5.4471686168000001E-2</v>
      </c>
      <c r="N502" s="66"/>
    </row>
    <row r="503" spans="1:14" ht="13.5" thickBot="1">
      <c r="A503" s="15" t="s">
        <v>48</v>
      </c>
      <c r="B503" s="13">
        <v>20</v>
      </c>
      <c r="C503" s="16">
        <v>58779.3984375</v>
      </c>
      <c r="D503" s="16">
        <v>4405.7</v>
      </c>
      <c r="E503" s="16">
        <v>4337.5</v>
      </c>
      <c r="F503" s="16">
        <v>5221.7590563929098</v>
      </c>
      <c r="G503" s="16">
        <v>5222.82491714968</v>
      </c>
      <c r="H503" s="16">
        <f t="shared" si="7"/>
        <v>1</v>
      </c>
      <c r="I503" s="16">
        <v>1.0658607567680001</v>
      </c>
      <c r="J503" s="17">
        <v>4.9319466269000002E-2</v>
      </c>
      <c r="K503" s="17">
        <v>4.9255133775000001E-2</v>
      </c>
      <c r="L503" s="17">
        <v>5.3435835172999997E-2</v>
      </c>
      <c r="M503" s="17">
        <v>5.3371502679000003E-2</v>
      </c>
      <c r="N503" s="66"/>
    </row>
    <row r="504" spans="1:14" ht="13.5" thickBot="1">
      <c r="A504" s="15" t="s">
        <v>48</v>
      </c>
      <c r="B504" s="13">
        <v>21</v>
      </c>
      <c r="C504" s="16">
        <v>56588.10546875</v>
      </c>
      <c r="D504" s="16">
        <v>5153</v>
      </c>
      <c r="E504" s="16">
        <v>5077.2</v>
      </c>
      <c r="F504" s="16">
        <v>5410.1103604408399</v>
      </c>
      <c r="G504" s="16">
        <v>5411.9345779390796</v>
      </c>
      <c r="H504" s="16">
        <f t="shared" si="7"/>
        <v>1</v>
      </c>
      <c r="I504" s="16">
        <v>1.824217498236</v>
      </c>
      <c r="J504" s="17">
        <v>1.5628595964E-2</v>
      </c>
      <c r="K504" s="17">
        <v>1.5518491093000001E-2</v>
      </c>
      <c r="L504" s="17">
        <v>2.0203680464E-2</v>
      </c>
      <c r="M504" s="17">
        <v>2.0093575592999999E-2</v>
      </c>
      <c r="N504" s="66"/>
    </row>
    <row r="505" spans="1:14" ht="13.5" thickBot="1">
      <c r="A505" s="15" t="s">
        <v>48</v>
      </c>
      <c r="B505" s="13">
        <v>22</v>
      </c>
      <c r="C505" s="16">
        <v>55109.94140625</v>
      </c>
      <c r="D505" s="16">
        <v>6371.4</v>
      </c>
      <c r="E505" s="16">
        <v>6287</v>
      </c>
      <c r="F505" s="16">
        <v>6491.1077515646502</v>
      </c>
      <c r="G505" s="16">
        <v>6488.7778664972402</v>
      </c>
      <c r="H505" s="16">
        <f t="shared" si="7"/>
        <v>1</v>
      </c>
      <c r="I505" s="16">
        <v>-2.3298850674099998</v>
      </c>
      <c r="J505" s="17">
        <v>7.0846128980000004E-3</v>
      </c>
      <c r="K505" s="17">
        <v>7.2252385050000003E-3</v>
      </c>
      <c r="L505" s="17">
        <v>1.217877031E-2</v>
      </c>
      <c r="M505" s="17">
        <v>1.2319395917000001E-2</v>
      </c>
      <c r="N505" s="66"/>
    </row>
    <row r="506" spans="1:14" ht="13.5" thickBot="1">
      <c r="A506" s="15" t="s">
        <v>48</v>
      </c>
      <c r="B506" s="13">
        <v>23</v>
      </c>
      <c r="C506" s="16">
        <v>51479.55859375</v>
      </c>
      <c r="D506" s="16">
        <v>7594.8</v>
      </c>
      <c r="E506" s="16">
        <v>7477</v>
      </c>
      <c r="F506" s="16">
        <v>8082.8485516828796</v>
      </c>
      <c r="G506" s="16">
        <v>8082.7335745153296</v>
      </c>
      <c r="H506" s="16">
        <f t="shared" si="7"/>
        <v>1</v>
      </c>
      <c r="I506" s="16">
        <v>-0.11497716755</v>
      </c>
      <c r="J506" s="17">
        <v>2.9450360605E-2</v>
      </c>
      <c r="K506" s="17">
        <v>2.9457300318E-2</v>
      </c>
      <c r="L506" s="17">
        <v>3.6560452347999997E-2</v>
      </c>
      <c r="M506" s="17">
        <v>3.6567392061000001E-2</v>
      </c>
      <c r="N506" s="66"/>
    </row>
    <row r="507" spans="1:14" ht="13.5" thickBot="1">
      <c r="A507" s="15" t="s">
        <v>48</v>
      </c>
      <c r="B507" s="13">
        <v>24</v>
      </c>
      <c r="C507" s="16">
        <v>47409.26953125</v>
      </c>
      <c r="D507" s="16">
        <v>8221.7000000000007</v>
      </c>
      <c r="E507" s="16">
        <v>8098</v>
      </c>
      <c r="F507" s="16">
        <v>9087.7552053626696</v>
      </c>
      <c r="G507" s="16">
        <v>9089.8693071100497</v>
      </c>
      <c r="H507" s="16">
        <f t="shared" si="7"/>
        <v>1</v>
      </c>
      <c r="I507" s="16">
        <v>2.114101747381</v>
      </c>
      <c r="J507" s="17">
        <v>5.2400368608E-2</v>
      </c>
      <c r="K507" s="17">
        <v>5.2272767103000002E-2</v>
      </c>
      <c r="L507" s="17">
        <v>5.9866568512E-2</v>
      </c>
      <c r="M507" s="17">
        <v>5.9738967006000003E-2</v>
      </c>
      <c r="N507" s="66"/>
    </row>
    <row r="508" spans="1:14" ht="13.5" thickBot="1">
      <c r="A508" s="15" t="s">
        <v>49</v>
      </c>
      <c r="B508" s="13">
        <v>1</v>
      </c>
      <c r="C508" s="16">
        <v>43487.515625</v>
      </c>
      <c r="D508" s="16">
        <v>9068</v>
      </c>
      <c r="E508" s="16">
        <v>8936.9</v>
      </c>
      <c r="F508" s="16">
        <v>9617.5024825341297</v>
      </c>
      <c r="G508" s="16">
        <v>9617.9197119202709</v>
      </c>
      <c r="H508" s="16">
        <f t="shared" si="7"/>
        <v>1</v>
      </c>
      <c r="I508" s="16">
        <v>0.41722938613900001</v>
      </c>
      <c r="J508" s="17">
        <v>3.3215735195999997E-2</v>
      </c>
      <c r="K508" s="17">
        <v>3.3190534097999998E-2</v>
      </c>
      <c r="L508" s="17">
        <v>4.1134314562999999E-2</v>
      </c>
      <c r="M508" s="17">
        <v>4.1109113465E-2</v>
      </c>
      <c r="N508" s="66"/>
    </row>
    <row r="509" spans="1:14" ht="13.5" thickBot="1">
      <c r="A509" s="15" t="s">
        <v>49</v>
      </c>
      <c r="B509" s="13">
        <v>2</v>
      </c>
      <c r="C509" s="16">
        <v>40952.65234375</v>
      </c>
      <c r="D509" s="16">
        <v>9386.4</v>
      </c>
      <c r="E509" s="16">
        <v>9258.7000000000007</v>
      </c>
      <c r="F509" s="16">
        <v>9892.8070353910607</v>
      </c>
      <c r="G509" s="16">
        <v>9888.9347596274492</v>
      </c>
      <c r="H509" s="16">
        <f t="shared" si="7"/>
        <v>1</v>
      </c>
      <c r="I509" s="16">
        <v>-3.8722757636159999</v>
      </c>
      <c r="J509" s="17">
        <v>3.0353633705000001E-2</v>
      </c>
      <c r="K509" s="17">
        <v>3.0587523278E-2</v>
      </c>
      <c r="L509" s="17">
        <v>3.8066849457999999E-2</v>
      </c>
      <c r="M509" s="17">
        <v>3.8300739030000003E-2</v>
      </c>
      <c r="N509" s="66"/>
    </row>
    <row r="510" spans="1:14" ht="13.5" thickBot="1">
      <c r="A510" s="15" t="s">
        <v>49</v>
      </c>
      <c r="B510" s="13">
        <v>3</v>
      </c>
      <c r="C510" s="16">
        <v>39171.60546875</v>
      </c>
      <c r="D510" s="16">
        <v>9368.9</v>
      </c>
      <c r="E510" s="16">
        <v>9247.7999999999993</v>
      </c>
      <c r="F510" s="16">
        <v>9780.1125156747003</v>
      </c>
      <c r="G510" s="16">
        <v>9777.7900276486107</v>
      </c>
      <c r="H510" s="16">
        <f t="shared" si="7"/>
        <v>1</v>
      </c>
      <c r="I510" s="16">
        <v>-2.3224880260890002</v>
      </c>
      <c r="J510" s="17">
        <v>2.4697392344000001E-2</v>
      </c>
      <c r="K510" s="17">
        <v>2.4837673088999999E-2</v>
      </c>
      <c r="L510" s="17">
        <v>3.2011961079999998E-2</v>
      </c>
      <c r="M510" s="17">
        <v>3.2152241826000003E-2</v>
      </c>
      <c r="N510" s="66"/>
    </row>
    <row r="511" spans="1:14" ht="13.5" thickBot="1">
      <c r="A511" s="15" t="s">
        <v>49</v>
      </c>
      <c r="B511" s="13">
        <v>4</v>
      </c>
      <c r="C511" s="16">
        <v>38081.4609375</v>
      </c>
      <c r="D511" s="16">
        <v>9305.6</v>
      </c>
      <c r="E511" s="16">
        <v>9176.5</v>
      </c>
      <c r="F511" s="16">
        <v>9904.2164423240592</v>
      </c>
      <c r="G511" s="16">
        <v>9903.0139972980905</v>
      </c>
      <c r="H511" s="16">
        <f t="shared" si="7"/>
        <v>1</v>
      </c>
      <c r="I511" s="16">
        <v>-1.202445025974</v>
      </c>
      <c r="J511" s="17">
        <v>3.6084440522000001E-2</v>
      </c>
      <c r="K511" s="17">
        <v>3.6157069479999998E-2</v>
      </c>
      <c r="L511" s="17">
        <v>4.3882217762999998E-2</v>
      </c>
      <c r="M511" s="17">
        <v>4.3954846721000002E-2</v>
      </c>
      <c r="N511" s="66"/>
    </row>
    <row r="512" spans="1:14" ht="13.5" thickBot="1">
      <c r="A512" s="15" t="s">
        <v>49</v>
      </c>
      <c r="B512" s="13">
        <v>5</v>
      </c>
      <c r="C512" s="16">
        <v>37851.15625</v>
      </c>
      <c r="D512" s="16">
        <v>9352.4</v>
      </c>
      <c r="E512" s="16">
        <v>9199.6</v>
      </c>
      <c r="F512" s="16">
        <v>10181.6761778695</v>
      </c>
      <c r="G512" s="16">
        <v>10180.6126999025</v>
      </c>
      <c r="H512" s="16">
        <f t="shared" si="7"/>
        <v>1</v>
      </c>
      <c r="I512" s="16">
        <v>-1.0634779670209999</v>
      </c>
      <c r="J512" s="17">
        <v>5.0024927512000002E-2</v>
      </c>
      <c r="K512" s="17">
        <v>5.0089162712E-2</v>
      </c>
      <c r="L512" s="17">
        <v>5.9254209948E-2</v>
      </c>
      <c r="M512" s="17">
        <v>5.9318445147E-2</v>
      </c>
      <c r="N512" s="66"/>
    </row>
    <row r="513" spans="1:14" ht="13.5" thickBot="1">
      <c r="A513" s="15" t="s">
        <v>49</v>
      </c>
      <c r="B513" s="13">
        <v>6</v>
      </c>
      <c r="C513" s="16">
        <v>38947.890625</v>
      </c>
      <c r="D513" s="16">
        <v>9140.6</v>
      </c>
      <c r="E513" s="16">
        <v>9013.6</v>
      </c>
      <c r="F513" s="16">
        <v>9979.41751589052</v>
      </c>
      <c r="G513" s="16">
        <v>9996.3594522115909</v>
      </c>
      <c r="H513" s="16">
        <f t="shared" si="7"/>
        <v>1</v>
      </c>
      <c r="I513" s="16">
        <v>16.941936321067001</v>
      </c>
      <c r="J513" s="17">
        <v>5.1688780635999999E-2</v>
      </c>
      <c r="K513" s="17">
        <v>5.0665469672000002E-2</v>
      </c>
      <c r="L513" s="17">
        <v>5.9359715644E-2</v>
      </c>
      <c r="M513" s="17">
        <v>5.8336404680000002E-2</v>
      </c>
      <c r="N513" s="66"/>
    </row>
    <row r="514" spans="1:14" ht="13.5" thickBot="1">
      <c r="A514" s="15" t="s">
        <v>49</v>
      </c>
      <c r="B514" s="13">
        <v>7</v>
      </c>
      <c r="C514" s="16">
        <v>40556.6328125</v>
      </c>
      <c r="D514" s="16">
        <v>8907.2000000000007</v>
      </c>
      <c r="E514" s="16">
        <v>8784.4</v>
      </c>
      <c r="F514" s="16">
        <v>9359.9657813522608</v>
      </c>
      <c r="G514" s="16">
        <v>9386.9102682545999</v>
      </c>
      <c r="H514" s="16">
        <f t="shared" si="7"/>
        <v>1</v>
      </c>
      <c r="I514" s="16">
        <v>26.94448690234</v>
      </c>
      <c r="J514" s="17">
        <v>2.8975010161999999E-2</v>
      </c>
      <c r="K514" s="17">
        <v>2.734753451E-2</v>
      </c>
      <c r="L514" s="17">
        <v>3.6392260705999997E-2</v>
      </c>
      <c r="M514" s="17">
        <v>3.4764785053E-2</v>
      </c>
      <c r="N514" s="66"/>
    </row>
    <row r="515" spans="1:14" ht="13.5" thickBot="1">
      <c r="A515" s="15" t="s">
        <v>49</v>
      </c>
      <c r="B515" s="13">
        <v>8</v>
      </c>
      <c r="C515" s="16">
        <v>42060.015625</v>
      </c>
      <c r="D515" s="16">
        <v>8671.6</v>
      </c>
      <c r="E515" s="16">
        <v>8540.2999999999993</v>
      </c>
      <c r="F515" s="16">
        <v>8352.2150572340506</v>
      </c>
      <c r="G515" s="16">
        <v>8360.0378498182708</v>
      </c>
      <c r="H515" s="16">
        <f t="shared" si="7"/>
        <v>0</v>
      </c>
      <c r="I515" s="16">
        <v>7.8227925842200001</v>
      </c>
      <c r="J515" s="17">
        <v>1.8818685078999999E-2</v>
      </c>
      <c r="K515" s="17">
        <v>1.9291190068000001E-2</v>
      </c>
      <c r="L515" s="17">
        <v>1.0888025500000001E-2</v>
      </c>
      <c r="M515" s="17">
        <v>1.1360530488E-2</v>
      </c>
      <c r="N515" s="66"/>
    </row>
    <row r="516" spans="1:14" ht="13.5" thickBot="1">
      <c r="A516" s="15" t="s">
        <v>49</v>
      </c>
      <c r="B516" s="13">
        <v>9</v>
      </c>
      <c r="C516" s="16">
        <v>44770.1484375</v>
      </c>
      <c r="D516" s="16">
        <v>8313.7999999999993</v>
      </c>
      <c r="E516" s="16">
        <v>8180.7</v>
      </c>
      <c r="F516" s="16">
        <v>7762.6790774639903</v>
      </c>
      <c r="G516" s="16">
        <v>7761.7877353433896</v>
      </c>
      <c r="H516" s="16">
        <f t="shared" si="7"/>
        <v>0</v>
      </c>
      <c r="I516" s="16">
        <v>-0.89134212060499995</v>
      </c>
      <c r="J516" s="17">
        <v>3.3342127605999999E-2</v>
      </c>
      <c r="K516" s="17">
        <v>3.3288289594999999E-2</v>
      </c>
      <c r="L516" s="17">
        <v>2.5302746112999999E-2</v>
      </c>
      <c r="M516" s="17">
        <v>2.5248908101E-2</v>
      </c>
      <c r="N516" s="66"/>
    </row>
    <row r="517" spans="1:14" ht="13.5" thickBot="1">
      <c r="A517" s="15" t="s">
        <v>49</v>
      </c>
      <c r="B517" s="13">
        <v>10</v>
      </c>
      <c r="C517" s="16">
        <v>48207.234375</v>
      </c>
      <c r="D517" s="16">
        <v>7666.9</v>
      </c>
      <c r="E517" s="16">
        <v>7558.7</v>
      </c>
      <c r="F517" s="16">
        <v>8864.5014593817596</v>
      </c>
      <c r="G517" s="16">
        <v>8872.7835607094603</v>
      </c>
      <c r="H517" s="16">
        <f t="shared" ref="H517:H580" si="8">IF(G517&gt;E517,1,0)</f>
        <v>1</v>
      </c>
      <c r="I517" s="16">
        <v>8.2821013276979993</v>
      </c>
      <c r="J517" s="17">
        <v>7.2836648990999994E-2</v>
      </c>
      <c r="K517" s="17">
        <v>7.2336401267E-2</v>
      </c>
      <c r="L517" s="17">
        <v>7.9372044013999998E-2</v>
      </c>
      <c r="M517" s="17">
        <v>7.8871796290000004E-2</v>
      </c>
      <c r="N517" s="66"/>
    </row>
    <row r="518" spans="1:14" ht="13.5" thickBot="1">
      <c r="A518" s="15" t="s">
        <v>49</v>
      </c>
      <c r="B518" s="13">
        <v>11</v>
      </c>
      <c r="C518" s="16">
        <v>51842.140625</v>
      </c>
      <c r="D518" s="16">
        <v>7019.4</v>
      </c>
      <c r="E518" s="16">
        <v>6927.7</v>
      </c>
      <c r="F518" s="16">
        <v>8913.0168691137096</v>
      </c>
      <c r="G518" s="16">
        <v>8919.1847373395794</v>
      </c>
      <c r="H518" s="16">
        <f t="shared" si="8"/>
        <v>1</v>
      </c>
      <c r="I518" s="16">
        <v>6.1678682258770001</v>
      </c>
      <c r="J518" s="17">
        <v>0.114749017718</v>
      </c>
      <c r="K518" s="17">
        <v>0.11437647192</v>
      </c>
      <c r="L518" s="17">
        <v>0.12028779520000001</v>
      </c>
      <c r="M518" s="17">
        <v>0.119915249402</v>
      </c>
      <c r="N518" s="66"/>
    </row>
    <row r="519" spans="1:14" ht="13.5" thickBot="1">
      <c r="A519" s="15" t="s">
        <v>49</v>
      </c>
      <c r="B519" s="13">
        <v>12</v>
      </c>
      <c r="C519" s="16">
        <v>55127.71875</v>
      </c>
      <c r="D519" s="16">
        <v>6951.1</v>
      </c>
      <c r="E519" s="16">
        <v>6865.3</v>
      </c>
      <c r="F519" s="16">
        <v>8324.7131221449999</v>
      </c>
      <c r="G519" s="16">
        <v>8327.6549893738793</v>
      </c>
      <c r="H519" s="16">
        <f t="shared" si="8"/>
        <v>1</v>
      </c>
      <c r="I519" s="16">
        <v>2.9418672288810002</v>
      </c>
      <c r="J519" s="17">
        <v>8.3145384715999998E-2</v>
      </c>
      <c r="K519" s="17">
        <v>8.2967692807999996E-2</v>
      </c>
      <c r="L519" s="17">
        <v>8.8327795927000005E-2</v>
      </c>
      <c r="M519" s="17">
        <v>8.8150104019000003E-2</v>
      </c>
      <c r="N519" s="66"/>
    </row>
    <row r="520" spans="1:14" ht="13.5" thickBot="1">
      <c r="A520" s="15" t="s">
        <v>49</v>
      </c>
      <c r="B520" s="13">
        <v>13</v>
      </c>
      <c r="C520" s="16">
        <v>57798.9296875</v>
      </c>
      <c r="D520" s="16">
        <v>7261.1</v>
      </c>
      <c r="E520" s="16">
        <v>7192.4</v>
      </c>
      <c r="F520" s="16">
        <v>8023.0439126670499</v>
      </c>
      <c r="G520" s="16">
        <v>8022.7679983580301</v>
      </c>
      <c r="H520" s="16">
        <f t="shared" si="8"/>
        <v>1</v>
      </c>
      <c r="I520" s="16">
        <v>-0.27591430902000003</v>
      </c>
      <c r="J520" s="17">
        <v>4.6005556798000002E-2</v>
      </c>
      <c r="K520" s="17">
        <v>4.6022222315999999E-2</v>
      </c>
      <c r="L520" s="17">
        <v>5.0155109830000003E-2</v>
      </c>
      <c r="M520" s="17">
        <v>5.0171775347999999E-2</v>
      </c>
      <c r="N520" s="66"/>
    </row>
    <row r="521" spans="1:14" ht="13.5" thickBot="1">
      <c r="A521" s="15" t="s">
        <v>49</v>
      </c>
      <c r="B521" s="13">
        <v>14</v>
      </c>
      <c r="C521" s="16">
        <v>60265.546875</v>
      </c>
      <c r="D521" s="16">
        <v>7104.3</v>
      </c>
      <c r="E521" s="16">
        <v>7042.8</v>
      </c>
      <c r="F521" s="16">
        <v>7871.5809536265897</v>
      </c>
      <c r="G521" s="16">
        <v>7871.3135981978903</v>
      </c>
      <c r="H521" s="16">
        <f t="shared" si="8"/>
        <v>1</v>
      </c>
      <c r="I521" s="16">
        <v>-0.267355428698</v>
      </c>
      <c r="J521" s="17">
        <v>4.6328436711000003E-2</v>
      </c>
      <c r="K521" s="17">
        <v>4.6344585262999997E-2</v>
      </c>
      <c r="L521" s="17">
        <v>5.0043102089000001E-2</v>
      </c>
      <c r="M521" s="17">
        <v>5.0059250641000003E-2</v>
      </c>
      <c r="N521" s="66"/>
    </row>
    <row r="522" spans="1:14" ht="13.5" thickBot="1">
      <c r="A522" s="15" t="s">
        <v>49</v>
      </c>
      <c r="B522" s="13">
        <v>15</v>
      </c>
      <c r="C522" s="16">
        <v>62173.34375</v>
      </c>
      <c r="D522" s="16">
        <v>6431.4</v>
      </c>
      <c r="E522" s="16">
        <v>6378.8</v>
      </c>
      <c r="F522" s="16">
        <v>7531.4505378379699</v>
      </c>
      <c r="G522" s="16">
        <v>7539.5025999384297</v>
      </c>
      <c r="H522" s="16">
        <f t="shared" si="8"/>
        <v>1</v>
      </c>
      <c r="I522" s="16">
        <v>8.0520621004509998</v>
      </c>
      <c r="J522" s="17">
        <v>6.6930575014000002E-2</v>
      </c>
      <c r="K522" s="17">
        <v>6.6444221903000006E-2</v>
      </c>
      <c r="L522" s="17">
        <v>7.0107670930999996E-2</v>
      </c>
      <c r="M522" s="17">
        <v>6.962131782E-2</v>
      </c>
      <c r="N522" s="66"/>
    </row>
    <row r="523" spans="1:14" ht="13.5" thickBot="1">
      <c r="A523" s="15" t="s">
        <v>49</v>
      </c>
      <c r="B523" s="13">
        <v>16</v>
      </c>
      <c r="C523" s="16">
        <v>63606.53515625</v>
      </c>
      <c r="D523" s="16">
        <v>6350.1</v>
      </c>
      <c r="E523" s="16">
        <v>6307.1</v>
      </c>
      <c r="F523" s="16">
        <v>7454.11607264549</v>
      </c>
      <c r="G523" s="16">
        <v>7456.7604416581598</v>
      </c>
      <c r="H523" s="16">
        <f t="shared" si="8"/>
        <v>1</v>
      </c>
      <c r="I523" s="16">
        <v>2.6443690126680002</v>
      </c>
      <c r="J523" s="17">
        <v>6.6843467121000005E-2</v>
      </c>
      <c r="K523" s="17">
        <v>6.6683744421000002E-2</v>
      </c>
      <c r="L523" s="17">
        <v>6.9440712831999998E-2</v>
      </c>
      <c r="M523" s="17">
        <v>6.9280990133000001E-2</v>
      </c>
      <c r="N523" s="66"/>
    </row>
    <row r="524" spans="1:14" ht="13.5" thickBot="1">
      <c r="A524" s="15" t="s">
        <v>49</v>
      </c>
      <c r="B524" s="13">
        <v>17</v>
      </c>
      <c r="C524" s="16">
        <v>64295.3828125</v>
      </c>
      <c r="D524" s="16">
        <v>6171.5</v>
      </c>
      <c r="E524" s="16">
        <v>6132.2</v>
      </c>
      <c r="F524" s="16">
        <v>7429.9699313505998</v>
      </c>
      <c r="G524" s="16">
        <v>7430.2036566186398</v>
      </c>
      <c r="H524" s="16">
        <f t="shared" si="8"/>
        <v>1</v>
      </c>
      <c r="I524" s="16">
        <v>0.23372526804499999</v>
      </c>
      <c r="J524" s="17">
        <v>7.6027038934999999E-2</v>
      </c>
      <c r="K524" s="17">
        <v>7.6012921679999998E-2</v>
      </c>
      <c r="L524" s="17">
        <v>7.8400800712999999E-2</v>
      </c>
      <c r="M524" s="17">
        <v>7.8386683459000003E-2</v>
      </c>
      <c r="N524" s="66"/>
    </row>
    <row r="525" spans="1:14" ht="13.5" thickBot="1">
      <c r="A525" s="15" t="s">
        <v>49</v>
      </c>
      <c r="B525" s="13">
        <v>18</v>
      </c>
      <c r="C525" s="16">
        <v>63838.52734375</v>
      </c>
      <c r="D525" s="16">
        <v>6309.4</v>
      </c>
      <c r="E525" s="16">
        <v>6273.2</v>
      </c>
      <c r="F525" s="16">
        <v>7867.8394680314204</v>
      </c>
      <c r="G525" s="16">
        <v>7876.0676859487903</v>
      </c>
      <c r="H525" s="16">
        <f t="shared" si="8"/>
        <v>1</v>
      </c>
      <c r="I525" s="16">
        <v>8.2282179173679992</v>
      </c>
      <c r="J525" s="17">
        <v>9.4628393690999998E-2</v>
      </c>
      <c r="K525" s="17">
        <v>9.4131400581000002E-2</v>
      </c>
      <c r="L525" s="17">
        <v>9.6814912173000006E-2</v>
      </c>
      <c r="M525" s="17">
        <v>9.6317919064000002E-2</v>
      </c>
      <c r="N525" s="66"/>
    </row>
    <row r="526" spans="1:14" ht="13.5" thickBot="1">
      <c r="A526" s="15" t="s">
        <v>49</v>
      </c>
      <c r="B526" s="13">
        <v>19</v>
      </c>
      <c r="C526" s="16">
        <v>62275.14453125</v>
      </c>
      <c r="D526" s="16">
        <v>6661.1</v>
      </c>
      <c r="E526" s="16">
        <v>6625.4</v>
      </c>
      <c r="F526" s="16">
        <v>8555.6356554183694</v>
      </c>
      <c r="G526" s="16">
        <v>8555.0421491817597</v>
      </c>
      <c r="H526" s="16">
        <f t="shared" si="8"/>
        <v>1</v>
      </c>
      <c r="I526" s="16">
        <v>-0.59350623660599999</v>
      </c>
      <c r="J526" s="17">
        <v>0.114396119182</v>
      </c>
      <c r="K526" s="17">
        <v>0.114431967589</v>
      </c>
      <c r="L526" s="17">
        <v>0.11655243713299999</v>
      </c>
      <c r="M526" s="17">
        <v>0.11658828554099999</v>
      </c>
      <c r="N526" s="66"/>
    </row>
    <row r="527" spans="1:14" ht="13.5" thickBot="1">
      <c r="A527" s="15" t="s">
        <v>49</v>
      </c>
      <c r="B527" s="13">
        <v>20</v>
      </c>
      <c r="C527" s="16">
        <v>60052.09375</v>
      </c>
      <c r="D527" s="16">
        <v>7114.3</v>
      </c>
      <c r="E527" s="16">
        <v>7056.3</v>
      </c>
      <c r="F527" s="16">
        <v>8792.9526892446902</v>
      </c>
      <c r="G527" s="16">
        <v>8781.8487114663603</v>
      </c>
      <c r="H527" s="16">
        <f t="shared" si="8"/>
        <v>1</v>
      </c>
      <c r="I527" s="16">
        <v>-11.103977778331</v>
      </c>
      <c r="J527" s="17">
        <v>0.100721714874</v>
      </c>
      <c r="K527" s="17">
        <v>0.101392406936</v>
      </c>
      <c r="L527" s="17">
        <v>0.104224976532</v>
      </c>
      <c r="M527" s="17">
        <v>0.104895668594</v>
      </c>
      <c r="N527" s="66"/>
    </row>
    <row r="528" spans="1:14" ht="13.5" thickBot="1">
      <c r="A528" s="15" t="s">
        <v>49</v>
      </c>
      <c r="B528" s="13">
        <v>21</v>
      </c>
      <c r="C528" s="16">
        <v>57657.50390625</v>
      </c>
      <c r="D528" s="16">
        <v>8094.3</v>
      </c>
      <c r="E528" s="16">
        <v>8034.1</v>
      </c>
      <c r="F528" s="16">
        <v>8933.1089253178998</v>
      </c>
      <c r="G528" s="16">
        <v>8921.8366747403797</v>
      </c>
      <c r="H528" s="16">
        <f t="shared" si="8"/>
        <v>1</v>
      </c>
      <c r="I528" s="16">
        <v>-11.272250577523</v>
      </c>
      <c r="J528" s="17">
        <v>4.9984094873999997E-2</v>
      </c>
      <c r="K528" s="17">
        <v>5.0664950792000001E-2</v>
      </c>
      <c r="L528" s="17">
        <v>5.3620238870000003E-2</v>
      </c>
      <c r="M528" s="17">
        <v>5.4301094788E-2</v>
      </c>
      <c r="N528" s="66"/>
    </row>
    <row r="529" spans="1:14" ht="13.5" thickBot="1">
      <c r="A529" s="15" t="s">
        <v>49</v>
      </c>
      <c r="B529" s="13">
        <v>22</v>
      </c>
      <c r="C529" s="16">
        <v>56021.90625</v>
      </c>
      <c r="D529" s="16">
        <v>9514.7000000000007</v>
      </c>
      <c r="E529" s="16">
        <v>9446.4</v>
      </c>
      <c r="F529" s="16">
        <v>10295.9419010412</v>
      </c>
      <c r="G529" s="16">
        <v>10307.9921020414</v>
      </c>
      <c r="H529" s="16">
        <f t="shared" si="8"/>
        <v>1</v>
      </c>
      <c r="I529" s="16">
        <v>12.050201000174001</v>
      </c>
      <c r="J529" s="17">
        <v>4.7915686279000003E-2</v>
      </c>
      <c r="K529" s="17">
        <v>4.7187841328000003E-2</v>
      </c>
      <c r="L529" s="17">
        <v>5.2041078886E-2</v>
      </c>
      <c r="M529" s="17">
        <v>5.1313233935000001E-2</v>
      </c>
      <c r="N529" s="66"/>
    </row>
    <row r="530" spans="1:14" ht="13.5" thickBot="1">
      <c r="A530" s="15" t="s">
        <v>49</v>
      </c>
      <c r="B530" s="13">
        <v>23</v>
      </c>
      <c r="C530" s="16">
        <v>52061.21484375</v>
      </c>
      <c r="D530" s="16">
        <v>10360.299999999999</v>
      </c>
      <c r="E530" s="16">
        <v>10271.299999999999</v>
      </c>
      <c r="F530" s="16">
        <v>11217.8143617225</v>
      </c>
      <c r="G530" s="16">
        <v>11222.668775882899</v>
      </c>
      <c r="H530" s="16">
        <f t="shared" si="8"/>
        <v>1</v>
      </c>
      <c r="I530" s="16">
        <v>4.8544141603739996</v>
      </c>
      <c r="J530" s="17">
        <v>5.2087990810999997E-2</v>
      </c>
      <c r="K530" s="17">
        <v>5.1794779036000001E-2</v>
      </c>
      <c r="L530" s="17">
        <v>5.7463685424000002E-2</v>
      </c>
      <c r="M530" s="17">
        <v>5.7170473648E-2</v>
      </c>
      <c r="N530" s="66"/>
    </row>
    <row r="531" spans="1:14" ht="13.5" thickBot="1">
      <c r="A531" s="15" t="s">
        <v>49</v>
      </c>
      <c r="B531" s="13">
        <v>24</v>
      </c>
      <c r="C531" s="16">
        <v>47825.8203125</v>
      </c>
      <c r="D531" s="16">
        <v>10445.5</v>
      </c>
      <c r="E531" s="16">
        <v>10331.700000000001</v>
      </c>
      <c r="F531" s="16">
        <v>11534.1258404825</v>
      </c>
      <c r="G531" s="16">
        <v>11539.703185082</v>
      </c>
      <c r="H531" s="16">
        <f t="shared" si="8"/>
        <v>1</v>
      </c>
      <c r="I531" s="16">
        <v>5.5773445995030002</v>
      </c>
      <c r="J531" s="17">
        <v>6.6091035581000004E-2</v>
      </c>
      <c r="K531" s="17">
        <v>6.5754158037999999E-2</v>
      </c>
      <c r="L531" s="17">
        <v>7.2964676556999994E-2</v>
      </c>
      <c r="M531" s="17">
        <v>7.2627799014000002E-2</v>
      </c>
      <c r="N531" s="66"/>
    </row>
    <row r="532" spans="1:14" ht="13.5" thickBot="1">
      <c r="A532" s="15" t="s">
        <v>50</v>
      </c>
      <c r="B532" s="13">
        <v>1</v>
      </c>
      <c r="C532" s="16">
        <v>44227.2578125</v>
      </c>
      <c r="D532" s="16">
        <v>10678.6</v>
      </c>
      <c r="E532" s="16">
        <v>10585.7</v>
      </c>
      <c r="F532" s="16">
        <v>11194.3233468861</v>
      </c>
      <c r="G532" s="16">
        <v>11201.444220711801</v>
      </c>
      <c r="H532" s="16">
        <f t="shared" si="8"/>
        <v>1</v>
      </c>
      <c r="I532" s="16">
        <v>7.1208738256990003</v>
      </c>
      <c r="J532" s="17">
        <v>3.1557473485000001E-2</v>
      </c>
      <c r="K532" s="17">
        <v>3.1127676658000002E-2</v>
      </c>
      <c r="L532" s="17">
        <v>3.7164668077000002E-2</v>
      </c>
      <c r="M532" s="17">
        <v>3.6734871250000002E-2</v>
      </c>
      <c r="N532" s="66"/>
    </row>
    <row r="533" spans="1:14" ht="13.5" thickBot="1">
      <c r="A533" s="15" t="s">
        <v>50</v>
      </c>
      <c r="B533" s="13">
        <v>2</v>
      </c>
      <c r="C533" s="16">
        <v>41624.19140625</v>
      </c>
      <c r="D533" s="16">
        <v>10439.799999999999</v>
      </c>
      <c r="E533" s="16">
        <v>10356</v>
      </c>
      <c r="F533" s="16">
        <v>10597.2657385561</v>
      </c>
      <c r="G533" s="16">
        <v>10600.83767958</v>
      </c>
      <c r="H533" s="16">
        <f t="shared" si="8"/>
        <v>1</v>
      </c>
      <c r="I533" s="16">
        <v>3.57194102393</v>
      </c>
      <c r="J533" s="17">
        <v>9.7198020020000005E-3</v>
      </c>
      <c r="K533" s="17">
        <v>9.5042092320000004E-3</v>
      </c>
      <c r="L533" s="17">
        <v>1.4777745025E-2</v>
      </c>
      <c r="M533" s="17">
        <v>1.4562152254E-2</v>
      </c>
      <c r="N533" s="66"/>
    </row>
    <row r="534" spans="1:14" ht="13.5" thickBot="1">
      <c r="A534" s="15" t="s">
        <v>50</v>
      </c>
      <c r="B534" s="13">
        <v>3</v>
      </c>
      <c r="C534" s="16">
        <v>39680.75</v>
      </c>
      <c r="D534" s="16">
        <v>10158.6</v>
      </c>
      <c r="E534" s="16">
        <v>10038.1</v>
      </c>
      <c r="F534" s="16">
        <v>10156.3378073392</v>
      </c>
      <c r="G534" s="16">
        <v>10162.105705006599</v>
      </c>
      <c r="H534" s="16">
        <f t="shared" si="8"/>
        <v>1</v>
      </c>
      <c r="I534" s="16">
        <v>5.7678976673540001</v>
      </c>
      <c r="J534" s="17">
        <v>2.1159494200000001E-4</v>
      </c>
      <c r="K534" s="17">
        <v>1.36539875E-4</v>
      </c>
      <c r="L534" s="17">
        <v>7.4846514360000001E-3</v>
      </c>
      <c r="M534" s="17">
        <v>7.136516618E-3</v>
      </c>
      <c r="N534" s="66"/>
    </row>
    <row r="535" spans="1:14" ht="13.5" thickBot="1">
      <c r="A535" s="15" t="s">
        <v>50</v>
      </c>
      <c r="B535" s="13">
        <v>4</v>
      </c>
      <c r="C535" s="16">
        <v>38347.29296875</v>
      </c>
      <c r="D535" s="16">
        <v>9599.6</v>
      </c>
      <c r="E535" s="16">
        <v>9509.7000000000007</v>
      </c>
      <c r="F535" s="16">
        <v>9074.2892790454407</v>
      </c>
      <c r="G535" s="16">
        <v>9093.9195638396195</v>
      </c>
      <c r="H535" s="16">
        <f t="shared" si="8"/>
        <v>0</v>
      </c>
      <c r="I535" s="16">
        <v>19.63028479418</v>
      </c>
      <c r="J535" s="17">
        <v>3.0521513529E-2</v>
      </c>
      <c r="K535" s="17">
        <v>3.1706344817999998E-2</v>
      </c>
      <c r="L535" s="17">
        <v>2.5095390883000002E-2</v>
      </c>
      <c r="M535" s="17">
        <v>2.6280222172E-2</v>
      </c>
      <c r="N535" s="66"/>
    </row>
    <row r="536" spans="1:14" ht="13.5" thickBot="1">
      <c r="A536" s="15" t="s">
        <v>50</v>
      </c>
      <c r="B536" s="13">
        <v>5</v>
      </c>
      <c r="C536" s="16">
        <v>37970.91796875</v>
      </c>
      <c r="D536" s="16">
        <v>8913.4</v>
      </c>
      <c r="E536" s="16">
        <v>8817.2000000000007</v>
      </c>
      <c r="F536" s="16">
        <v>8175.2744201415499</v>
      </c>
      <c r="G536" s="16">
        <v>8181.6878995396401</v>
      </c>
      <c r="H536" s="16">
        <f t="shared" si="8"/>
        <v>0</v>
      </c>
      <c r="I536" s="16">
        <v>6.413479398092</v>
      </c>
      <c r="J536" s="17">
        <v>4.4164177961000001E-2</v>
      </c>
      <c r="K536" s="17">
        <v>4.4551278359000003E-2</v>
      </c>
      <c r="L536" s="17">
        <v>3.8357804228000003E-2</v>
      </c>
      <c r="M536" s="17">
        <v>3.8744904625999999E-2</v>
      </c>
      <c r="N536" s="66"/>
    </row>
    <row r="537" spans="1:14" ht="13.5" thickBot="1">
      <c r="A537" s="15" t="s">
        <v>50</v>
      </c>
      <c r="B537" s="13">
        <v>6</v>
      </c>
      <c r="C537" s="16">
        <v>38824.86328125</v>
      </c>
      <c r="D537" s="16">
        <v>8285.7000000000007</v>
      </c>
      <c r="E537" s="16">
        <v>8183.7</v>
      </c>
      <c r="F537" s="16">
        <v>7225.2217458170999</v>
      </c>
      <c r="G537" s="16">
        <v>7225.2879866702997</v>
      </c>
      <c r="H537" s="16">
        <f t="shared" si="8"/>
        <v>0</v>
      </c>
      <c r="I537" s="16">
        <v>6.6240853202999994E-2</v>
      </c>
      <c r="J537" s="17">
        <v>6.4003622243000005E-2</v>
      </c>
      <c r="K537" s="17">
        <v>6.4007620363000006E-2</v>
      </c>
      <c r="L537" s="17">
        <v>5.7847176081999997E-2</v>
      </c>
      <c r="M537" s="17">
        <v>5.7851174201999998E-2</v>
      </c>
      <c r="N537" s="66"/>
    </row>
    <row r="538" spans="1:14" ht="13.5" thickBot="1">
      <c r="A538" s="15" t="s">
        <v>50</v>
      </c>
      <c r="B538" s="13">
        <v>7</v>
      </c>
      <c r="C538" s="16">
        <v>40225.0390625</v>
      </c>
      <c r="D538" s="16">
        <v>7184.2</v>
      </c>
      <c r="E538" s="16">
        <v>7085.8</v>
      </c>
      <c r="F538" s="16">
        <v>6500.2723144587499</v>
      </c>
      <c r="G538" s="16">
        <v>6506.8429710621303</v>
      </c>
      <c r="H538" s="16">
        <f t="shared" si="8"/>
        <v>0</v>
      </c>
      <c r="I538" s="16">
        <v>6.5706566033760003</v>
      </c>
      <c r="J538" s="17">
        <v>4.0883451770000002E-2</v>
      </c>
      <c r="K538" s="17">
        <v>4.1280038962999997E-2</v>
      </c>
      <c r="L538" s="17">
        <v>3.4944291943999999E-2</v>
      </c>
      <c r="M538" s="17">
        <v>3.5340879136000002E-2</v>
      </c>
      <c r="N538" s="66"/>
    </row>
    <row r="539" spans="1:14" ht="13.5" thickBot="1">
      <c r="A539" s="15" t="s">
        <v>50</v>
      </c>
      <c r="B539" s="13">
        <v>8</v>
      </c>
      <c r="C539" s="16">
        <v>41675.140625</v>
      </c>
      <c r="D539" s="16">
        <v>6374.1</v>
      </c>
      <c r="E539" s="16">
        <v>6314</v>
      </c>
      <c r="F539" s="16">
        <v>5602.1258569840902</v>
      </c>
      <c r="G539" s="16">
        <v>5605.2483903161101</v>
      </c>
      <c r="H539" s="16">
        <f t="shared" si="8"/>
        <v>0</v>
      </c>
      <c r="I539" s="16">
        <v>3.1225333320119999</v>
      </c>
      <c r="J539" s="17">
        <v>4.6405819028999998E-2</v>
      </c>
      <c r="K539" s="17">
        <v>4.6594286758000002E-2</v>
      </c>
      <c r="L539" s="17">
        <v>4.2778344379000001E-2</v>
      </c>
      <c r="M539" s="17">
        <v>4.2966812107999998E-2</v>
      </c>
      <c r="N539" s="66"/>
    </row>
    <row r="540" spans="1:14" ht="13.5" thickBot="1">
      <c r="A540" s="15" t="s">
        <v>50</v>
      </c>
      <c r="B540" s="13">
        <v>9</v>
      </c>
      <c r="C540" s="16">
        <v>44506.79296875</v>
      </c>
      <c r="D540" s="16">
        <v>5697.4</v>
      </c>
      <c r="E540" s="16">
        <v>5646.1</v>
      </c>
      <c r="F540" s="16">
        <v>4546.6334570082099</v>
      </c>
      <c r="G540" s="16">
        <v>4548.7905628469698</v>
      </c>
      <c r="H540" s="16">
        <f t="shared" si="8"/>
        <v>0</v>
      </c>
      <c r="I540" s="16">
        <v>2.1571058387609998</v>
      </c>
      <c r="J540" s="17">
        <v>6.9326981962000003E-2</v>
      </c>
      <c r="K540" s="17">
        <v>6.9457179078999995E-2</v>
      </c>
      <c r="L540" s="17">
        <v>6.6230651687E-2</v>
      </c>
      <c r="M540" s="17">
        <v>6.6360848804000006E-2</v>
      </c>
      <c r="N540" s="66"/>
    </row>
    <row r="541" spans="1:14" ht="13.5" thickBot="1">
      <c r="A541" s="15" t="s">
        <v>50</v>
      </c>
      <c r="B541" s="13">
        <v>10</v>
      </c>
      <c r="C541" s="16">
        <v>47835.07421875</v>
      </c>
      <c r="D541" s="16">
        <v>5119.6000000000004</v>
      </c>
      <c r="E541" s="16">
        <v>5068.8999999999996</v>
      </c>
      <c r="F541" s="16">
        <v>5243.9315585742297</v>
      </c>
      <c r="G541" s="16">
        <v>5245.40420975498</v>
      </c>
      <c r="H541" s="16">
        <f t="shared" si="8"/>
        <v>1</v>
      </c>
      <c r="I541" s="16">
        <v>1.4726511807480001</v>
      </c>
      <c r="J541" s="17">
        <v>7.593204355E-3</v>
      </c>
      <c r="K541" s="17">
        <v>7.5043190829999998E-3</v>
      </c>
      <c r="L541" s="17">
        <v>1.0653320241E-2</v>
      </c>
      <c r="M541" s="17">
        <v>1.0564434968999999E-2</v>
      </c>
      <c r="N541" s="66"/>
    </row>
    <row r="542" spans="1:14" ht="13.5" thickBot="1">
      <c r="A542" s="15" t="s">
        <v>50</v>
      </c>
      <c r="B542" s="13">
        <v>11</v>
      </c>
      <c r="C542" s="16">
        <v>51415.71875</v>
      </c>
      <c r="D542" s="16">
        <v>4575.7</v>
      </c>
      <c r="E542" s="16">
        <v>4530.2</v>
      </c>
      <c r="F542" s="16">
        <v>4764.4085254635702</v>
      </c>
      <c r="G542" s="16">
        <v>4767.8304083369403</v>
      </c>
      <c r="H542" s="16">
        <f t="shared" si="8"/>
        <v>1</v>
      </c>
      <c r="I542" s="16">
        <v>3.4218828733679998</v>
      </c>
      <c r="J542" s="17">
        <v>1.1596475635000001E-2</v>
      </c>
      <c r="K542" s="17">
        <v>1.1389939972E-2</v>
      </c>
      <c r="L542" s="17">
        <v>1.4342733482000001E-2</v>
      </c>
      <c r="M542" s="17">
        <v>1.4136197818000001E-2</v>
      </c>
      <c r="N542" s="66"/>
    </row>
    <row r="543" spans="1:14" ht="13.5" thickBot="1">
      <c r="A543" s="15" t="s">
        <v>50</v>
      </c>
      <c r="B543" s="13">
        <v>12</v>
      </c>
      <c r="C543" s="16">
        <v>54646.30078125</v>
      </c>
      <c r="D543" s="16">
        <v>3802.3</v>
      </c>
      <c r="E543" s="16">
        <v>3763.1</v>
      </c>
      <c r="F543" s="16">
        <v>4078.1608878922598</v>
      </c>
      <c r="G543" s="16">
        <v>4077.8003414229702</v>
      </c>
      <c r="H543" s="16">
        <f t="shared" si="8"/>
        <v>1</v>
      </c>
      <c r="I543" s="16">
        <v>-0.36054646929</v>
      </c>
      <c r="J543" s="17">
        <v>1.6628460974E-2</v>
      </c>
      <c r="K543" s="17">
        <v>1.6650222591000002E-2</v>
      </c>
      <c r="L543" s="17">
        <v>1.8994467734000001E-2</v>
      </c>
      <c r="M543" s="17">
        <v>1.9016229350999999E-2</v>
      </c>
      <c r="N543" s="66"/>
    </row>
    <row r="544" spans="1:14" ht="13.5" thickBot="1">
      <c r="A544" s="15" t="s">
        <v>50</v>
      </c>
      <c r="B544" s="13">
        <v>13</v>
      </c>
      <c r="C544" s="16">
        <v>57548.640625</v>
      </c>
      <c r="D544" s="16">
        <v>4048</v>
      </c>
      <c r="E544" s="16">
        <v>4006.3</v>
      </c>
      <c r="F544" s="16">
        <v>4110.6517103201404</v>
      </c>
      <c r="G544" s="16">
        <v>4111.4976149536596</v>
      </c>
      <c r="H544" s="16">
        <f t="shared" si="8"/>
        <v>1</v>
      </c>
      <c r="I544" s="16">
        <v>0.84590463351900003</v>
      </c>
      <c r="J544" s="17">
        <v>3.832545566E-3</v>
      </c>
      <c r="K544" s="17">
        <v>3.7814890340000002E-3</v>
      </c>
      <c r="L544" s="17">
        <v>6.3494456150000001E-3</v>
      </c>
      <c r="M544" s="17">
        <v>6.2983890820000003E-3</v>
      </c>
      <c r="N544" s="66"/>
    </row>
    <row r="545" spans="1:14" ht="13.5" thickBot="1">
      <c r="A545" s="15" t="s">
        <v>50</v>
      </c>
      <c r="B545" s="13">
        <v>14</v>
      </c>
      <c r="C545" s="16">
        <v>60197.171875</v>
      </c>
      <c r="D545" s="16">
        <v>4211.3999999999996</v>
      </c>
      <c r="E545" s="16">
        <v>4154.8</v>
      </c>
      <c r="F545" s="16">
        <v>4393.9361717034999</v>
      </c>
      <c r="G545" s="16">
        <v>4392.3694459377002</v>
      </c>
      <c r="H545" s="16">
        <f t="shared" si="8"/>
        <v>1</v>
      </c>
      <c r="I545" s="16">
        <v>-1.5667257658010001</v>
      </c>
      <c r="J545" s="17">
        <v>1.0922829909E-2</v>
      </c>
      <c r="K545" s="17">
        <v>1.101739327E-2</v>
      </c>
      <c r="L545" s="17">
        <v>1.4339053955E-2</v>
      </c>
      <c r="M545" s="17">
        <v>1.4433617316E-2</v>
      </c>
      <c r="N545" s="66"/>
    </row>
    <row r="546" spans="1:14" ht="13.5" thickBot="1">
      <c r="A546" s="15" t="s">
        <v>50</v>
      </c>
      <c r="B546" s="13">
        <v>15</v>
      </c>
      <c r="C546" s="16">
        <v>62210.42578125</v>
      </c>
      <c r="D546" s="16">
        <v>4080.6</v>
      </c>
      <c r="E546" s="16">
        <v>4040.9</v>
      </c>
      <c r="F546" s="16">
        <v>5084.8459650746699</v>
      </c>
      <c r="G546" s="16">
        <v>5086.0787486824902</v>
      </c>
      <c r="H546" s="16">
        <f t="shared" si="8"/>
        <v>1</v>
      </c>
      <c r="I546" s="16">
        <v>1.2327836078129999</v>
      </c>
      <c r="J546" s="17">
        <v>6.0687997867999999E-2</v>
      </c>
      <c r="K546" s="17">
        <v>6.0613590358999998E-2</v>
      </c>
      <c r="L546" s="17">
        <v>6.3084183286000003E-2</v>
      </c>
      <c r="M546" s="17">
        <v>6.3009775776999996E-2</v>
      </c>
      <c r="N546" s="66"/>
    </row>
    <row r="547" spans="1:14" ht="13.5" thickBot="1">
      <c r="A547" s="15" t="s">
        <v>50</v>
      </c>
      <c r="B547" s="13">
        <v>16</v>
      </c>
      <c r="C547" s="16">
        <v>63369.29296875</v>
      </c>
      <c r="D547" s="16">
        <v>4473.8</v>
      </c>
      <c r="E547" s="16">
        <v>4421.5</v>
      </c>
      <c r="F547" s="16">
        <v>5234.6300312784697</v>
      </c>
      <c r="G547" s="16">
        <v>5240.8518160654803</v>
      </c>
      <c r="H547" s="16">
        <f t="shared" si="8"/>
        <v>1</v>
      </c>
      <c r="I547" s="16">
        <v>6.2217847870160004</v>
      </c>
      <c r="J547" s="17">
        <v>4.6297188317999997E-2</v>
      </c>
      <c r="K547" s="17">
        <v>4.5921658092000002E-2</v>
      </c>
      <c r="L547" s="17">
        <v>4.9453875909000002E-2</v>
      </c>
      <c r="M547" s="17">
        <v>4.9078345682999999E-2</v>
      </c>
      <c r="N547" s="66"/>
    </row>
    <row r="548" spans="1:14" ht="13.5" thickBot="1">
      <c r="A548" s="15" t="s">
        <v>50</v>
      </c>
      <c r="B548" s="13">
        <v>17</v>
      </c>
      <c r="C548" s="16">
        <v>63879.3125</v>
      </c>
      <c r="D548" s="16">
        <v>4764.6000000000004</v>
      </c>
      <c r="E548" s="16">
        <v>4713.3999999999996</v>
      </c>
      <c r="F548" s="16">
        <v>5637.6830691178702</v>
      </c>
      <c r="G548" s="16">
        <v>5639.0902692151203</v>
      </c>
      <c r="H548" s="16">
        <f t="shared" si="8"/>
        <v>1</v>
      </c>
      <c r="I548" s="16">
        <v>1.407200097242</v>
      </c>
      <c r="J548" s="17">
        <v>5.2781884910999999E-2</v>
      </c>
      <c r="K548" s="17">
        <v>5.2696950090999999E-2</v>
      </c>
      <c r="L548" s="17">
        <v>5.5872179454999997E-2</v>
      </c>
      <c r="M548" s="17">
        <v>5.5787244634999997E-2</v>
      </c>
      <c r="N548" s="66"/>
    </row>
    <row r="549" spans="1:14" ht="13.5" thickBot="1">
      <c r="A549" s="15" t="s">
        <v>50</v>
      </c>
      <c r="B549" s="13">
        <v>18</v>
      </c>
      <c r="C549" s="16">
        <v>63289.70703125</v>
      </c>
      <c r="D549" s="16">
        <v>5545.8</v>
      </c>
      <c r="E549" s="16">
        <v>5488.7</v>
      </c>
      <c r="F549" s="16">
        <v>6297.7961603270496</v>
      </c>
      <c r="G549" s="16">
        <v>6300.1101367761303</v>
      </c>
      <c r="H549" s="16">
        <f t="shared" si="8"/>
        <v>1</v>
      </c>
      <c r="I549" s="16">
        <v>2.3139764490860002</v>
      </c>
      <c r="J549" s="17">
        <v>4.5528134764E-2</v>
      </c>
      <c r="K549" s="17">
        <v>4.5388469357999998E-2</v>
      </c>
      <c r="L549" s="17">
        <v>4.8974537467999998E-2</v>
      </c>
      <c r="M549" s="17">
        <v>4.8834872061999997E-2</v>
      </c>
      <c r="N549" s="66"/>
    </row>
    <row r="550" spans="1:14" ht="13.5" thickBot="1">
      <c r="A550" s="15" t="s">
        <v>50</v>
      </c>
      <c r="B550" s="13">
        <v>19</v>
      </c>
      <c r="C550" s="16">
        <v>61422.703125</v>
      </c>
      <c r="D550" s="16">
        <v>5778.6</v>
      </c>
      <c r="E550" s="16">
        <v>5708.8</v>
      </c>
      <c r="F550" s="16">
        <v>7124.9699992859396</v>
      </c>
      <c r="G550" s="16">
        <v>7133.3736090025604</v>
      </c>
      <c r="H550" s="16">
        <f t="shared" si="8"/>
        <v>1</v>
      </c>
      <c r="I550" s="16">
        <v>8.4036097166260006</v>
      </c>
      <c r="J550" s="17">
        <v>8.1770497886999999E-2</v>
      </c>
      <c r="K550" s="17">
        <v>8.1263278566000005E-2</v>
      </c>
      <c r="L550" s="17">
        <v>8.5983438496E-2</v>
      </c>
      <c r="M550" s="17">
        <v>8.5476219174000001E-2</v>
      </c>
      <c r="N550" s="66"/>
    </row>
    <row r="551" spans="1:14" ht="13.5" thickBot="1">
      <c r="A551" s="15" t="s">
        <v>50</v>
      </c>
      <c r="B551" s="13">
        <v>20</v>
      </c>
      <c r="C551" s="16">
        <v>58890.40234375</v>
      </c>
      <c r="D551" s="16">
        <v>6239.8</v>
      </c>
      <c r="E551" s="16">
        <v>6178.9</v>
      </c>
      <c r="F551" s="16">
        <v>7725.7274560162105</v>
      </c>
      <c r="G551" s="16">
        <v>7738.5255087065098</v>
      </c>
      <c r="H551" s="16">
        <f t="shared" si="8"/>
        <v>1</v>
      </c>
      <c r="I551" s="16">
        <v>12.798052690295</v>
      </c>
      <c r="J551" s="17">
        <v>9.0459048087000005E-2</v>
      </c>
      <c r="K551" s="17">
        <v>8.9686591984999994E-2</v>
      </c>
      <c r="L551" s="17">
        <v>9.4134808589000002E-2</v>
      </c>
      <c r="M551" s="17">
        <v>9.3362352487000005E-2</v>
      </c>
      <c r="N551" s="66"/>
    </row>
    <row r="552" spans="1:14" ht="13.5" thickBot="1">
      <c r="A552" s="15" t="s">
        <v>50</v>
      </c>
      <c r="B552" s="13">
        <v>21</v>
      </c>
      <c r="C552" s="16">
        <v>56434.90625</v>
      </c>
      <c r="D552" s="16">
        <v>7104.8</v>
      </c>
      <c r="E552" s="16">
        <v>7034.5</v>
      </c>
      <c r="F552" s="16">
        <v>7863.9331384104698</v>
      </c>
      <c r="G552" s="16">
        <v>7870.0169646412096</v>
      </c>
      <c r="H552" s="16">
        <f t="shared" si="8"/>
        <v>1</v>
      </c>
      <c r="I552" s="16">
        <v>6.0838262307350002</v>
      </c>
      <c r="J552" s="17">
        <v>4.6186441612000001E-2</v>
      </c>
      <c r="K552" s="17">
        <v>4.5819238194000002E-2</v>
      </c>
      <c r="L552" s="17">
        <v>5.0429560877999997E-2</v>
      </c>
      <c r="M552" s="17">
        <v>5.0062357459999998E-2</v>
      </c>
      <c r="N552" s="66"/>
    </row>
    <row r="553" spans="1:14" ht="13.5" thickBot="1">
      <c r="A553" s="15" t="s">
        <v>50</v>
      </c>
      <c r="B553" s="13">
        <v>22</v>
      </c>
      <c r="C553" s="16">
        <v>54845.66015625</v>
      </c>
      <c r="D553" s="16">
        <v>8435.6</v>
      </c>
      <c r="E553" s="16">
        <v>8358.9</v>
      </c>
      <c r="F553" s="16">
        <v>8697.8488427698594</v>
      </c>
      <c r="G553" s="16">
        <v>8698.8518349760107</v>
      </c>
      <c r="H553" s="16">
        <f t="shared" si="8"/>
        <v>1</v>
      </c>
      <c r="I553" s="16">
        <v>1.0029922061509999</v>
      </c>
      <c r="J553" s="17">
        <v>1.5889174007999999E-2</v>
      </c>
      <c r="K553" s="17">
        <v>1.5828636090999999E-2</v>
      </c>
      <c r="L553" s="17">
        <v>2.0518580091999999E-2</v>
      </c>
      <c r="M553" s="17">
        <v>2.0458042175E-2</v>
      </c>
      <c r="N553" s="66"/>
    </row>
    <row r="554" spans="1:14" ht="13.5" thickBot="1">
      <c r="A554" s="15" t="s">
        <v>50</v>
      </c>
      <c r="B554" s="13">
        <v>23</v>
      </c>
      <c r="C554" s="16">
        <v>51066.5703125</v>
      </c>
      <c r="D554" s="16">
        <v>9114.2000000000007</v>
      </c>
      <c r="E554" s="16">
        <v>9035.5</v>
      </c>
      <c r="F554" s="16">
        <v>10081.8289119438</v>
      </c>
      <c r="G554" s="16">
        <v>10076.7649277207</v>
      </c>
      <c r="H554" s="16">
        <f t="shared" si="8"/>
        <v>1</v>
      </c>
      <c r="I554" s="16">
        <v>-5.0639842230919996</v>
      </c>
      <c r="J554" s="17">
        <v>5.8097834845000002E-2</v>
      </c>
      <c r="K554" s="17">
        <v>5.8403483337000003E-2</v>
      </c>
      <c r="L554" s="17">
        <v>6.2847955560000002E-2</v>
      </c>
      <c r="M554" s="17">
        <v>6.3153604052000004E-2</v>
      </c>
      <c r="N554" s="66"/>
    </row>
    <row r="555" spans="1:14" ht="13.5" thickBot="1">
      <c r="A555" s="15" t="s">
        <v>50</v>
      </c>
      <c r="B555" s="13">
        <v>24</v>
      </c>
      <c r="C555" s="16">
        <v>46719.3125</v>
      </c>
      <c r="D555" s="16">
        <v>9242.7000000000007</v>
      </c>
      <c r="E555" s="16">
        <v>9157.7999999999993</v>
      </c>
      <c r="F555" s="16">
        <v>10534.1885794394</v>
      </c>
      <c r="G555" s="16">
        <v>10530.997924876199</v>
      </c>
      <c r="H555" s="16">
        <f t="shared" si="8"/>
        <v>1</v>
      </c>
      <c r="I555" s="16">
        <v>-3.1906545632640002</v>
      </c>
      <c r="J555" s="17">
        <v>7.7758204060000002E-2</v>
      </c>
      <c r="K555" s="17">
        <v>7.7950783403999996E-2</v>
      </c>
      <c r="L555" s="17">
        <v>8.2882540130000001E-2</v>
      </c>
      <c r="M555" s="17">
        <v>8.3075119473000003E-2</v>
      </c>
      <c r="N555" s="66"/>
    </row>
    <row r="556" spans="1:14" ht="13.5" thickBot="1">
      <c r="A556" s="15" t="s">
        <v>51</v>
      </c>
      <c r="B556" s="13">
        <v>1</v>
      </c>
      <c r="C556" s="16">
        <v>42862.59765625</v>
      </c>
      <c r="D556" s="16">
        <v>9586.6</v>
      </c>
      <c r="E556" s="16">
        <v>9522.5</v>
      </c>
      <c r="F556" s="16">
        <v>10279.2524340298</v>
      </c>
      <c r="G556" s="16">
        <v>10279.440208382901</v>
      </c>
      <c r="H556" s="16">
        <f t="shared" si="8"/>
        <v>1</v>
      </c>
      <c r="I556" s="16">
        <v>0.18777435302699999</v>
      </c>
      <c r="J556" s="17">
        <v>4.1817974914000001E-2</v>
      </c>
      <c r="K556" s="17">
        <v>4.1806641358000003E-2</v>
      </c>
      <c r="L556" s="17">
        <v>4.5686878824999999E-2</v>
      </c>
      <c r="M556" s="17">
        <v>4.5675545269000001E-2</v>
      </c>
      <c r="N556" s="66"/>
    </row>
    <row r="557" spans="1:14" ht="13.5" thickBot="1">
      <c r="A557" s="15" t="s">
        <v>51</v>
      </c>
      <c r="B557" s="13">
        <v>2</v>
      </c>
      <c r="C557" s="16">
        <v>40121.14453125</v>
      </c>
      <c r="D557" s="16">
        <v>9130.2000000000007</v>
      </c>
      <c r="E557" s="16">
        <v>9061.6</v>
      </c>
      <c r="F557" s="16">
        <v>9596.2174152292191</v>
      </c>
      <c r="G557" s="16">
        <v>9595.7022012840407</v>
      </c>
      <c r="H557" s="16">
        <f t="shared" si="8"/>
        <v>1</v>
      </c>
      <c r="I557" s="16">
        <v>-0.51521394517600005</v>
      </c>
      <c r="J557" s="17">
        <v>2.8096463137999999E-2</v>
      </c>
      <c r="K557" s="17">
        <v>2.8127560069E-2</v>
      </c>
      <c r="L557" s="17">
        <v>3.2236974968000001E-2</v>
      </c>
      <c r="M557" s="17">
        <v>3.2268071899000002E-2</v>
      </c>
      <c r="N557" s="66"/>
    </row>
    <row r="558" spans="1:14" ht="13.5" thickBot="1">
      <c r="A558" s="15" t="s">
        <v>51</v>
      </c>
      <c r="B558" s="13">
        <v>3</v>
      </c>
      <c r="C558" s="16">
        <v>38205.1875</v>
      </c>
      <c r="D558" s="16">
        <v>8647</v>
      </c>
      <c r="E558" s="16">
        <v>8553</v>
      </c>
      <c r="F558" s="16">
        <v>9152.7829612694804</v>
      </c>
      <c r="G558" s="16">
        <v>9150.5351677327599</v>
      </c>
      <c r="H558" s="16">
        <f t="shared" si="8"/>
        <v>1</v>
      </c>
      <c r="I558" s="16">
        <v>-2.2477935367159998</v>
      </c>
      <c r="J558" s="17">
        <v>3.0392030885999999E-2</v>
      </c>
      <c r="K558" s="17">
        <v>3.0527701670000001E-2</v>
      </c>
      <c r="L558" s="17">
        <v>3.6065618525000002E-2</v>
      </c>
      <c r="M558" s="17">
        <v>3.6201289307999998E-2</v>
      </c>
      <c r="N558" s="66"/>
    </row>
    <row r="559" spans="1:14" ht="13.5" thickBot="1">
      <c r="A559" s="15" t="s">
        <v>51</v>
      </c>
      <c r="B559" s="13">
        <v>4</v>
      </c>
      <c r="C559" s="16">
        <v>37026.78515625</v>
      </c>
      <c r="D559" s="16">
        <v>8280.7999999999993</v>
      </c>
      <c r="E559" s="16">
        <v>8217</v>
      </c>
      <c r="F559" s="16">
        <v>7927.7511843335697</v>
      </c>
      <c r="G559" s="16">
        <v>7926.5165320644201</v>
      </c>
      <c r="H559" s="16">
        <f t="shared" si="8"/>
        <v>0</v>
      </c>
      <c r="I559" s="16">
        <v>-1.2346522691499999</v>
      </c>
      <c r="J559" s="17">
        <v>2.1383598981999999E-2</v>
      </c>
      <c r="K559" s="17">
        <v>2.1309078685E-2</v>
      </c>
      <c r="L559" s="17">
        <v>1.7532802265000001E-2</v>
      </c>
      <c r="M559" s="17">
        <v>1.7458281969000001E-2</v>
      </c>
      <c r="N559" s="66"/>
    </row>
    <row r="560" spans="1:14" ht="13.5" thickBot="1">
      <c r="A560" s="15" t="s">
        <v>51</v>
      </c>
      <c r="B560" s="13">
        <v>5</v>
      </c>
      <c r="C560" s="16">
        <v>36628.83984375</v>
      </c>
      <c r="D560" s="16">
        <v>7705.7</v>
      </c>
      <c r="E560" s="16">
        <v>7646.3</v>
      </c>
      <c r="F560" s="16">
        <v>6627.4661510144797</v>
      </c>
      <c r="G560" s="16">
        <v>6629.3407269628697</v>
      </c>
      <c r="H560" s="16">
        <f t="shared" si="8"/>
        <v>0</v>
      </c>
      <c r="I560" s="16">
        <v>1.8745759483969999</v>
      </c>
      <c r="J560" s="17">
        <v>6.4966156024999999E-2</v>
      </c>
      <c r="K560" s="17">
        <v>6.5079300396999995E-2</v>
      </c>
      <c r="L560" s="17">
        <v>6.1380931495999998E-2</v>
      </c>
      <c r="M560" s="17">
        <v>6.1494075868E-2</v>
      </c>
      <c r="N560" s="66"/>
    </row>
    <row r="561" spans="1:14" ht="13.5" thickBot="1">
      <c r="A561" s="15" t="s">
        <v>51</v>
      </c>
      <c r="B561" s="13">
        <v>6</v>
      </c>
      <c r="C561" s="16">
        <v>37477.02734375</v>
      </c>
      <c r="D561" s="16">
        <v>7346.8</v>
      </c>
      <c r="E561" s="16">
        <v>7289.2</v>
      </c>
      <c r="F561" s="16">
        <v>6272.2774222662001</v>
      </c>
      <c r="G561" s="16">
        <v>6278.31324804008</v>
      </c>
      <c r="H561" s="16">
        <f t="shared" si="8"/>
        <v>0</v>
      </c>
      <c r="I561" s="16">
        <v>6.0358257738749996</v>
      </c>
      <c r="J561" s="17">
        <v>6.4490991787999996E-2</v>
      </c>
      <c r="K561" s="17">
        <v>6.4855298027999997E-2</v>
      </c>
      <c r="L561" s="17">
        <v>6.1014410427000003E-2</v>
      </c>
      <c r="M561" s="17">
        <v>6.1378716665999998E-2</v>
      </c>
      <c r="N561" s="66"/>
    </row>
    <row r="562" spans="1:14" ht="13.5" thickBot="1">
      <c r="A562" s="15" t="s">
        <v>51</v>
      </c>
      <c r="B562" s="13">
        <v>7</v>
      </c>
      <c r="C562" s="16">
        <v>38830.5078125</v>
      </c>
      <c r="D562" s="16">
        <v>6757.4</v>
      </c>
      <c r="E562" s="16">
        <v>6692.8</v>
      </c>
      <c r="F562" s="16">
        <v>5630.7479400864004</v>
      </c>
      <c r="G562" s="16">
        <v>5632.3561788915404</v>
      </c>
      <c r="H562" s="16">
        <f t="shared" si="8"/>
        <v>0</v>
      </c>
      <c r="I562" s="16">
        <v>1.6082388051350001</v>
      </c>
      <c r="J562" s="17">
        <v>6.7904624644000003E-2</v>
      </c>
      <c r="K562" s="17">
        <v>6.8001693621000003E-2</v>
      </c>
      <c r="L562" s="17">
        <v>6.4005542075000005E-2</v>
      </c>
      <c r="M562" s="17">
        <v>6.4102611052000005E-2</v>
      </c>
      <c r="N562" s="66"/>
    </row>
    <row r="563" spans="1:14" ht="13.5" thickBot="1">
      <c r="A563" s="15" t="s">
        <v>51</v>
      </c>
      <c r="B563" s="13">
        <v>8</v>
      </c>
      <c r="C563" s="16">
        <v>40442.2890625</v>
      </c>
      <c r="D563" s="16">
        <v>5958.9</v>
      </c>
      <c r="E563" s="16">
        <v>5889.9</v>
      </c>
      <c r="F563" s="16">
        <v>5488.20049464576</v>
      </c>
      <c r="G563" s="16">
        <v>5489.3339484985599</v>
      </c>
      <c r="H563" s="16">
        <f t="shared" si="8"/>
        <v>0</v>
      </c>
      <c r="I563" s="16">
        <v>1.133453852803</v>
      </c>
      <c r="J563" s="17">
        <v>2.8341746227E-2</v>
      </c>
      <c r="K563" s="17">
        <v>2.8410158458999999E-2</v>
      </c>
      <c r="L563" s="17">
        <v>2.4177091471000001E-2</v>
      </c>
      <c r="M563" s="17">
        <v>2.4245503703E-2</v>
      </c>
      <c r="N563" s="66"/>
    </row>
    <row r="564" spans="1:14" ht="13.5" thickBot="1">
      <c r="A564" s="15" t="s">
        <v>51</v>
      </c>
      <c r="B564" s="13">
        <v>9</v>
      </c>
      <c r="C564" s="16">
        <v>43448.27734375</v>
      </c>
      <c r="D564" s="16">
        <v>5036.1000000000004</v>
      </c>
      <c r="E564" s="16">
        <v>4975.2</v>
      </c>
      <c r="F564" s="16">
        <v>5134.8390998203704</v>
      </c>
      <c r="G564" s="16">
        <v>5130.6820489018301</v>
      </c>
      <c r="H564" s="16">
        <f t="shared" si="8"/>
        <v>1</v>
      </c>
      <c r="I564" s="16">
        <v>-4.1570509185360001</v>
      </c>
      <c r="J564" s="17">
        <v>5.7087185469999998E-3</v>
      </c>
      <c r="K564" s="17">
        <v>5.9596269800000004E-3</v>
      </c>
      <c r="L564" s="17">
        <v>9.3844790500000001E-3</v>
      </c>
      <c r="M564" s="17">
        <v>9.6353874829999998E-3</v>
      </c>
      <c r="N564" s="66"/>
    </row>
    <row r="565" spans="1:14" ht="13.5" thickBot="1">
      <c r="A565" s="15" t="s">
        <v>51</v>
      </c>
      <c r="B565" s="13">
        <v>10</v>
      </c>
      <c r="C565" s="16">
        <v>46941.16796875</v>
      </c>
      <c r="D565" s="16">
        <v>4598.2</v>
      </c>
      <c r="E565" s="16">
        <v>4539.6000000000004</v>
      </c>
      <c r="F565" s="16">
        <v>5203.5994817640303</v>
      </c>
      <c r="G565" s="16">
        <v>5205.3128345578698</v>
      </c>
      <c r="H565" s="16">
        <f t="shared" si="8"/>
        <v>1</v>
      </c>
      <c r="I565" s="16">
        <v>1.7133527938399999</v>
      </c>
      <c r="J565" s="17">
        <v>3.6643700782000001E-2</v>
      </c>
      <c r="K565" s="17">
        <v>3.6540287407000001E-2</v>
      </c>
      <c r="L565" s="17">
        <v>4.0180639459000002E-2</v>
      </c>
      <c r="M565" s="17">
        <v>4.0077226084000002E-2</v>
      </c>
      <c r="N565" s="66"/>
    </row>
    <row r="566" spans="1:14" ht="13.5" thickBot="1">
      <c r="A566" s="15" t="s">
        <v>51</v>
      </c>
      <c r="B566" s="13">
        <v>11</v>
      </c>
      <c r="C566" s="16">
        <v>50735.66796875</v>
      </c>
      <c r="D566" s="16">
        <v>4231</v>
      </c>
      <c r="E566" s="16">
        <v>4174.5</v>
      </c>
      <c r="F566" s="16">
        <v>4971.10007884271</v>
      </c>
      <c r="G566" s="16">
        <v>4979.5566987263001</v>
      </c>
      <c r="H566" s="16">
        <f t="shared" si="8"/>
        <v>1</v>
      </c>
      <c r="I566" s="16">
        <v>8.4566198835919995</v>
      </c>
      <c r="J566" s="17">
        <v>4.5180872689E-2</v>
      </c>
      <c r="K566" s="17">
        <v>4.4670453817000001E-2</v>
      </c>
      <c r="L566" s="17">
        <v>4.8591061004E-2</v>
      </c>
      <c r="M566" s="17">
        <v>4.8080642131000002E-2</v>
      </c>
      <c r="N566" s="66"/>
    </row>
    <row r="567" spans="1:14" ht="13.5" thickBot="1">
      <c r="A567" s="15" t="s">
        <v>51</v>
      </c>
      <c r="B567" s="13">
        <v>12</v>
      </c>
      <c r="C567" s="16">
        <v>54034.41015625</v>
      </c>
      <c r="D567" s="16">
        <v>4029.2</v>
      </c>
      <c r="E567" s="16">
        <v>3969.9</v>
      </c>
      <c r="F567" s="16">
        <v>4600.5281451144701</v>
      </c>
      <c r="G567" s="16">
        <v>4602.34324815737</v>
      </c>
      <c r="H567" s="16">
        <f t="shared" si="8"/>
        <v>1</v>
      </c>
      <c r="I567" s="16">
        <v>1.815103042908</v>
      </c>
      <c r="J567" s="17">
        <v>3.4593387743999997E-2</v>
      </c>
      <c r="K567" s="17">
        <v>3.4483832998000001E-2</v>
      </c>
      <c r="L567" s="17">
        <v>3.8172576542E-2</v>
      </c>
      <c r="M567" s="17">
        <v>3.8063021794999999E-2</v>
      </c>
      <c r="N567" s="66"/>
    </row>
    <row r="568" spans="1:14" ht="13.5" thickBot="1">
      <c r="A568" s="15" t="s">
        <v>51</v>
      </c>
      <c r="B568" s="13">
        <v>13</v>
      </c>
      <c r="C568" s="16">
        <v>56760.8125</v>
      </c>
      <c r="D568" s="16">
        <v>4097.2</v>
      </c>
      <c r="E568" s="16">
        <v>4048.8</v>
      </c>
      <c r="F568" s="16">
        <v>4635.8441406927304</v>
      </c>
      <c r="G568" s="16">
        <v>4636.22136523259</v>
      </c>
      <c r="H568" s="16">
        <f t="shared" si="8"/>
        <v>1</v>
      </c>
      <c r="I568" s="16">
        <v>0.37722453985999999</v>
      </c>
      <c r="J568" s="17">
        <v>3.2533882498000002E-2</v>
      </c>
      <c r="K568" s="17">
        <v>3.2511114236999997E-2</v>
      </c>
      <c r="L568" s="17">
        <v>3.5455176558999997E-2</v>
      </c>
      <c r="M568" s="17">
        <v>3.5432408297999998E-2</v>
      </c>
      <c r="N568" s="66"/>
    </row>
    <row r="569" spans="1:14" ht="13.5" thickBot="1">
      <c r="A569" s="15" t="s">
        <v>51</v>
      </c>
      <c r="B569" s="13">
        <v>14</v>
      </c>
      <c r="C569" s="16">
        <v>59040.609375</v>
      </c>
      <c r="D569" s="16">
        <v>4631.8</v>
      </c>
      <c r="E569" s="16">
        <v>4583</v>
      </c>
      <c r="F569" s="16">
        <v>5526.6581612972004</v>
      </c>
      <c r="G569" s="16">
        <v>5529.6200916644602</v>
      </c>
      <c r="H569" s="16">
        <f t="shared" si="8"/>
        <v>1</v>
      </c>
      <c r="I569" s="16">
        <v>2.9619303672539998</v>
      </c>
      <c r="J569" s="17">
        <v>5.4190010360999998E-2</v>
      </c>
      <c r="K569" s="17">
        <v>5.4011236195999998E-2</v>
      </c>
      <c r="L569" s="17">
        <v>5.7135447348000003E-2</v>
      </c>
      <c r="M569" s="17">
        <v>5.6956673183000003E-2</v>
      </c>
      <c r="N569" s="66"/>
    </row>
    <row r="570" spans="1:14" ht="13.5" thickBot="1">
      <c r="A570" s="15" t="s">
        <v>51</v>
      </c>
      <c r="B570" s="13">
        <v>15</v>
      </c>
      <c r="C570" s="16">
        <v>60214.1328125</v>
      </c>
      <c r="D570" s="16">
        <v>5121.8999999999996</v>
      </c>
      <c r="E570" s="16">
        <v>5061.1000000000004</v>
      </c>
      <c r="F570" s="16">
        <v>6363.2173198114897</v>
      </c>
      <c r="G570" s="16">
        <v>6371.6211898949396</v>
      </c>
      <c r="H570" s="16">
        <f t="shared" si="8"/>
        <v>1</v>
      </c>
      <c r="I570" s="16">
        <v>8.4038700834409994</v>
      </c>
      <c r="J570" s="17">
        <v>7.5429815903000005E-2</v>
      </c>
      <c r="K570" s="17">
        <v>7.4922580867000002E-2</v>
      </c>
      <c r="L570" s="17">
        <v>7.9099540674000005E-2</v>
      </c>
      <c r="M570" s="17">
        <v>7.8592305638000001E-2</v>
      </c>
      <c r="N570" s="66"/>
    </row>
    <row r="571" spans="1:14" ht="13.5" thickBot="1">
      <c r="A571" s="15" t="s">
        <v>51</v>
      </c>
      <c r="B571" s="13">
        <v>16</v>
      </c>
      <c r="C571" s="16">
        <v>60836.7734375</v>
      </c>
      <c r="D571" s="16">
        <v>5526</v>
      </c>
      <c r="E571" s="16">
        <v>5478.7</v>
      </c>
      <c r="F571" s="16">
        <v>7028.7479816632103</v>
      </c>
      <c r="G571" s="16">
        <v>7027.9816782581302</v>
      </c>
      <c r="H571" s="16">
        <f t="shared" si="8"/>
        <v>1</v>
      </c>
      <c r="I571" s="16">
        <v>-0.76630340508200001</v>
      </c>
      <c r="J571" s="17">
        <v>9.0655581738999999E-2</v>
      </c>
      <c r="K571" s="17">
        <v>9.0701833755000003E-2</v>
      </c>
      <c r="L571" s="17">
        <v>9.3510482753000002E-2</v>
      </c>
      <c r="M571" s="17">
        <v>9.3556734769000005E-2</v>
      </c>
      <c r="N571" s="66"/>
    </row>
    <row r="572" spans="1:14" ht="13.5" thickBot="1">
      <c r="A572" s="15" t="s">
        <v>51</v>
      </c>
      <c r="B572" s="13">
        <v>17</v>
      </c>
      <c r="C572" s="16">
        <v>60878.09375</v>
      </c>
      <c r="D572" s="16">
        <v>6255</v>
      </c>
      <c r="E572" s="16">
        <v>6151</v>
      </c>
      <c r="F572" s="16">
        <v>7468.16134722269</v>
      </c>
      <c r="G572" s="16">
        <v>7470.2205889614597</v>
      </c>
      <c r="H572" s="16">
        <f t="shared" si="8"/>
        <v>1</v>
      </c>
      <c r="I572" s="16">
        <v>2.059241738776</v>
      </c>
      <c r="J572" s="17">
        <v>7.3347452255000001E-2</v>
      </c>
      <c r="K572" s="17">
        <v>7.3223161952000002E-2</v>
      </c>
      <c r="L572" s="17">
        <v>7.9624613046000006E-2</v>
      </c>
      <c r="M572" s="17">
        <v>7.9500322743999999E-2</v>
      </c>
      <c r="N572" s="66"/>
    </row>
    <row r="573" spans="1:14" ht="13.5" thickBot="1">
      <c r="A573" s="15" t="s">
        <v>51</v>
      </c>
      <c r="B573" s="13">
        <v>18</v>
      </c>
      <c r="C573" s="16">
        <v>60344.36328125</v>
      </c>
      <c r="D573" s="16">
        <v>6792.8</v>
      </c>
      <c r="E573" s="16">
        <v>6715.7</v>
      </c>
      <c r="F573" s="16">
        <v>7815.8329012499898</v>
      </c>
      <c r="G573" s="16">
        <v>7814.6555954435098</v>
      </c>
      <c r="H573" s="16">
        <f t="shared" si="8"/>
        <v>1</v>
      </c>
      <c r="I573" s="16">
        <v>-1.1773058064790001</v>
      </c>
      <c r="J573" s="17">
        <v>6.1676460372000003E-2</v>
      </c>
      <c r="K573" s="17">
        <v>6.1747519389E-2</v>
      </c>
      <c r="L573" s="17">
        <v>6.6330009381999996E-2</v>
      </c>
      <c r="M573" s="17">
        <v>6.6401068398999993E-2</v>
      </c>
      <c r="N573" s="66"/>
    </row>
    <row r="574" spans="1:14" ht="13.5" thickBot="1">
      <c r="A574" s="15" t="s">
        <v>51</v>
      </c>
      <c r="B574" s="13">
        <v>19</v>
      </c>
      <c r="C574" s="16">
        <v>58964.9609375</v>
      </c>
      <c r="D574" s="16">
        <v>7402.5</v>
      </c>
      <c r="E574" s="16">
        <v>7325.1</v>
      </c>
      <c r="F574" s="16">
        <v>8193.6714076266599</v>
      </c>
      <c r="G574" s="16">
        <v>8208.3577051281209</v>
      </c>
      <c r="H574" s="16">
        <f t="shared" si="8"/>
        <v>1</v>
      </c>
      <c r="I574" s="16">
        <v>14.686297501459</v>
      </c>
      <c r="J574" s="17">
        <v>4.8639407599999997E-2</v>
      </c>
      <c r="K574" s="17">
        <v>4.7752982111E-2</v>
      </c>
      <c r="L574" s="17">
        <v>5.3311063805000003E-2</v>
      </c>
      <c r="M574" s="17">
        <v>5.2424638316E-2</v>
      </c>
      <c r="N574" s="66"/>
    </row>
    <row r="575" spans="1:14" ht="13.5" thickBot="1">
      <c r="A575" s="15" t="s">
        <v>51</v>
      </c>
      <c r="B575" s="13">
        <v>20</v>
      </c>
      <c r="C575" s="16">
        <v>56748.2421875</v>
      </c>
      <c r="D575" s="16">
        <v>7986.1</v>
      </c>
      <c r="E575" s="16">
        <v>7910.1</v>
      </c>
      <c r="F575" s="16">
        <v>8121.1867780845196</v>
      </c>
      <c r="G575" s="16">
        <v>8140.8107515066204</v>
      </c>
      <c r="H575" s="16">
        <f t="shared" si="8"/>
        <v>1</v>
      </c>
      <c r="I575" s="16">
        <v>19.623973422109</v>
      </c>
      <c r="J575" s="17">
        <v>9.3379256100000006E-3</v>
      </c>
      <c r="K575" s="17">
        <v>8.1534752580000001E-3</v>
      </c>
      <c r="L575" s="17">
        <v>1.3925081573E-2</v>
      </c>
      <c r="M575" s="17">
        <v>1.2740631221E-2</v>
      </c>
      <c r="N575" s="66"/>
    </row>
    <row r="576" spans="1:14" ht="13.5" thickBot="1">
      <c r="A576" s="15" t="s">
        <v>51</v>
      </c>
      <c r="B576" s="13">
        <v>21</v>
      </c>
      <c r="C576" s="16">
        <v>54427.86328125</v>
      </c>
      <c r="D576" s="16">
        <v>8194.7999999999993</v>
      </c>
      <c r="E576" s="16">
        <v>8118.5</v>
      </c>
      <c r="F576" s="16">
        <v>7586.7485127353102</v>
      </c>
      <c r="G576" s="16">
        <v>7604.2357071102397</v>
      </c>
      <c r="H576" s="16">
        <f t="shared" si="8"/>
        <v>0</v>
      </c>
      <c r="I576" s="16">
        <v>17.487194374931001</v>
      </c>
      <c r="J576" s="17">
        <v>3.5644875233999999E-2</v>
      </c>
      <c r="K576" s="17">
        <v>3.6700355338999999E-2</v>
      </c>
      <c r="L576" s="17">
        <v>3.1039612075999999E-2</v>
      </c>
      <c r="M576" s="17">
        <v>3.2095092180999998E-2</v>
      </c>
      <c r="N576" s="66"/>
    </row>
    <row r="577" spans="1:14" ht="13.5" thickBot="1">
      <c r="A577" s="15" t="s">
        <v>51</v>
      </c>
      <c r="B577" s="13">
        <v>22</v>
      </c>
      <c r="C577" s="16">
        <v>53045.42578125</v>
      </c>
      <c r="D577" s="16">
        <v>8726.2000000000007</v>
      </c>
      <c r="E577" s="16">
        <v>8641.9</v>
      </c>
      <c r="F577" s="16">
        <v>8295.7747187502391</v>
      </c>
      <c r="G577" s="16">
        <v>8298.7966117179294</v>
      </c>
      <c r="H577" s="16">
        <f t="shared" si="8"/>
        <v>0</v>
      </c>
      <c r="I577" s="16">
        <v>3.0218929676899999</v>
      </c>
      <c r="J577" s="17">
        <v>2.5796921069000001E-2</v>
      </c>
      <c r="K577" s="17">
        <v>2.5979314416000002E-2</v>
      </c>
      <c r="L577" s="17">
        <v>2.0708799388999999E-2</v>
      </c>
      <c r="M577" s="17">
        <v>2.0891192735000001E-2</v>
      </c>
      <c r="N577" s="66"/>
    </row>
    <row r="578" spans="1:14" ht="13.5" thickBot="1">
      <c r="A578" s="15" t="s">
        <v>51</v>
      </c>
      <c r="B578" s="13">
        <v>23</v>
      </c>
      <c r="C578" s="16">
        <v>50003.98828125</v>
      </c>
      <c r="D578" s="16">
        <v>9163.9</v>
      </c>
      <c r="E578" s="16">
        <v>9078.7999999999993</v>
      </c>
      <c r="F578" s="16">
        <v>9447.4728372442205</v>
      </c>
      <c r="G578" s="16">
        <v>9446.9242965553804</v>
      </c>
      <c r="H578" s="16">
        <f t="shared" si="8"/>
        <v>1</v>
      </c>
      <c r="I578" s="16">
        <v>-0.54854068883399998</v>
      </c>
      <c r="J578" s="17">
        <v>1.7082586705999998E-2</v>
      </c>
      <c r="K578" s="17">
        <v>1.7115695149E-2</v>
      </c>
      <c r="L578" s="17">
        <v>2.2218994238999999E-2</v>
      </c>
      <c r="M578" s="17">
        <v>2.2252102682000001E-2</v>
      </c>
      <c r="N578" s="66"/>
    </row>
    <row r="579" spans="1:14" ht="13.5" thickBot="1">
      <c r="A579" s="15" t="s">
        <v>51</v>
      </c>
      <c r="B579" s="13">
        <v>24</v>
      </c>
      <c r="C579" s="16">
        <v>46453.7109375</v>
      </c>
      <c r="D579" s="16">
        <v>9265.7000000000007</v>
      </c>
      <c r="E579" s="16">
        <v>9185.2000000000007</v>
      </c>
      <c r="F579" s="16">
        <v>9742.1472424105305</v>
      </c>
      <c r="G579" s="16">
        <v>9742.9419824133493</v>
      </c>
      <c r="H579" s="16">
        <f t="shared" si="8"/>
        <v>1</v>
      </c>
      <c r="I579" s="16">
        <v>0.79474000282400004</v>
      </c>
      <c r="J579" s="17">
        <v>2.8805044809999999E-2</v>
      </c>
      <c r="K579" s="17">
        <v>2.8757076437000002E-2</v>
      </c>
      <c r="L579" s="17">
        <v>3.3663808692000002E-2</v>
      </c>
      <c r="M579" s="17">
        <v>3.3615840319000001E-2</v>
      </c>
      <c r="N579" s="66"/>
    </row>
    <row r="580" spans="1:14" ht="13.5" thickBot="1">
      <c r="A580" s="15" t="s">
        <v>52</v>
      </c>
      <c r="B580" s="13">
        <v>1</v>
      </c>
      <c r="C580" s="16">
        <v>43076.16015625</v>
      </c>
      <c r="D580" s="16">
        <v>9869.2000000000007</v>
      </c>
      <c r="E580" s="16">
        <v>9744.4</v>
      </c>
      <c r="F580" s="16">
        <v>9547.9290147717202</v>
      </c>
      <c r="G580" s="16">
        <v>9545.7098231674099</v>
      </c>
      <c r="H580" s="16">
        <f t="shared" si="8"/>
        <v>0</v>
      </c>
      <c r="I580" s="16">
        <v>-2.219191604308</v>
      </c>
      <c r="J580" s="17">
        <v>1.9524998601000002E-2</v>
      </c>
      <c r="K580" s="17">
        <v>1.9391054154000002E-2</v>
      </c>
      <c r="L580" s="17">
        <v>1.1992405651E-2</v>
      </c>
      <c r="M580" s="17">
        <v>1.1858461204E-2</v>
      </c>
      <c r="N580" s="66"/>
    </row>
    <row r="581" spans="1:14" ht="13.5" thickBot="1">
      <c r="A581" s="15" t="s">
        <v>52</v>
      </c>
      <c r="B581" s="13">
        <v>2</v>
      </c>
      <c r="C581" s="16">
        <v>40573.73828125</v>
      </c>
      <c r="D581" s="16">
        <v>10070.200000000001</v>
      </c>
      <c r="E581" s="16">
        <v>9931.4</v>
      </c>
      <c r="F581" s="16">
        <v>9615.0478177593595</v>
      </c>
      <c r="G581" s="16">
        <v>9614.1604943076309</v>
      </c>
      <c r="H581" s="16">
        <f t="shared" ref="H581:H644" si="9">IF(G581&gt;E581,1,0)</f>
        <v>0</v>
      </c>
      <c r="I581" s="16">
        <v>-0.887323451732</v>
      </c>
      <c r="J581" s="17">
        <v>2.7525320236999998E-2</v>
      </c>
      <c r="K581" s="17">
        <v>2.7471763775000001E-2</v>
      </c>
      <c r="L581" s="17">
        <v>1.9147724872000001E-2</v>
      </c>
      <c r="M581" s="17">
        <v>1.9094168411E-2</v>
      </c>
      <c r="N581" s="66"/>
    </row>
    <row r="582" spans="1:14" ht="13.5" thickBot="1">
      <c r="A582" s="15" t="s">
        <v>52</v>
      </c>
      <c r="B582" s="13">
        <v>3</v>
      </c>
      <c r="C582" s="16">
        <v>38727.07421875</v>
      </c>
      <c r="D582" s="16">
        <v>9805.1</v>
      </c>
      <c r="E582" s="16">
        <v>9663.6</v>
      </c>
      <c r="F582" s="16">
        <v>9355.71775859634</v>
      </c>
      <c r="G582" s="16">
        <v>9354.0200457256997</v>
      </c>
      <c r="H582" s="16">
        <f t="shared" si="9"/>
        <v>0</v>
      </c>
      <c r="I582" s="16">
        <v>-1.6977128706419999</v>
      </c>
      <c r="J582" s="17">
        <v>2.7225975028000001E-2</v>
      </c>
      <c r="K582" s="17">
        <v>2.7123505637000001E-2</v>
      </c>
      <c r="L582" s="17">
        <v>1.8685414912000001E-2</v>
      </c>
      <c r="M582" s="17">
        <v>1.8582945521E-2</v>
      </c>
      <c r="N582" s="66"/>
    </row>
    <row r="583" spans="1:14" ht="13.5" thickBot="1">
      <c r="A583" s="15" t="s">
        <v>52</v>
      </c>
      <c r="B583" s="13">
        <v>4</v>
      </c>
      <c r="C583" s="16">
        <v>37562.171875</v>
      </c>
      <c r="D583" s="16">
        <v>9489.2999999999993</v>
      </c>
      <c r="E583" s="16">
        <v>9353.5</v>
      </c>
      <c r="F583" s="16">
        <v>8979.2754143452694</v>
      </c>
      <c r="G583" s="16">
        <v>8977.5464885809706</v>
      </c>
      <c r="H583" s="16">
        <f t="shared" si="9"/>
        <v>0</v>
      </c>
      <c r="I583" s="16">
        <v>-1.7289257642960001</v>
      </c>
      <c r="J583" s="17">
        <v>3.0888068046999999E-2</v>
      </c>
      <c r="K583" s="17">
        <v>3.0783714730000002E-2</v>
      </c>
      <c r="L583" s="17">
        <v>2.2691544628999999E-2</v>
      </c>
      <c r="M583" s="17">
        <v>2.2587191311E-2</v>
      </c>
      <c r="N583" s="66"/>
    </row>
    <row r="584" spans="1:14" ht="13.5" thickBot="1">
      <c r="A584" s="15" t="s">
        <v>52</v>
      </c>
      <c r="B584" s="13">
        <v>5</v>
      </c>
      <c r="C584" s="16">
        <v>36966.16015625</v>
      </c>
      <c r="D584" s="16">
        <v>9274.2999999999993</v>
      </c>
      <c r="E584" s="16">
        <v>9140.2999999999993</v>
      </c>
      <c r="F584" s="16">
        <v>8979.6830022933791</v>
      </c>
      <c r="G584" s="16">
        <v>8978.2379111560203</v>
      </c>
      <c r="H584" s="16">
        <f t="shared" si="9"/>
        <v>0</v>
      </c>
      <c r="I584" s="16">
        <v>-1.4450911373549999</v>
      </c>
      <c r="J584" s="17">
        <v>1.7869512846E-2</v>
      </c>
      <c r="K584" s="17">
        <v>1.7782291025000001E-2</v>
      </c>
      <c r="L584" s="17">
        <v>9.7816325950000008E-3</v>
      </c>
      <c r="M584" s="17">
        <v>9.694410774E-3</v>
      </c>
      <c r="N584" s="66"/>
    </row>
    <row r="585" spans="1:14" ht="13.5" thickBot="1">
      <c r="A585" s="15" t="s">
        <v>52</v>
      </c>
      <c r="B585" s="13">
        <v>6</v>
      </c>
      <c r="C585" s="16">
        <v>36968.59765625</v>
      </c>
      <c r="D585" s="16">
        <v>8975.2999999999993</v>
      </c>
      <c r="E585" s="16">
        <v>8837</v>
      </c>
      <c r="F585" s="16">
        <v>8890.2772950320796</v>
      </c>
      <c r="G585" s="16">
        <v>8890.9427986907995</v>
      </c>
      <c r="H585" s="16">
        <f t="shared" si="9"/>
        <v>1</v>
      </c>
      <c r="I585" s="16">
        <v>0.66550365871799999</v>
      </c>
      <c r="J585" s="17">
        <v>5.0915741970000003E-3</v>
      </c>
      <c r="K585" s="17">
        <v>5.1317422110000004E-3</v>
      </c>
      <c r="L585" s="17">
        <v>3.2558425089999998E-3</v>
      </c>
      <c r="M585" s="17">
        <v>3.2156744940000002E-3</v>
      </c>
      <c r="N585" s="66"/>
    </row>
    <row r="586" spans="1:14" ht="13.5" thickBot="1">
      <c r="A586" s="15" t="s">
        <v>52</v>
      </c>
      <c r="B586" s="13">
        <v>7</v>
      </c>
      <c r="C586" s="16">
        <v>37117.1796875</v>
      </c>
      <c r="D586" s="16">
        <v>8685.7000000000007</v>
      </c>
      <c r="E586" s="16">
        <v>8531.4</v>
      </c>
      <c r="F586" s="16">
        <v>8819.3660180438801</v>
      </c>
      <c r="G586" s="16">
        <v>8821.35843556291</v>
      </c>
      <c r="H586" s="16">
        <f t="shared" si="9"/>
        <v>1</v>
      </c>
      <c r="I586" s="16">
        <v>1.9924175190310001</v>
      </c>
      <c r="J586" s="17">
        <v>8.1879789690000003E-3</v>
      </c>
      <c r="K586" s="17">
        <v>8.0677219959999994E-3</v>
      </c>
      <c r="L586" s="17">
        <v>1.7501112720999999E-2</v>
      </c>
      <c r="M586" s="17">
        <v>1.7380855747999999E-2</v>
      </c>
      <c r="N586" s="66"/>
    </row>
    <row r="587" spans="1:14" ht="13.5" thickBot="1">
      <c r="A587" s="15" t="s">
        <v>52</v>
      </c>
      <c r="B587" s="13">
        <v>8</v>
      </c>
      <c r="C587" s="16">
        <v>38274.93359375</v>
      </c>
      <c r="D587" s="16">
        <v>8680.1</v>
      </c>
      <c r="E587" s="16">
        <v>8525.6</v>
      </c>
      <c r="F587" s="16">
        <v>8262.9231595157198</v>
      </c>
      <c r="G587" s="16">
        <v>8263.7098918163792</v>
      </c>
      <c r="H587" s="16">
        <f t="shared" si="9"/>
        <v>0</v>
      </c>
      <c r="I587" s="16">
        <v>0.78673230065300004</v>
      </c>
      <c r="J587" s="17">
        <v>2.513218905E-2</v>
      </c>
      <c r="K587" s="17">
        <v>2.5179674098999998E-2</v>
      </c>
      <c r="L587" s="17">
        <v>1.5806983835E-2</v>
      </c>
      <c r="M587" s="17">
        <v>1.5854468884000002E-2</v>
      </c>
      <c r="N587" s="66"/>
    </row>
    <row r="588" spans="1:14" ht="13.5" thickBot="1">
      <c r="A588" s="15" t="s">
        <v>52</v>
      </c>
      <c r="B588" s="13">
        <v>9</v>
      </c>
      <c r="C588" s="16">
        <v>41530.38671875</v>
      </c>
      <c r="D588" s="16">
        <v>8398.9</v>
      </c>
      <c r="E588" s="16">
        <v>8248.5</v>
      </c>
      <c r="F588" s="16">
        <v>8520.43001392314</v>
      </c>
      <c r="G588" s="16">
        <v>8516.2894493981894</v>
      </c>
      <c r="H588" s="16">
        <f t="shared" si="9"/>
        <v>1</v>
      </c>
      <c r="I588" s="16">
        <v>-4.1405645249539997</v>
      </c>
      <c r="J588" s="17">
        <v>7.0853120099999998E-3</v>
      </c>
      <c r="K588" s="17">
        <v>7.3352253689999997E-3</v>
      </c>
      <c r="L588" s="17">
        <v>1.6163052232999998E-2</v>
      </c>
      <c r="M588" s="17">
        <v>1.6412965591000001E-2</v>
      </c>
      <c r="N588" s="66"/>
    </row>
    <row r="589" spans="1:14" ht="13.5" thickBot="1">
      <c r="A589" s="15" t="s">
        <v>52</v>
      </c>
      <c r="B589" s="13">
        <v>10</v>
      </c>
      <c r="C589" s="16">
        <v>45422.71875</v>
      </c>
      <c r="D589" s="16">
        <v>7959.6</v>
      </c>
      <c r="E589" s="16">
        <v>7820.4</v>
      </c>
      <c r="F589" s="16">
        <v>9846.6716287671698</v>
      </c>
      <c r="G589" s="16">
        <v>9846.1980417989307</v>
      </c>
      <c r="H589" s="16">
        <f t="shared" si="9"/>
        <v>1</v>
      </c>
      <c r="I589" s="16">
        <v>-0.47358696824000002</v>
      </c>
      <c r="J589" s="17">
        <v>0.11386999286500001</v>
      </c>
      <c r="K589" s="17">
        <v>0.113898577303</v>
      </c>
      <c r="L589" s="17">
        <v>0.122271731156</v>
      </c>
      <c r="M589" s="17">
        <v>0.12230031559399999</v>
      </c>
      <c r="N589" s="66"/>
    </row>
    <row r="590" spans="1:14" ht="13.5" thickBot="1">
      <c r="A590" s="15" t="s">
        <v>52</v>
      </c>
      <c r="B590" s="13">
        <v>11</v>
      </c>
      <c r="C590" s="16">
        <v>48993.28515625</v>
      </c>
      <c r="D590" s="16">
        <v>7354.2</v>
      </c>
      <c r="E590" s="16">
        <v>7238.8</v>
      </c>
      <c r="F590" s="16">
        <v>9568.1733493218198</v>
      </c>
      <c r="G590" s="16">
        <v>9566.1724628677293</v>
      </c>
      <c r="H590" s="16">
        <f t="shared" si="9"/>
        <v>1</v>
      </c>
      <c r="I590" s="16">
        <v>-2.0008864540809999</v>
      </c>
      <c r="J590" s="17">
        <v>0.13350871939</v>
      </c>
      <c r="K590" s="17">
        <v>0.13362948752500001</v>
      </c>
      <c r="L590" s="17">
        <v>0.14047395357699999</v>
      </c>
      <c r="M590" s="17">
        <v>0.14059472171099999</v>
      </c>
      <c r="N590" s="66"/>
    </row>
    <row r="591" spans="1:14" ht="13.5" thickBot="1">
      <c r="A591" s="15" t="s">
        <v>52</v>
      </c>
      <c r="B591" s="13">
        <v>12</v>
      </c>
      <c r="C591" s="16">
        <v>51851.89453125</v>
      </c>
      <c r="D591" s="16">
        <v>7128.2</v>
      </c>
      <c r="E591" s="16">
        <v>7018.5</v>
      </c>
      <c r="F591" s="16">
        <v>9040.0616368750198</v>
      </c>
      <c r="G591" s="16">
        <v>9039.4771967731194</v>
      </c>
      <c r="H591" s="16">
        <f t="shared" si="9"/>
        <v>1</v>
      </c>
      <c r="I591" s="16">
        <v>-0.584440101903</v>
      </c>
      <c r="J591" s="17">
        <v>0.11535956040299999</v>
      </c>
      <c r="K591" s="17">
        <v>0.11539483563900001</v>
      </c>
      <c r="L591" s="17">
        <v>0.121980757893</v>
      </c>
      <c r="M591" s="17">
        <v>0.122016033128</v>
      </c>
      <c r="N591" s="66"/>
    </row>
    <row r="592" spans="1:14" ht="13.5" thickBot="1">
      <c r="A592" s="15" t="s">
        <v>52</v>
      </c>
      <c r="B592" s="13">
        <v>13</v>
      </c>
      <c r="C592" s="16">
        <v>53748.58984375</v>
      </c>
      <c r="D592" s="16">
        <v>7524.8</v>
      </c>
      <c r="E592" s="16">
        <v>7416.1</v>
      </c>
      <c r="F592" s="16">
        <v>9465.0365281984195</v>
      </c>
      <c r="G592" s="16">
        <v>9465.6282098941792</v>
      </c>
      <c r="H592" s="16">
        <f t="shared" si="9"/>
        <v>1</v>
      </c>
      <c r="I592" s="16">
        <v>0.59168169575399998</v>
      </c>
      <c r="J592" s="17">
        <v>0.11714318022</v>
      </c>
      <c r="K592" s="17">
        <v>0.117107467901</v>
      </c>
      <c r="L592" s="17">
        <v>0.123704020394</v>
      </c>
      <c r="M592" s="17">
        <v>0.123668308075</v>
      </c>
      <c r="N592" s="66"/>
    </row>
    <row r="593" spans="1:14" ht="13.5" thickBot="1">
      <c r="A593" s="15" t="s">
        <v>52</v>
      </c>
      <c r="B593" s="13">
        <v>14</v>
      </c>
      <c r="C593" s="16">
        <v>54725.796875</v>
      </c>
      <c r="D593" s="16">
        <v>7828.2</v>
      </c>
      <c r="E593" s="16">
        <v>7726.6</v>
      </c>
      <c r="F593" s="16">
        <v>9878.9499710174405</v>
      </c>
      <c r="G593" s="16">
        <v>9880.9476438995207</v>
      </c>
      <c r="H593" s="16">
        <f t="shared" si="9"/>
        <v>1</v>
      </c>
      <c r="I593" s="16">
        <v>1.99767288208</v>
      </c>
      <c r="J593" s="17">
        <v>0.123898336787</v>
      </c>
      <c r="K593" s="17">
        <v>0.12377776261499999</v>
      </c>
      <c r="L593" s="17">
        <v>0.13003064002199999</v>
      </c>
      <c r="M593" s="17">
        <v>0.12991006585000001</v>
      </c>
      <c r="N593" s="66"/>
    </row>
    <row r="594" spans="1:14" ht="13.5" thickBot="1">
      <c r="A594" s="15" t="s">
        <v>52</v>
      </c>
      <c r="B594" s="13">
        <v>15</v>
      </c>
      <c r="C594" s="16">
        <v>55758.8984375</v>
      </c>
      <c r="D594" s="16">
        <v>8252.1</v>
      </c>
      <c r="E594" s="16">
        <v>8137.6</v>
      </c>
      <c r="F594" s="16">
        <v>9568.3538592777004</v>
      </c>
      <c r="G594" s="16">
        <v>9570.9207299967602</v>
      </c>
      <c r="H594" s="16">
        <f t="shared" si="9"/>
        <v>1</v>
      </c>
      <c r="I594" s="16">
        <v>2.5668707190609998</v>
      </c>
      <c r="J594" s="17">
        <v>7.9600478633000002E-2</v>
      </c>
      <c r="K594" s="17">
        <v>7.9445549207000005E-2</v>
      </c>
      <c r="L594" s="17">
        <v>8.6511391234999999E-2</v>
      </c>
      <c r="M594" s="17">
        <v>8.6356461809999993E-2</v>
      </c>
      <c r="N594" s="66"/>
    </row>
    <row r="595" spans="1:14" ht="13.5" thickBot="1">
      <c r="A595" s="15" t="s">
        <v>52</v>
      </c>
      <c r="B595" s="13">
        <v>16</v>
      </c>
      <c r="C595" s="16">
        <v>56648.734375</v>
      </c>
      <c r="D595" s="16">
        <v>8828.5</v>
      </c>
      <c r="E595" s="16">
        <v>8696.7000000000007</v>
      </c>
      <c r="F595" s="16">
        <v>10215.1552281392</v>
      </c>
      <c r="G595" s="16">
        <v>10266.6835643293</v>
      </c>
      <c r="H595" s="16">
        <f t="shared" si="9"/>
        <v>1</v>
      </c>
      <c r="I595" s="16">
        <v>51.528336190182998</v>
      </c>
      <c r="J595" s="17">
        <v>8.6804898860999999E-2</v>
      </c>
      <c r="K595" s="17">
        <v>8.3694786825999998E-2</v>
      </c>
      <c r="L595" s="17">
        <v>9.4759993018000005E-2</v>
      </c>
      <c r="M595" s="17">
        <v>9.1649880983000004E-2</v>
      </c>
      <c r="N595" s="66"/>
    </row>
    <row r="596" spans="1:14" ht="13.5" thickBot="1">
      <c r="A596" s="15" t="s">
        <v>52</v>
      </c>
      <c r="B596" s="13">
        <v>17</v>
      </c>
      <c r="C596" s="16">
        <v>56583.55078125</v>
      </c>
      <c r="D596" s="16">
        <v>9102.9</v>
      </c>
      <c r="E596" s="16">
        <v>8955.2000000000007</v>
      </c>
      <c r="F596" s="16">
        <v>10680.5443854856</v>
      </c>
      <c r="G596" s="16">
        <v>10701.6507240544</v>
      </c>
      <c r="H596" s="16">
        <f t="shared" si="9"/>
        <v>1</v>
      </c>
      <c r="I596" s="16">
        <v>21.106338568792001</v>
      </c>
      <c r="J596" s="17">
        <v>9.6496301547999999E-2</v>
      </c>
      <c r="K596" s="17">
        <v>9.5222379615999997E-2</v>
      </c>
      <c r="L596" s="17">
        <v>0.105411077019</v>
      </c>
      <c r="M596" s="17">
        <v>0.104137155087</v>
      </c>
      <c r="N596" s="66"/>
    </row>
    <row r="597" spans="1:14" ht="13.5" thickBot="1">
      <c r="A597" s="15" t="s">
        <v>52</v>
      </c>
      <c r="B597" s="13">
        <v>18</v>
      </c>
      <c r="C597" s="16">
        <v>55456.00390625</v>
      </c>
      <c r="D597" s="16">
        <v>8894.2999999999993</v>
      </c>
      <c r="E597" s="16">
        <v>8760.2999999999993</v>
      </c>
      <c r="F597" s="16">
        <v>10969.7239115253</v>
      </c>
      <c r="G597" s="16">
        <v>11001.707430583499</v>
      </c>
      <c r="H597" s="16">
        <f t="shared" si="9"/>
        <v>1</v>
      </c>
      <c r="I597" s="16">
        <v>31.983519058226999</v>
      </c>
      <c r="J597" s="17">
        <v>0.12719745476700001</v>
      </c>
      <c r="K597" s="17">
        <v>0.125267015422</v>
      </c>
      <c r="L597" s="17">
        <v>0.135285335018</v>
      </c>
      <c r="M597" s="17">
        <v>0.13335489567299999</v>
      </c>
      <c r="N597" s="66"/>
    </row>
    <row r="598" spans="1:14" ht="13.5" thickBot="1">
      <c r="A598" s="15" t="s">
        <v>52</v>
      </c>
      <c r="B598" s="13">
        <v>19</v>
      </c>
      <c r="C598" s="16">
        <v>53887.703125</v>
      </c>
      <c r="D598" s="16">
        <v>9304.9</v>
      </c>
      <c r="E598" s="16">
        <v>9126.2999999999993</v>
      </c>
      <c r="F598" s="16">
        <v>10563.529071773401</v>
      </c>
      <c r="G598" s="16">
        <v>10596.298030191499</v>
      </c>
      <c r="H598" s="16">
        <f t="shared" si="9"/>
        <v>1</v>
      </c>
      <c r="I598" s="16">
        <v>32.768958418103999</v>
      </c>
      <c r="J598" s="17">
        <v>7.7945318094000002E-2</v>
      </c>
      <c r="K598" s="17">
        <v>7.5967471738999995E-2</v>
      </c>
      <c r="L598" s="17">
        <v>8.8725134607999995E-2</v>
      </c>
      <c r="M598" s="17">
        <v>8.6747288251999996E-2</v>
      </c>
      <c r="N598" s="66"/>
    </row>
    <row r="599" spans="1:14" ht="13.5" thickBot="1">
      <c r="A599" s="15" t="s">
        <v>52</v>
      </c>
      <c r="B599" s="13">
        <v>20</v>
      </c>
      <c r="C599" s="16">
        <v>52080.15625</v>
      </c>
      <c r="D599" s="16">
        <v>9366</v>
      </c>
      <c r="E599" s="16">
        <v>9175.2999999999993</v>
      </c>
      <c r="F599" s="16">
        <v>10753.2545697889</v>
      </c>
      <c r="G599" s="16">
        <v>10780.4052798906</v>
      </c>
      <c r="H599" s="16">
        <f t="shared" si="9"/>
        <v>1</v>
      </c>
      <c r="I599" s="16">
        <v>27.150710101657001</v>
      </c>
      <c r="J599" s="17">
        <v>8.5369705448999994E-2</v>
      </c>
      <c r="K599" s="17">
        <v>8.3730961478999999E-2</v>
      </c>
      <c r="L599" s="17">
        <v>9.6879845478000007E-2</v>
      </c>
      <c r="M599" s="17">
        <v>9.5241101507999998E-2</v>
      </c>
      <c r="N599" s="66"/>
    </row>
    <row r="600" spans="1:14" ht="13.5" thickBot="1">
      <c r="A600" s="15" t="s">
        <v>52</v>
      </c>
      <c r="B600" s="13">
        <v>21</v>
      </c>
      <c r="C600" s="16">
        <v>50830.2109375</v>
      </c>
      <c r="D600" s="16">
        <v>9539.2000000000007</v>
      </c>
      <c r="E600" s="16">
        <v>9461.7000000000007</v>
      </c>
      <c r="F600" s="16">
        <v>10741.005414741199</v>
      </c>
      <c r="G600" s="16">
        <v>10758.4511350662</v>
      </c>
      <c r="H600" s="16">
        <f t="shared" si="9"/>
        <v>1</v>
      </c>
      <c r="I600" s="16">
        <v>17.445720325044999</v>
      </c>
      <c r="J600" s="17">
        <v>7.3590725196999995E-2</v>
      </c>
      <c r="K600" s="17">
        <v>7.2537748353999995E-2</v>
      </c>
      <c r="L600" s="17">
        <v>7.8268417133000007E-2</v>
      </c>
      <c r="M600" s="17">
        <v>7.7215440290000006E-2</v>
      </c>
      <c r="N600" s="66"/>
    </row>
    <row r="601" spans="1:14" ht="13.5" thickBot="1">
      <c r="A601" s="15" t="s">
        <v>52</v>
      </c>
      <c r="B601" s="13">
        <v>22</v>
      </c>
      <c r="C601" s="16">
        <v>49847.3046875</v>
      </c>
      <c r="D601" s="16">
        <v>9595.5</v>
      </c>
      <c r="E601" s="16">
        <v>9512.5</v>
      </c>
      <c r="F601" s="16">
        <v>9280.4097063838108</v>
      </c>
      <c r="G601" s="16">
        <v>9284.0319914213796</v>
      </c>
      <c r="H601" s="16">
        <f t="shared" si="9"/>
        <v>0</v>
      </c>
      <c r="I601" s="16">
        <v>3.6222850375700002</v>
      </c>
      <c r="J601" s="17">
        <v>1.8799372801000001E-2</v>
      </c>
      <c r="K601" s="17">
        <v>1.9018004200999999E-2</v>
      </c>
      <c r="L601" s="17">
        <v>1.3789715631E-2</v>
      </c>
      <c r="M601" s="17">
        <v>1.4008347031E-2</v>
      </c>
      <c r="N601" s="66"/>
    </row>
    <row r="602" spans="1:14" ht="13.5" thickBot="1">
      <c r="A602" s="15" t="s">
        <v>52</v>
      </c>
      <c r="B602" s="13">
        <v>23</v>
      </c>
      <c r="C602" s="16">
        <v>47363.23828125</v>
      </c>
      <c r="D602" s="16">
        <v>9804.4</v>
      </c>
      <c r="E602" s="16">
        <v>9717.9</v>
      </c>
      <c r="F602" s="16">
        <v>8215.4945475039603</v>
      </c>
      <c r="G602" s="16">
        <v>8219.2820976822895</v>
      </c>
      <c r="H602" s="16">
        <f t="shared" si="9"/>
        <v>0</v>
      </c>
      <c r="I602" s="16">
        <v>3.7875501783319998</v>
      </c>
      <c r="J602" s="17">
        <v>9.5673461028000006E-2</v>
      </c>
      <c r="K602" s="17">
        <v>9.5902067388000001E-2</v>
      </c>
      <c r="L602" s="17">
        <v>9.0452553254000007E-2</v>
      </c>
      <c r="M602" s="17">
        <v>9.0681159614000001E-2</v>
      </c>
      <c r="N602" s="66"/>
    </row>
    <row r="603" spans="1:14" ht="13.5" thickBot="1">
      <c r="A603" s="15" t="s">
        <v>52</v>
      </c>
      <c r="B603" s="13">
        <v>24</v>
      </c>
      <c r="C603" s="16">
        <v>44364.33203125</v>
      </c>
      <c r="D603" s="16">
        <v>9645.5</v>
      </c>
      <c r="E603" s="16">
        <v>9564.1</v>
      </c>
      <c r="F603" s="16">
        <v>7315.9711815133996</v>
      </c>
      <c r="G603" s="16">
        <v>7317.7587515681998</v>
      </c>
      <c r="H603" s="16">
        <f t="shared" si="9"/>
        <v>0</v>
      </c>
      <c r="I603" s="16">
        <v>1.7875700547960001</v>
      </c>
      <c r="J603" s="17">
        <v>0.14049621248300001</v>
      </c>
      <c r="K603" s="17">
        <v>0.140604105413</v>
      </c>
      <c r="L603" s="17">
        <v>0.13558312701700001</v>
      </c>
      <c r="M603" s="17">
        <v>0.135691019947</v>
      </c>
      <c r="N603" s="66"/>
    </row>
    <row r="604" spans="1:14" ht="13.5" thickBot="1">
      <c r="A604" s="15" t="s">
        <v>53</v>
      </c>
      <c r="B604" s="13">
        <v>1</v>
      </c>
      <c r="C604" s="16">
        <v>41549.53125</v>
      </c>
      <c r="D604" s="16">
        <v>8921.9</v>
      </c>
      <c r="E604" s="16">
        <v>8864</v>
      </c>
      <c r="F604" s="16">
        <v>7138.6110277818998</v>
      </c>
      <c r="G604" s="16">
        <v>7142.91249372126</v>
      </c>
      <c r="H604" s="16">
        <f t="shared" si="9"/>
        <v>0</v>
      </c>
      <c r="I604" s="16">
        <v>4.301465939361</v>
      </c>
      <c r="J604" s="17">
        <v>0.107374909842</v>
      </c>
      <c r="K604" s="17">
        <v>0.107634534778</v>
      </c>
      <c r="L604" s="17">
        <v>0.103880221286</v>
      </c>
      <c r="M604" s="17">
        <v>0.104139846222</v>
      </c>
      <c r="N604" s="66"/>
    </row>
    <row r="605" spans="1:14" ht="13.5" thickBot="1">
      <c r="A605" s="15" t="s">
        <v>53</v>
      </c>
      <c r="B605" s="13">
        <v>2</v>
      </c>
      <c r="C605" s="16">
        <v>39418.67578125</v>
      </c>
      <c r="D605" s="16">
        <v>8025.7</v>
      </c>
      <c r="E605" s="16">
        <v>7973.6</v>
      </c>
      <c r="F605" s="16">
        <v>6667.3865467179503</v>
      </c>
      <c r="G605" s="16">
        <v>6665.4761967788199</v>
      </c>
      <c r="H605" s="16">
        <f t="shared" si="9"/>
        <v>0</v>
      </c>
      <c r="I605" s="16">
        <v>-1.9103499391330001</v>
      </c>
      <c r="J605" s="17">
        <v>8.2099456978000002E-2</v>
      </c>
      <c r="K605" s="17">
        <v>8.1984153384000003E-2</v>
      </c>
      <c r="L605" s="17">
        <v>7.8954840851000005E-2</v>
      </c>
      <c r="M605" s="17">
        <v>7.8839537257000006E-2</v>
      </c>
      <c r="N605" s="66"/>
    </row>
    <row r="606" spans="1:14" ht="13.5" thickBot="1">
      <c r="A606" s="15" t="s">
        <v>53</v>
      </c>
      <c r="B606" s="13">
        <v>3</v>
      </c>
      <c r="C606" s="16">
        <v>37822.78515625</v>
      </c>
      <c r="D606" s="16">
        <v>7016.2</v>
      </c>
      <c r="E606" s="16">
        <v>6984.3</v>
      </c>
      <c r="F606" s="16">
        <v>5918.7141362613402</v>
      </c>
      <c r="G606" s="16">
        <v>5917.9033207129696</v>
      </c>
      <c r="H606" s="16">
        <f t="shared" si="9"/>
        <v>0</v>
      </c>
      <c r="I606" s="16">
        <v>-0.81081554836699998</v>
      </c>
      <c r="J606" s="17">
        <v>6.6290238971000004E-2</v>
      </c>
      <c r="K606" s="17">
        <v>6.6241300321999999E-2</v>
      </c>
      <c r="L606" s="17">
        <v>6.4364840613000004E-2</v>
      </c>
      <c r="M606" s="17">
        <v>6.4315901962999994E-2</v>
      </c>
      <c r="N606" s="66"/>
    </row>
    <row r="607" spans="1:14" ht="13.5" thickBot="1">
      <c r="A607" s="15" t="s">
        <v>53</v>
      </c>
      <c r="B607" s="13">
        <v>4</v>
      </c>
      <c r="C607" s="16">
        <v>36650.3984375</v>
      </c>
      <c r="D607" s="16">
        <v>6698.6</v>
      </c>
      <c r="E607" s="16">
        <v>6637.6</v>
      </c>
      <c r="F607" s="16">
        <v>4992.97869377193</v>
      </c>
      <c r="G607" s="16">
        <v>4995.92420914176</v>
      </c>
      <c r="H607" s="16">
        <f t="shared" si="9"/>
        <v>0</v>
      </c>
      <c r="I607" s="16">
        <v>2.9455153698390002</v>
      </c>
      <c r="J607" s="17">
        <v>0.102768939573</v>
      </c>
      <c r="K607" s="17">
        <v>0.102946722973</v>
      </c>
      <c r="L607" s="17">
        <v>9.9087143340000003E-2</v>
      </c>
      <c r="M607" s="17">
        <v>9.9264926739000003E-2</v>
      </c>
      <c r="N607" s="66"/>
    </row>
    <row r="608" spans="1:14" ht="13.5" thickBot="1">
      <c r="A608" s="15" t="s">
        <v>53</v>
      </c>
      <c r="B608" s="13">
        <v>5</v>
      </c>
      <c r="C608" s="16">
        <v>35889.1015625</v>
      </c>
      <c r="D608" s="16">
        <v>5789.2</v>
      </c>
      <c r="E608" s="16">
        <v>5723.2</v>
      </c>
      <c r="F608" s="16">
        <v>5420.2892319672701</v>
      </c>
      <c r="G608" s="16">
        <v>5419.6038550412704</v>
      </c>
      <c r="H608" s="16">
        <f t="shared" si="9"/>
        <v>0</v>
      </c>
      <c r="I608" s="16">
        <v>-0.68537692599900002</v>
      </c>
      <c r="J608" s="17">
        <v>2.2307831056999999E-2</v>
      </c>
      <c r="K608" s="17">
        <v>2.2266463545999999E-2</v>
      </c>
      <c r="L608" s="17">
        <v>1.8324248247000002E-2</v>
      </c>
      <c r="M608" s="17">
        <v>1.8282880735E-2</v>
      </c>
      <c r="N608" s="66"/>
    </row>
    <row r="609" spans="1:14" ht="13.5" thickBot="1">
      <c r="A609" s="15" t="s">
        <v>53</v>
      </c>
      <c r="B609" s="13">
        <v>6</v>
      </c>
      <c r="C609" s="16">
        <v>35678.8671875</v>
      </c>
      <c r="D609" s="16">
        <v>5141.8999999999996</v>
      </c>
      <c r="E609" s="16">
        <v>5082.2</v>
      </c>
      <c r="F609" s="16">
        <v>5141.1702901492199</v>
      </c>
      <c r="G609" s="16">
        <v>5142.3729957613996</v>
      </c>
      <c r="H609" s="16">
        <f t="shared" si="9"/>
        <v>1</v>
      </c>
      <c r="I609" s="16">
        <v>1.2027056121819999</v>
      </c>
      <c r="J609" s="17">
        <v>2.8548754309482499E-5</v>
      </c>
      <c r="K609" s="17">
        <v>4.4043327546024197E-5</v>
      </c>
      <c r="L609" s="17">
        <v>3.6318804779999999E-3</v>
      </c>
      <c r="M609" s="17">
        <v>3.559288396E-3</v>
      </c>
      <c r="N609" s="66"/>
    </row>
    <row r="610" spans="1:14" ht="13.5" thickBot="1">
      <c r="A610" s="15" t="s">
        <v>53</v>
      </c>
      <c r="B610" s="13">
        <v>7</v>
      </c>
      <c r="C610" s="16">
        <v>35479.15234375</v>
      </c>
      <c r="D610" s="16">
        <v>4884</v>
      </c>
      <c r="E610" s="16">
        <v>4832</v>
      </c>
      <c r="F610" s="16">
        <v>4834.40399493718</v>
      </c>
      <c r="G610" s="16">
        <v>4839.9641465433497</v>
      </c>
      <c r="H610" s="16">
        <f t="shared" si="9"/>
        <v>1</v>
      </c>
      <c r="I610" s="16">
        <v>5.5601516061679996</v>
      </c>
      <c r="J610" s="17">
        <v>2.6578858909999999E-3</v>
      </c>
      <c r="K610" s="17">
        <v>2.9934817149999998E-3</v>
      </c>
      <c r="L610" s="17">
        <v>4.8069450399999998E-4</v>
      </c>
      <c r="M610" s="17">
        <v>1.4509867999999999E-4</v>
      </c>
      <c r="N610" s="66"/>
    </row>
    <row r="611" spans="1:14" ht="13.5" thickBot="1">
      <c r="A611" s="15" t="s">
        <v>53</v>
      </c>
      <c r="B611" s="13">
        <v>8</v>
      </c>
      <c r="C611" s="16">
        <v>36380.91796875</v>
      </c>
      <c r="D611" s="16">
        <v>4481.1000000000004</v>
      </c>
      <c r="E611" s="16">
        <v>4435.8999999999996</v>
      </c>
      <c r="F611" s="16">
        <v>4906.1042174786799</v>
      </c>
      <c r="G611" s="16">
        <v>4906.9128894373898</v>
      </c>
      <c r="H611" s="16">
        <f t="shared" si="9"/>
        <v>1</v>
      </c>
      <c r="I611" s="16">
        <v>0.80867195871099995</v>
      </c>
      <c r="J611" s="17">
        <v>2.5700922829000002E-2</v>
      </c>
      <c r="K611" s="17">
        <v>2.5652113561000001E-2</v>
      </c>
      <c r="L611" s="17">
        <v>2.8429073480999999E-2</v>
      </c>
      <c r="M611" s="17">
        <v>2.8380264212E-2</v>
      </c>
      <c r="N611" s="66"/>
    </row>
    <row r="612" spans="1:14" ht="13.5" thickBot="1">
      <c r="A612" s="15" t="s">
        <v>53</v>
      </c>
      <c r="B612" s="13">
        <v>9</v>
      </c>
      <c r="C612" s="16">
        <v>39659.5703125</v>
      </c>
      <c r="D612" s="16">
        <v>4586.8</v>
      </c>
      <c r="E612" s="16">
        <v>4535.2</v>
      </c>
      <c r="F612" s="16">
        <v>5235.7256757737596</v>
      </c>
      <c r="G612" s="16">
        <v>5236.7329377493697</v>
      </c>
      <c r="H612" s="16">
        <f t="shared" si="9"/>
        <v>1</v>
      </c>
      <c r="I612" s="16">
        <v>1.0072619756059999</v>
      </c>
      <c r="J612" s="17">
        <v>3.9228207251E-2</v>
      </c>
      <c r="K612" s="17">
        <v>3.9167411622999998E-2</v>
      </c>
      <c r="L612" s="17">
        <v>4.2342644721000001E-2</v>
      </c>
      <c r="M612" s="17">
        <v>4.2281849093E-2</v>
      </c>
      <c r="N612" s="66"/>
    </row>
    <row r="613" spans="1:14" ht="13.5" thickBot="1">
      <c r="A613" s="15" t="s">
        <v>53</v>
      </c>
      <c r="B613" s="13">
        <v>10</v>
      </c>
      <c r="C613" s="16">
        <v>43555.83203125</v>
      </c>
      <c r="D613" s="16">
        <v>4697.6000000000004</v>
      </c>
      <c r="E613" s="16">
        <v>4644.7</v>
      </c>
      <c r="F613" s="16">
        <v>5940.7697330547599</v>
      </c>
      <c r="G613" s="16">
        <v>5940.5109244944397</v>
      </c>
      <c r="H613" s="16">
        <f t="shared" si="9"/>
        <v>1</v>
      </c>
      <c r="I613" s="16">
        <v>-0.258808560312</v>
      </c>
      <c r="J613" s="17">
        <v>7.5018766567000003E-2</v>
      </c>
      <c r="K613" s="17">
        <v>7.5034387556999996E-2</v>
      </c>
      <c r="L613" s="17">
        <v>7.8211668546999999E-2</v>
      </c>
      <c r="M613" s="17">
        <v>7.8227289537000005E-2</v>
      </c>
      <c r="N613" s="66"/>
    </row>
    <row r="614" spans="1:14" ht="13.5" thickBot="1">
      <c r="A614" s="15" t="s">
        <v>53</v>
      </c>
      <c r="B614" s="13">
        <v>11</v>
      </c>
      <c r="C614" s="16">
        <v>47352.5703125</v>
      </c>
      <c r="D614" s="16">
        <v>4517.3</v>
      </c>
      <c r="E614" s="16">
        <v>4468.6000000000004</v>
      </c>
      <c r="F614" s="16">
        <v>5149.2951148789798</v>
      </c>
      <c r="G614" s="16">
        <v>5147.3144278849204</v>
      </c>
      <c r="H614" s="16">
        <f t="shared" si="9"/>
        <v>1</v>
      </c>
      <c r="I614" s="16">
        <v>-1.98068699406</v>
      </c>
      <c r="J614" s="17">
        <v>3.8025979470999997E-2</v>
      </c>
      <c r="K614" s="17">
        <v>3.8145528419999998E-2</v>
      </c>
      <c r="L614" s="17">
        <v>4.0965380725999999E-2</v>
      </c>
      <c r="M614" s="17">
        <v>4.1084929675999998E-2</v>
      </c>
      <c r="N614" s="66"/>
    </row>
    <row r="615" spans="1:14" ht="13.5" thickBot="1">
      <c r="A615" s="15" t="s">
        <v>53</v>
      </c>
      <c r="B615" s="13">
        <v>12</v>
      </c>
      <c r="C615" s="16">
        <v>50810.19921875</v>
      </c>
      <c r="D615" s="16">
        <v>4478.7</v>
      </c>
      <c r="E615" s="16">
        <v>4418.8999999999996</v>
      </c>
      <c r="F615" s="16">
        <v>4733.1362172181198</v>
      </c>
      <c r="G615" s="16">
        <v>4735.0657475933804</v>
      </c>
      <c r="H615" s="16">
        <f t="shared" si="9"/>
        <v>1</v>
      </c>
      <c r="I615" s="16">
        <v>1.929530375253</v>
      </c>
      <c r="J615" s="17">
        <v>1.5473548261E-2</v>
      </c>
      <c r="K615" s="17">
        <v>1.5357086988E-2</v>
      </c>
      <c r="L615" s="17">
        <v>1.9082915716000001E-2</v>
      </c>
      <c r="M615" s="17">
        <v>1.8966454442999998E-2</v>
      </c>
      <c r="N615" s="66"/>
    </row>
    <row r="616" spans="1:14" ht="13.5" thickBot="1">
      <c r="A616" s="15" t="s">
        <v>53</v>
      </c>
      <c r="B616" s="13">
        <v>13</v>
      </c>
      <c r="C616" s="16">
        <v>53608.83203125</v>
      </c>
      <c r="D616" s="16">
        <v>4705.1000000000004</v>
      </c>
      <c r="E616" s="16">
        <v>4663.3</v>
      </c>
      <c r="F616" s="16">
        <v>4728.2407700788899</v>
      </c>
      <c r="G616" s="16">
        <v>4729.8929154237403</v>
      </c>
      <c r="H616" s="16">
        <f t="shared" si="9"/>
        <v>1</v>
      </c>
      <c r="I616" s="16">
        <v>1.652145344854</v>
      </c>
      <c r="J616" s="17">
        <v>1.4964338129999999E-3</v>
      </c>
      <c r="K616" s="17">
        <v>1.3967147560000001E-3</v>
      </c>
      <c r="L616" s="17">
        <v>4.0193695929999999E-3</v>
      </c>
      <c r="M616" s="17">
        <v>3.9196505350000002E-3</v>
      </c>
      <c r="N616" s="66"/>
    </row>
    <row r="617" spans="1:14" ht="13.5" thickBot="1">
      <c r="A617" s="15" t="s">
        <v>53</v>
      </c>
      <c r="B617" s="13">
        <v>14</v>
      </c>
      <c r="C617" s="16">
        <v>55808.3984375</v>
      </c>
      <c r="D617" s="16">
        <v>4195</v>
      </c>
      <c r="E617" s="16">
        <v>4155.6000000000004</v>
      </c>
      <c r="F617" s="16">
        <v>4203.5702002696999</v>
      </c>
      <c r="G617" s="16">
        <v>4197.7223543625796</v>
      </c>
      <c r="H617" s="16">
        <f t="shared" si="9"/>
        <v>1</v>
      </c>
      <c r="I617" s="16">
        <v>-5.8478459071150004</v>
      </c>
      <c r="J617" s="17">
        <v>1.6431400000000001E-4</v>
      </c>
      <c r="K617" s="17">
        <v>5.1727427900000005E-4</v>
      </c>
      <c r="L617" s="17">
        <v>2.5423922230000001E-3</v>
      </c>
      <c r="M617" s="17">
        <v>2.8953525020000001E-3</v>
      </c>
      <c r="N617" s="66"/>
    </row>
    <row r="618" spans="1:14" ht="13.5" thickBot="1">
      <c r="A618" s="15" t="s">
        <v>53</v>
      </c>
      <c r="B618" s="13">
        <v>15</v>
      </c>
      <c r="C618" s="16">
        <v>57261.16796875</v>
      </c>
      <c r="D618" s="16">
        <v>4138.8999999999996</v>
      </c>
      <c r="E618" s="16">
        <v>4095.6</v>
      </c>
      <c r="F618" s="16">
        <v>4540.9367859437198</v>
      </c>
      <c r="G618" s="16">
        <v>4543.7975164469599</v>
      </c>
      <c r="H618" s="16">
        <f t="shared" si="9"/>
        <v>1</v>
      </c>
      <c r="I618" s="16">
        <v>2.860730503239</v>
      </c>
      <c r="J618" s="17">
        <v>2.4438527067000001E-2</v>
      </c>
      <c r="K618" s="17">
        <v>2.4265861053999999E-2</v>
      </c>
      <c r="L618" s="17">
        <v>2.7051998819E-2</v>
      </c>
      <c r="M618" s="17">
        <v>2.6879332806000002E-2</v>
      </c>
      <c r="N618" s="66"/>
    </row>
    <row r="619" spans="1:14" ht="13.5" thickBot="1">
      <c r="A619" s="15" t="s">
        <v>53</v>
      </c>
      <c r="B619" s="13">
        <v>16</v>
      </c>
      <c r="C619" s="16">
        <v>58179.703125</v>
      </c>
      <c r="D619" s="16">
        <v>4539.3999999999996</v>
      </c>
      <c r="E619" s="16">
        <v>4497.7</v>
      </c>
      <c r="F619" s="16">
        <v>5284.1109572264704</v>
      </c>
      <c r="G619" s="16">
        <v>5285.8377712437696</v>
      </c>
      <c r="H619" s="16">
        <f t="shared" si="9"/>
        <v>1</v>
      </c>
      <c r="I619" s="16">
        <v>1.7268140172949999</v>
      </c>
      <c r="J619" s="17">
        <v>4.5052979914999999E-2</v>
      </c>
      <c r="K619" s="17">
        <v>4.4948754057000002E-2</v>
      </c>
      <c r="L619" s="17">
        <v>4.7569879964E-2</v>
      </c>
      <c r="M619" s="17">
        <v>4.7465654104999998E-2</v>
      </c>
      <c r="N619" s="66"/>
    </row>
    <row r="620" spans="1:14" ht="13.5" thickBot="1">
      <c r="A620" s="15" t="s">
        <v>53</v>
      </c>
      <c r="B620" s="13">
        <v>17</v>
      </c>
      <c r="C620" s="16">
        <v>58719.92578125</v>
      </c>
      <c r="D620" s="16">
        <v>4333.6000000000004</v>
      </c>
      <c r="E620" s="16">
        <v>4296.7</v>
      </c>
      <c r="F620" s="16">
        <v>5456.3782339436202</v>
      </c>
      <c r="G620" s="16">
        <v>5458.0329220211197</v>
      </c>
      <c r="H620" s="16">
        <f t="shared" si="9"/>
        <v>1</v>
      </c>
      <c r="I620" s="16">
        <v>1.654688077503</v>
      </c>
      <c r="J620" s="17">
        <v>6.7867752414999996E-2</v>
      </c>
      <c r="K620" s="17">
        <v>6.7767879885000007E-2</v>
      </c>
      <c r="L620" s="17">
        <v>7.0094937349999997E-2</v>
      </c>
      <c r="M620" s="17">
        <v>6.9995064819999994E-2</v>
      </c>
      <c r="N620" s="66"/>
    </row>
    <row r="621" spans="1:14" ht="13.5" thickBot="1">
      <c r="A621" s="15" t="s">
        <v>53</v>
      </c>
      <c r="B621" s="13">
        <v>18</v>
      </c>
      <c r="C621" s="16">
        <v>58654.7890625</v>
      </c>
      <c r="D621" s="16">
        <v>4424.8</v>
      </c>
      <c r="E621" s="16">
        <v>4383.3999999999996</v>
      </c>
      <c r="F621" s="16">
        <v>5804.8222332265505</v>
      </c>
      <c r="G621" s="16">
        <v>5806.7354563532799</v>
      </c>
      <c r="H621" s="16">
        <f t="shared" si="9"/>
        <v>1</v>
      </c>
      <c r="I621" s="16">
        <v>1.9132231267290001</v>
      </c>
      <c r="J621" s="17">
        <v>8.3409914072000005E-2</v>
      </c>
      <c r="K621" s="17">
        <v>8.3294437060000004E-2</v>
      </c>
      <c r="L621" s="17">
        <v>8.5908706926E-2</v>
      </c>
      <c r="M621" s="17">
        <v>8.5793229913999999E-2</v>
      </c>
      <c r="N621" s="66"/>
    </row>
    <row r="622" spans="1:14" ht="13.5" thickBot="1">
      <c r="A622" s="15" t="s">
        <v>53</v>
      </c>
      <c r="B622" s="13">
        <v>19</v>
      </c>
      <c r="C622" s="16">
        <v>57537.1953125</v>
      </c>
      <c r="D622" s="16">
        <v>4524.3</v>
      </c>
      <c r="E622" s="16">
        <v>4487.8</v>
      </c>
      <c r="F622" s="16">
        <v>4410.7275932038801</v>
      </c>
      <c r="G622" s="16">
        <v>4424.07037190968</v>
      </c>
      <c r="H622" s="16">
        <f t="shared" si="9"/>
        <v>0</v>
      </c>
      <c r="I622" s="16">
        <v>13.342778705793</v>
      </c>
      <c r="J622" s="17">
        <v>6.0495912650000002E-3</v>
      </c>
      <c r="K622" s="17">
        <v>6.8549255670000003E-3</v>
      </c>
      <c r="L622" s="17">
        <v>3.8465492570000002E-3</v>
      </c>
      <c r="M622" s="17">
        <v>4.6518835580000003E-3</v>
      </c>
      <c r="N622" s="66"/>
    </row>
    <row r="623" spans="1:14" ht="13.5" thickBot="1">
      <c r="A623" s="15" t="s">
        <v>53</v>
      </c>
      <c r="B623" s="13">
        <v>20</v>
      </c>
      <c r="C623" s="16">
        <v>55766.140625</v>
      </c>
      <c r="D623" s="16">
        <v>4391.5</v>
      </c>
      <c r="E623" s="16">
        <v>4334.8</v>
      </c>
      <c r="F623" s="16">
        <v>3350.4197097512401</v>
      </c>
      <c r="G623" s="16">
        <v>3367.0438329070498</v>
      </c>
      <c r="H623" s="16">
        <f t="shared" si="9"/>
        <v>0</v>
      </c>
      <c r="I623" s="16">
        <v>16.624123155806</v>
      </c>
      <c r="J623" s="17">
        <v>6.1833423895000003E-2</v>
      </c>
      <c r="K623" s="17">
        <v>6.2836811337999995E-2</v>
      </c>
      <c r="L623" s="17">
        <v>5.8411164117000001E-2</v>
      </c>
      <c r="M623" s="17">
        <v>5.9414551560000001E-2</v>
      </c>
      <c r="N623" s="66"/>
    </row>
    <row r="624" spans="1:14" ht="13.5" thickBot="1">
      <c r="A624" s="15" t="s">
        <v>53</v>
      </c>
      <c r="B624" s="13">
        <v>21</v>
      </c>
      <c r="C624" s="16">
        <v>53893.64453125</v>
      </c>
      <c r="D624" s="16">
        <v>4426.3999999999996</v>
      </c>
      <c r="E624" s="16">
        <v>4381.1000000000004</v>
      </c>
      <c r="F624" s="16">
        <v>2750.2689393901901</v>
      </c>
      <c r="G624" s="16">
        <v>2760.0475390897</v>
      </c>
      <c r="H624" s="16">
        <f t="shared" si="9"/>
        <v>0</v>
      </c>
      <c r="I624" s="16">
        <v>9.7785996995140003</v>
      </c>
      <c r="J624" s="17">
        <v>0.100576560895</v>
      </c>
      <c r="K624" s="17">
        <v>0.10116677092</v>
      </c>
      <c r="L624" s="17">
        <v>9.7842374511000002E-2</v>
      </c>
      <c r="M624" s="17">
        <v>9.8432584537000004E-2</v>
      </c>
      <c r="N624" s="66"/>
    </row>
    <row r="625" spans="1:14" ht="13.5" thickBot="1">
      <c r="A625" s="15" t="s">
        <v>53</v>
      </c>
      <c r="B625" s="13">
        <v>22</v>
      </c>
      <c r="C625" s="16">
        <v>52443.81640625</v>
      </c>
      <c r="D625" s="16">
        <v>4189.7</v>
      </c>
      <c r="E625" s="16">
        <v>4146.8</v>
      </c>
      <c r="F625" s="16">
        <v>2656.6543951727899</v>
      </c>
      <c r="G625" s="16">
        <v>2658.8754580526002</v>
      </c>
      <c r="H625" s="16">
        <f t="shared" si="9"/>
        <v>0</v>
      </c>
      <c r="I625" s="16">
        <v>2.2210628798059999</v>
      </c>
      <c r="J625" s="17">
        <v>9.2396459557000002E-2</v>
      </c>
      <c r="K625" s="17">
        <v>9.2530516948999997E-2</v>
      </c>
      <c r="L625" s="17">
        <v>8.9807130730000004E-2</v>
      </c>
      <c r="M625" s="17">
        <v>8.9941188123000004E-2</v>
      </c>
      <c r="N625" s="66"/>
    </row>
    <row r="626" spans="1:14" ht="13.5" thickBot="1">
      <c r="A626" s="15" t="s">
        <v>53</v>
      </c>
      <c r="B626" s="13">
        <v>23</v>
      </c>
      <c r="C626" s="16">
        <v>49219.23828125</v>
      </c>
      <c r="D626" s="16">
        <v>3997.3</v>
      </c>
      <c r="E626" s="16">
        <v>3936.8</v>
      </c>
      <c r="F626" s="16">
        <v>2765.00208702284</v>
      </c>
      <c r="G626" s="16">
        <v>2766.5890202478399</v>
      </c>
      <c r="H626" s="16">
        <f t="shared" si="9"/>
        <v>0</v>
      </c>
      <c r="I626" s="16">
        <v>1.5869332249949999</v>
      </c>
      <c r="J626" s="17">
        <v>7.4282410655999997E-2</v>
      </c>
      <c r="K626" s="17">
        <v>7.4378193684999996E-2</v>
      </c>
      <c r="L626" s="17">
        <v>7.0630793080000004E-2</v>
      </c>
      <c r="M626" s="17">
        <v>7.0726576109000003E-2</v>
      </c>
      <c r="N626" s="66"/>
    </row>
    <row r="627" spans="1:14" ht="13.5" thickBot="1">
      <c r="A627" s="15" t="s">
        <v>53</v>
      </c>
      <c r="B627" s="13">
        <v>24</v>
      </c>
      <c r="C627" s="16">
        <v>45327.859375</v>
      </c>
      <c r="D627" s="16">
        <v>4053.8</v>
      </c>
      <c r="E627" s="16">
        <v>3981.9</v>
      </c>
      <c r="F627" s="16">
        <v>2993.3854939552002</v>
      </c>
      <c r="G627" s="16">
        <v>2996.2417553438099</v>
      </c>
      <c r="H627" s="16">
        <f t="shared" si="9"/>
        <v>0</v>
      </c>
      <c r="I627" s="16">
        <v>2.8562613886110002</v>
      </c>
      <c r="J627" s="17">
        <v>6.3831376427E-2</v>
      </c>
      <c r="K627" s="17">
        <v>6.4003772697E-2</v>
      </c>
      <c r="L627" s="17">
        <v>5.9491685457000003E-2</v>
      </c>
      <c r="M627" s="17">
        <v>5.9664081725999997E-2</v>
      </c>
      <c r="N627" s="66"/>
    </row>
    <row r="628" spans="1:14" ht="13.5" thickBot="1">
      <c r="A628" s="15" t="s">
        <v>54</v>
      </c>
      <c r="B628" s="13">
        <v>1</v>
      </c>
      <c r="C628" s="16">
        <v>41856.45703125</v>
      </c>
      <c r="D628" s="16">
        <v>4562.8</v>
      </c>
      <c r="E628" s="16">
        <v>4468.1000000000004</v>
      </c>
      <c r="F628" s="16">
        <v>2922.6484094675802</v>
      </c>
      <c r="G628" s="16">
        <v>2923.9084899919199</v>
      </c>
      <c r="H628" s="16">
        <f t="shared" si="9"/>
        <v>0</v>
      </c>
      <c r="I628" s="16">
        <v>1.260080524343</v>
      </c>
      <c r="J628" s="17">
        <v>9.8919091621999994E-2</v>
      </c>
      <c r="K628" s="17">
        <v>9.8995146699999995E-2</v>
      </c>
      <c r="L628" s="17">
        <v>9.3203253863000005E-2</v>
      </c>
      <c r="M628" s="17">
        <v>9.327930894E-2</v>
      </c>
      <c r="N628" s="66"/>
    </row>
    <row r="629" spans="1:14" ht="13.5" thickBot="1">
      <c r="A629" s="15" t="s">
        <v>54</v>
      </c>
      <c r="B629" s="13">
        <v>2</v>
      </c>
      <c r="C629" s="16">
        <v>39277.265625</v>
      </c>
      <c r="D629" s="16">
        <v>4127.8</v>
      </c>
      <c r="E629" s="16">
        <v>4036.7</v>
      </c>
      <c r="F629" s="16">
        <v>2543.3520331968198</v>
      </c>
      <c r="G629" s="16">
        <v>2543.3765995488802</v>
      </c>
      <c r="H629" s="16">
        <f t="shared" si="9"/>
        <v>0</v>
      </c>
      <c r="I629" s="16">
        <v>2.4566352057000002E-2</v>
      </c>
      <c r="J629" s="17">
        <v>9.5631542759999993E-2</v>
      </c>
      <c r="K629" s="17">
        <v>9.5633025519000006E-2</v>
      </c>
      <c r="L629" s="17">
        <v>9.0132991334999996E-2</v>
      </c>
      <c r="M629" s="17">
        <v>9.0134474093999994E-2</v>
      </c>
      <c r="N629" s="66"/>
    </row>
    <row r="630" spans="1:14" ht="13.5" thickBot="1">
      <c r="A630" s="15" t="s">
        <v>54</v>
      </c>
      <c r="B630" s="13">
        <v>3</v>
      </c>
      <c r="C630" s="16">
        <v>37569.421875</v>
      </c>
      <c r="D630" s="16">
        <v>3794.7</v>
      </c>
      <c r="E630" s="16">
        <v>3729.6</v>
      </c>
      <c r="F630" s="16">
        <v>2730.68627977709</v>
      </c>
      <c r="G630" s="16">
        <v>2731.4405789934899</v>
      </c>
      <c r="H630" s="16">
        <f t="shared" si="9"/>
        <v>0</v>
      </c>
      <c r="I630" s="16">
        <v>0.75429921640300002</v>
      </c>
      <c r="J630" s="17">
        <v>6.4175484125999993E-2</v>
      </c>
      <c r="K630" s="17">
        <v>6.4221011602E-2</v>
      </c>
      <c r="L630" s="17">
        <v>6.0246222899000001E-2</v>
      </c>
      <c r="M630" s="17">
        <v>6.0291750375000001E-2</v>
      </c>
      <c r="N630" s="66"/>
    </row>
    <row r="631" spans="1:14" ht="13.5" thickBot="1">
      <c r="A631" s="15" t="s">
        <v>54</v>
      </c>
      <c r="B631" s="13">
        <v>4</v>
      </c>
      <c r="C631" s="16">
        <v>36612.796875</v>
      </c>
      <c r="D631" s="16">
        <v>3757.5</v>
      </c>
      <c r="E631" s="16">
        <v>3662.5</v>
      </c>
      <c r="F631" s="16">
        <v>2590.8931943614498</v>
      </c>
      <c r="G631" s="16">
        <v>2591.377049707</v>
      </c>
      <c r="H631" s="16">
        <f t="shared" si="9"/>
        <v>0</v>
      </c>
      <c r="I631" s="16">
        <v>0.48385534554800003</v>
      </c>
      <c r="J631" s="17">
        <v>7.0384050596999995E-2</v>
      </c>
      <c r="K631" s="17">
        <v>7.0413254805999997E-2</v>
      </c>
      <c r="L631" s="17">
        <v>6.4650105641999994E-2</v>
      </c>
      <c r="M631" s="17">
        <v>6.4679309852000003E-2</v>
      </c>
      <c r="N631" s="66"/>
    </row>
    <row r="632" spans="1:14" ht="13.5" thickBot="1">
      <c r="A632" s="15" t="s">
        <v>54</v>
      </c>
      <c r="B632" s="13">
        <v>5</v>
      </c>
      <c r="C632" s="16">
        <v>36488.44140625</v>
      </c>
      <c r="D632" s="16">
        <v>3434.9</v>
      </c>
      <c r="E632" s="16">
        <v>3348.7</v>
      </c>
      <c r="F632" s="16">
        <v>2879.1553241079</v>
      </c>
      <c r="G632" s="16">
        <v>2879.3215938007202</v>
      </c>
      <c r="H632" s="16">
        <f t="shared" si="9"/>
        <v>0</v>
      </c>
      <c r="I632" s="16">
        <v>0.166269692824</v>
      </c>
      <c r="J632" s="17">
        <v>3.3533221039999998E-2</v>
      </c>
      <c r="K632" s="17">
        <v>3.3543256632000001E-2</v>
      </c>
      <c r="L632" s="17">
        <v>2.8330420461000001E-2</v>
      </c>
      <c r="M632" s="17">
        <v>2.8340456053E-2</v>
      </c>
      <c r="N632" s="66"/>
    </row>
    <row r="633" spans="1:14" ht="13.5" thickBot="1">
      <c r="A633" s="15" t="s">
        <v>54</v>
      </c>
      <c r="B633" s="13">
        <v>6</v>
      </c>
      <c r="C633" s="16">
        <v>37613.09375</v>
      </c>
      <c r="D633" s="16">
        <v>3253.4</v>
      </c>
      <c r="E633" s="16">
        <v>3182.9</v>
      </c>
      <c r="F633" s="16">
        <v>2632.18223994564</v>
      </c>
      <c r="G633" s="16">
        <v>2632.7552139693298</v>
      </c>
      <c r="H633" s="16">
        <f t="shared" si="9"/>
        <v>0</v>
      </c>
      <c r="I633" s="16">
        <v>0.57297402368600003</v>
      </c>
      <c r="J633" s="17">
        <v>3.7460453042999997E-2</v>
      </c>
      <c r="K633" s="17">
        <v>3.7495036216999997E-2</v>
      </c>
      <c r="L633" s="17">
        <v>3.3205262313999999E-2</v>
      </c>
      <c r="M633" s="17">
        <v>3.3239845487999999E-2</v>
      </c>
      <c r="N633" s="66"/>
    </row>
    <row r="634" spans="1:14" ht="13.5" thickBot="1">
      <c r="A634" s="15" t="s">
        <v>54</v>
      </c>
      <c r="B634" s="13">
        <v>7</v>
      </c>
      <c r="C634" s="16">
        <v>39233.0390625</v>
      </c>
      <c r="D634" s="16">
        <v>2981.4</v>
      </c>
      <c r="E634" s="16">
        <v>2926.6</v>
      </c>
      <c r="F634" s="16">
        <v>2432.0262275656401</v>
      </c>
      <c r="G634" s="16">
        <v>2432.73967652085</v>
      </c>
      <c r="H634" s="16">
        <f t="shared" si="9"/>
        <v>0</v>
      </c>
      <c r="I634" s="16">
        <v>0.71344895521700002</v>
      </c>
      <c r="J634" s="17">
        <v>3.3115664140000001E-2</v>
      </c>
      <c r="K634" s="17">
        <v>3.3158726004000001E-2</v>
      </c>
      <c r="L634" s="17">
        <v>2.9808083260999998E-2</v>
      </c>
      <c r="M634" s="17">
        <v>2.9851145124999999E-2</v>
      </c>
      <c r="N634" s="66"/>
    </row>
    <row r="635" spans="1:14" ht="13.5" thickBot="1">
      <c r="A635" s="15" t="s">
        <v>54</v>
      </c>
      <c r="B635" s="13">
        <v>8</v>
      </c>
      <c r="C635" s="16">
        <v>41178.15234375</v>
      </c>
      <c r="D635" s="16">
        <v>2535.1</v>
      </c>
      <c r="E635" s="16">
        <v>2491.6999999999998</v>
      </c>
      <c r="F635" s="16">
        <v>1786.72427191622</v>
      </c>
      <c r="G635" s="16">
        <v>1787.2488825195201</v>
      </c>
      <c r="H635" s="16">
        <f t="shared" si="9"/>
        <v>0</v>
      </c>
      <c r="I635" s="16">
        <v>0.52461060330499998</v>
      </c>
      <c r="J635" s="17">
        <v>4.5138285700000003E-2</v>
      </c>
      <c r="K635" s="17">
        <v>4.5169949787000001E-2</v>
      </c>
      <c r="L635" s="17">
        <v>4.2518778214999997E-2</v>
      </c>
      <c r="M635" s="17">
        <v>4.2550442303000001E-2</v>
      </c>
      <c r="N635" s="66"/>
    </row>
    <row r="636" spans="1:14" ht="13.5" thickBot="1">
      <c r="A636" s="15" t="s">
        <v>54</v>
      </c>
      <c r="B636" s="13">
        <v>9</v>
      </c>
      <c r="C636" s="16">
        <v>44403.0546875</v>
      </c>
      <c r="D636" s="16">
        <v>2035</v>
      </c>
      <c r="E636" s="16">
        <v>2002.3</v>
      </c>
      <c r="F636" s="16">
        <v>1008.42327356025</v>
      </c>
      <c r="G636" s="16">
        <v>1009.05938516007</v>
      </c>
      <c r="H636" s="16">
        <f t="shared" si="9"/>
        <v>0</v>
      </c>
      <c r="I636" s="16">
        <v>0.63611159981099996</v>
      </c>
      <c r="J636" s="17">
        <v>6.1923021175000002E-2</v>
      </c>
      <c r="K636" s="17">
        <v>6.1961415164E-2</v>
      </c>
      <c r="L636" s="17">
        <v>5.9949336965000002E-2</v>
      </c>
      <c r="M636" s="17">
        <v>5.9987730953000001E-2</v>
      </c>
      <c r="N636" s="66"/>
    </row>
    <row r="637" spans="1:14" ht="13.5" thickBot="1">
      <c r="A637" s="15" t="s">
        <v>54</v>
      </c>
      <c r="B637" s="13">
        <v>10</v>
      </c>
      <c r="C637" s="16">
        <v>48060.4609375</v>
      </c>
      <c r="D637" s="16">
        <v>1850.7</v>
      </c>
      <c r="E637" s="16">
        <v>1819.2</v>
      </c>
      <c r="F637" s="16">
        <v>837.26337537771701</v>
      </c>
      <c r="G637" s="16">
        <v>837.69264210048004</v>
      </c>
      <c r="H637" s="16">
        <f t="shared" si="9"/>
        <v>0</v>
      </c>
      <c r="I637" s="16">
        <v>0.42926672276200001</v>
      </c>
      <c r="J637" s="17">
        <v>6.1142404508000001E-2</v>
      </c>
      <c r="K637" s="17">
        <v>6.1168313895E-2</v>
      </c>
      <c r="L637" s="17">
        <v>5.9241149075999998E-2</v>
      </c>
      <c r="M637" s="17">
        <v>5.9267058462999997E-2</v>
      </c>
      <c r="N637" s="66"/>
    </row>
    <row r="638" spans="1:14" ht="13.5" thickBot="1">
      <c r="A638" s="15" t="s">
        <v>54</v>
      </c>
      <c r="B638" s="13">
        <v>11</v>
      </c>
      <c r="C638" s="16">
        <v>52204.7265625</v>
      </c>
      <c r="D638" s="16">
        <v>1622.1</v>
      </c>
      <c r="E638" s="16">
        <v>1592</v>
      </c>
      <c r="F638" s="16">
        <v>912.71262379599</v>
      </c>
      <c r="G638" s="16">
        <v>912.81131957280002</v>
      </c>
      <c r="H638" s="16">
        <f t="shared" si="9"/>
        <v>0</v>
      </c>
      <c r="I638" s="16">
        <v>9.8695776809999997E-2</v>
      </c>
      <c r="J638" s="17">
        <v>4.2810760527000002E-2</v>
      </c>
      <c r="K638" s="17">
        <v>4.281671754E-2</v>
      </c>
      <c r="L638" s="17">
        <v>4.0994005336999997E-2</v>
      </c>
      <c r="M638" s="17">
        <v>4.0999962349000003E-2</v>
      </c>
      <c r="N638" s="66"/>
    </row>
    <row r="639" spans="1:14" ht="13.5" thickBot="1">
      <c r="A639" s="15" t="s">
        <v>54</v>
      </c>
      <c r="B639" s="13">
        <v>12</v>
      </c>
      <c r="C639" s="16">
        <v>55986.6484375</v>
      </c>
      <c r="D639" s="16">
        <v>1506</v>
      </c>
      <c r="E639" s="16">
        <v>1488.1</v>
      </c>
      <c r="F639" s="16">
        <v>1116.2704036815701</v>
      </c>
      <c r="G639" s="16">
        <v>1115.7215065535499</v>
      </c>
      <c r="H639" s="16">
        <f t="shared" si="9"/>
        <v>0</v>
      </c>
      <c r="I639" s="16">
        <v>-0.54889712802199997</v>
      </c>
      <c r="J639" s="17">
        <v>2.3556162086000001E-2</v>
      </c>
      <c r="K639" s="17">
        <v>2.3523032129000001E-2</v>
      </c>
      <c r="L639" s="17">
        <v>2.2475766142E-2</v>
      </c>
      <c r="M639" s="17">
        <v>2.2442636185E-2</v>
      </c>
      <c r="N639" s="66"/>
    </row>
    <row r="640" spans="1:14" ht="13.5" thickBot="1">
      <c r="A640" s="15" t="s">
        <v>54</v>
      </c>
      <c r="B640" s="13">
        <v>13</v>
      </c>
      <c r="C640" s="16">
        <v>58835.49609375</v>
      </c>
      <c r="D640" s="16">
        <v>1622.9</v>
      </c>
      <c r="E640" s="16">
        <v>1598.5</v>
      </c>
      <c r="F640" s="16">
        <v>1261.1073818754601</v>
      </c>
      <c r="G640" s="16">
        <v>1259.6433391354201</v>
      </c>
      <c r="H640" s="16">
        <f t="shared" si="9"/>
        <v>0</v>
      </c>
      <c r="I640" s="16">
        <v>-1.4640427400410001</v>
      </c>
      <c r="J640" s="17">
        <v>2.1925196817E-2</v>
      </c>
      <c r="K640" s="17">
        <v>2.1836831126999998E-2</v>
      </c>
      <c r="L640" s="17">
        <v>2.0452478323000001E-2</v>
      </c>
      <c r="M640" s="17">
        <v>2.0364112633999999E-2</v>
      </c>
      <c r="N640" s="66"/>
    </row>
    <row r="641" spans="1:14" ht="13.5" thickBot="1">
      <c r="A641" s="15" t="s">
        <v>54</v>
      </c>
      <c r="B641" s="13">
        <v>14</v>
      </c>
      <c r="C641" s="16">
        <v>61176.03125</v>
      </c>
      <c r="D641" s="16">
        <v>1846.7</v>
      </c>
      <c r="E641" s="16">
        <v>1819.7</v>
      </c>
      <c r="F641" s="16">
        <v>1627.6155860645299</v>
      </c>
      <c r="G641" s="16">
        <v>1624.39392543246</v>
      </c>
      <c r="H641" s="16">
        <f t="shared" si="9"/>
        <v>0</v>
      </c>
      <c r="I641" s="16">
        <v>-3.2216606320649999</v>
      </c>
      <c r="J641" s="17">
        <v>1.3417797836999999E-2</v>
      </c>
      <c r="K641" s="17">
        <v>1.3223347050000001E-2</v>
      </c>
      <c r="L641" s="17">
        <v>1.1788150323000001E-2</v>
      </c>
      <c r="M641" s="17">
        <v>1.1593699537000001E-2</v>
      </c>
      <c r="N641" s="66"/>
    </row>
    <row r="642" spans="1:14" ht="13.5" thickBot="1">
      <c r="A642" s="15" t="s">
        <v>54</v>
      </c>
      <c r="B642" s="13">
        <v>15</v>
      </c>
      <c r="C642" s="16">
        <v>62561.015625</v>
      </c>
      <c r="D642" s="16">
        <v>2115</v>
      </c>
      <c r="E642" s="16">
        <v>2085.9</v>
      </c>
      <c r="F642" s="16">
        <v>2032.0744626323999</v>
      </c>
      <c r="G642" s="16">
        <v>2033.4768287629499</v>
      </c>
      <c r="H642" s="16">
        <f t="shared" si="9"/>
        <v>0</v>
      </c>
      <c r="I642" s="16">
        <v>1.402366130548</v>
      </c>
      <c r="J642" s="17">
        <v>4.920519751E-3</v>
      </c>
      <c r="K642" s="17">
        <v>5.0051628050000003E-3</v>
      </c>
      <c r="L642" s="17">
        <v>3.1641218750000002E-3</v>
      </c>
      <c r="M642" s="17">
        <v>3.2487649300000001E-3</v>
      </c>
      <c r="N642" s="66"/>
    </row>
    <row r="643" spans="1:14" ht="13.5" thickBot="1">
      <c r="A643" s="15" t="s">
        <v>54</v>
      </c>
      <c r="B643" s="13">
        <v>16</v>
      </c>
      <c r="C643" s="16">
        <v>62740.609375</v>
      </c>
      <c r="D643" s="16">
        <v>2278.6999999999998</v>
      </c>
      <c r="E643" s="16">
        <v>2246.6999999999998</v>
      </c>
      <c r="F643" s="16">
        <v>2455.0981348031801</v>
      </c>
      <c r="G643" s="16">
        <v>2454.01464409239</v>
      </c>
      <c r="H643" s="16">
        <f t="shared" si="9"/>
        <v>1</v>
      </c>
      <c r="I643" s="16">
        <v>-1.0834907107880001</v>
      </c>
      <c r="J643" s="17">
        <v>1.0581521251E-2</v>
      </c>
      <c r="K643" s="17">
        <v>1.0646917840999999E-2</v>
      </c>
      <c r="L643" s="17">
        <v>1.2512955341E-2</v>
      </c>
      <c r="M643" s="17">
        <v>1.2578351931000001E-2</v>
      </c>
      <c r="N643" s="66"/>
    </row>
    <row r="644" spans="1:14" ht="13.5" thickBot="1">
      <c r="A644" s="15" t="s">
        <v>54</v>
      </c>
      <c r="B644" s="13">
        <v>17</v>
      </c>
      <c r="C644" s="16">
        <v>62643.96484375</v>
      </c>
      <c r="D644" s="16">
        <v>2321</v>
      </c>
      <c r="E644" s="16">
        <v>2293</v>
      </c>
      <c r="F644" s="16">
        <v>2606.5940208812799</v>
      </c>
      <c r="G644" s="16">
        <v>2584.6949334952001</v>
      </c>
      <c r="H644" s="16">
        <f t="shared" si="9"/>
        <v>1</v>
      </c>
      <c r="I644" s="16">
        <v>-21.899087386083</v>
      </c>
      <c r="J644" s="17">
        <v>1.5915918245000001E-2</v>
      </c>
      <c r="K644" s="17">
        <v>1.7237688368E-2</v>
      </c>
      <c r="L644" s="17">
        <v>1.7605923074E-2</v>
      </c>
      <c r="M644" s="17">
        <v>1.8927693196E-2</v>
      </c>
      <c r="N644" s="66"/>
    </row>
    <row r="645" spans="1:14" ht="13.5" thickBot="1">
      <c r="A645" s="15" t="s">
        <v>54</v>
      </c>
      <c r="B645" s="13">
        <v>18</v>
      </c>
      <c r="C645" s="16">
        <v>61863.859375</v>
      </c>
      <c r="D645" s="16">
        <v>2337.5</v>
      </c>
      <c r="E645" s="16">
        <v>2298.1999999999998</v>
      </c>
      <c r="F645" s="16">
        <v>2672.9118323590801</v>
      </c>
      <c r="G645" s="16">
        <v>2681.2284038448101</v>
      </c>
      <c r="H645" s="16">
        <f t="shared" ref="H645:H708" si="10">IF(G645&gt;E645,1,0)</f>
        <v>1</v>
      </c>
      <c r="I645" s="16">
        <v>8.316571485731</v>
      </c>
      <c r="J645" s="17">
        <v>2.0746523650000001E-2</v>
      </c>
      <c r="K645" s="17">
        <v>2.0244557723E-2</v>
      </c>
      <c r="L645" s="17">
        <v>2.3118566141999999E-2</v>
      </c>
      <c r="M645" s="17">
        <v>2.2616600213999999E-2</v>
      </c>
      <c r="N645" s="66"/>
    </row>
    <row r="646" spans="1:14" ht="13.5" thickBot="1">
      <c r="A646" s="15" t="s">
        <v>54</v>
      </c>
      <c r="B646" s="13">
        <v>19</v>
      </c>
      <c r="C646" s="16">
        <v>60131.57421875</v>
      </c>
      <c r="D646" s="16">
        <v>2455.1999999999998</v>
      </c>
      <c r="E646" s="16">
        <v>2424.9</v>
      </c>
      <c r="F646" s="16">
        <v>2228.6423838958199</v>
      </c>
      <c r="G646" s="16">
        <v>2240.3641645550701</v>
      </c>
      <c r="H646" s="16">
        <f t="shared" si="10"/>
        <v>0</v>
      </c>
      <c r="I646" s="16">
        <v>11.721780659254</v>
      </c>
      <c r="J646" s="17">
        <v>1.2966914259E-2</v>
      </c>
      <c r="K646" s="17">
        <v>1.3674409469999999E-2</v>
      </c>
      <c r="L646" s="17">
        <v>1.1138087604999999E-2</v>
      </c>
      <c r="M646" s="17">
        <v>1.1845582816000001E-2</v>
      </c>
      <c r="N646" s="66"/>
    </row>
    <row r="647" spans="1:14" ht="13.5" thickBot="1">
      <c r="A647" s="15" t="s">
        <v>54</v>
      </c>
      <c r="B647" s="13">
        <v>20</v>
      </c>
      <c r="C647" s="16">
        <v>57748.3359375</v>
      </c>
      <c r="D647" s="16">
        <v>2576.5</v>
      </c>
      <c r="E647" s="16">
        <v>2543.6999999999998</v>
      </c>
      <c r="F647" s="16">
        <v>2260.1027692869202</v>
      </c>
      <c r="G647" s="16">
        <v>2261.8654281573999</v>
      </c>
      <c r="H647" s="16">
        <f t="shared" si="10"/>
        <v>0</v>
      </c>
      <c r="I647" s="16">
        <v>1.7626588704840001</v>
      </c>
      <c r="J647" s="17">
        <v>1.8990498059000001E-2</v>
      </c>
      <c r="K647" s="17">
        <v>1.9096887416000002E-2</v>
      </c>
      <c r="L647" s="17">
        <v>1.7010778117000001E-2</v>
      </c>
      <c r="M647" s="17">
        <v>1.7117167474000002E-2</v>
      </c>
      <c r="N647" s="66"/>
    </row>
    <row r="648" spans="1:14" ht="13.5" thickBot="1">
      <c r="A648" s="15" t="s">
        <v>54</v>
      </c>
      <c r="B648" s="13">
        <v>21</v>
      </c>
      <c r="C648" s="16">
        <v>55591.3046875</v>
      </c>
      <c r="D648" s="16">
        <v>2699.4</v>
      </c>
      <c r="E648" s="16">
        <v>2654.2</v>
      </c>
      <c r="F648" s="16">
        <v>1996.2109694758201</v>
      </c>
      <c r="G648" s="16">
        <v>1998.3477082148399</v>
      </c>
      <c r="H648" s="16">
        <f t="shared" si="10"/>
        <v>0</v>
      </c>
      <c r="I648" s="16">
        <v>2.1367387390129999</v>
      </c>
      <c r="J648" s="17">
        <v>4.2313634220999999E-2</v>
      </c>
      <c r="K648" s="17">
        <v>4.2442602034999999E-2</v>
      </c>
      <c r="L648" s="17">
        <v>3.9585483568999998E-2</v>
      </c>
      <c r="M648" s="17">
        <v>3.9714451382999998E-2</v>
      </c>
      <c r="N648" s="66"/>
    </row>
    <row r="649" spans="1:14" ht="13.5" thickBot="1">
      <c r="A649" s="15" t="s">
        <v>54</v>
      </c>
      <c r="B649" s="13">
        <v>22</v>
      </c>
      <c r="C649" s="16">
        <v>53958.3359375</v>
      </c>
      <c r="D649" s="16">
        <v>3143.5</v>
      </c>
      <c r="E649" s="16">
        <v>3074.7</v>
      </c>
      <c r="F649" s="16">
        <v>1766.1560759188501</v>
      </c>
      <c r="G649" s="16">
        <v>1767.67375733313</v>
      </c>
      <c r="H649" s="16">
        <f t="shared" si="10"/>
        <v>0</v>
      </c>
      <c r="I649" s="16">
        <v>1.517681414286</v>
      </c>
      <c r="J649" s="17">
        <v>8.3041178334999993E-2</v>
      </c>
      <c r="K649" s="17">
        <v>8.3132781510999995E-2</v>
      </c>
      <c r="L649" s="17">
        <v>7.8888595042000006E-2</v>
      </c>
      <c r="M649" s="17">
        <v>7.8980198217999995E-2</v>
      </c>
      <c r="N649" s="66"/>
    </row>
    <row r="650" spans="1:14" ht="13.5" thickBot="1">
      <c r="A650" s="15" t="s">
        <v>54</v>
      </c>
      <c r="B650" s="13">
        <v>23</v>
      </c>
      <c r="C650" s="16">
        <v>50058.015625</v>
      </c>
      <c r="D650" s="16">
        <v>3067.4</v>
      </c>
      <c r="E650" s="16">
        <v>2988.6</v>
      </c>
      <c r="F650" s="16">
        <v>1710.8341334419799</v>
      </c>
      <c r="G650" s="16">
        <v>1712.83858758106</v>
      </c>
      <c r="H650" s="16">
        <f t="shared" si="10"/>
        <v>0</v>
      </c>
      <c r="I650" s="16">
        <v>2.0044541390749999</v>
      </c>
      <c r="J650" s="17">
        <v>8.1757690270999994E-2</v>
      </c>
      <c r="K650" s="17">
        <v>8.1878673742000002E-2</v>
      </c>
      <c r="L650" s="17">
        <v>7.7001533824999996E-2</v>
      </c>
      <c r="M650" s="17">
        <v>7.7122517294999998E-2</v>
      </c>
      <c r="N650" s="66"/>
    </row>
    <row r="651" spans="1:14" ht="13.5" thickBot="1">
      <c r="A651" s="15" t="s">
        <v>54</v>
      </c>
      <c r="B651" s="13">
        <v>24</v>
      </c>
      <c r="C651" s="16">
        <v>46175.48828125</v>
      </c>
      <c r="D651" s="16">
        <v>2849.3</v>
      </c>
      <c r="E651" s="16">
        <v>2766.4</v>
      </c>
      <c r="F651" s="16">
        <v>1812.0901940399999</v>
      </c>
      <c r="G651" s="16">
        <v>1812.3944763274301</v>
      </c>
      <c r="H651" s="16">
        <f t="shared" si="10"/>
        <v>0</v>
      </c>
      <c r="I651" s="16">
        <v>0.30428228743399999</v>
      </c>
      <c r="J651" s="17">
        <v>6.2584833635000003E-2</v>
      </c>
      <c r="K651" s="17">
        <v>6.2603199297000006E-2</v>
      </c>
      <c r="L651" s="17">
        <v>5.7581212196000001E-2</v>
      </c>
      <c r="M651" s="17">
        <v>5.7599577858000003E-2</v>
      </c>
      <c r="N651" s="66"/>
    </row>
    <row r="652" spans="1:14" ht="13.5" thickBot="1">
      <c r="A652" s="15" t="s">
        <v>55</v>
      </c>
      <c r="B652" s="13">
        <v>1</v>
      </c>
      <c r="C652" s="16">
        <v>42298.74609375</v>
      </c>
      <c r="D652" s="16">
        <v>2832.7</v>
      </c>
      <c r="E652" s="16">
        <v>2738.8</v>
      </c>
      <c r="F652" s="16">
        <v>1876.70149655099</v>
      </c>
      <c r="G652" s="16">
        <v>1876.70149655099</v>
      </c>
      <c r="H652" s="16">
        <f t="shared" si="10"/>
        <v>0</v>
      </c>
      <c r="I652" s="16">
        <v>0</v>
      </c>
      <c r="J652" s="17">
        <v>5.7743325890000002E-2</v>
      </c>
      <c r="K652" s="17">
        <v>5.7743325890000002E-2</v>
      </c>
      <c r="L652" s="17">
        <v>5.2071666069000003E-2</v>
      </c>
      <c r="M652" s="17">
        <v>5.2071666069000003E-2</v>
      </c>
      <c r="N652" s="66"/>
    </row>
    <row r="653" spans="1:14" ht="13.5" thickBot="1">
      <c r="A653" s="15" t="s">
        <v>55</v>
      </c>
      <c r="B653" s="13">
        <v>2</v>
      </c>
      <c r="C653" s="16">
        <v>39653.125</v>
      </c>
      <c r="D653" s="16">
        <v>2420.6999999999998</v>
      </c>
      <c r="E653" s="16">
        <v>2340.6</v>
      </c>
      <c r="F653" s="16">
        <v>1777.0020650783799</v>
      </c>
      <c r="G653" s="16">
        <v>1777.0020650783799</v>
      </c>
      <c r="H653" s="16">
        <f t="shared" si="10"/>
        <v>0</v>
      </c>
      <c r="I653" s="16">
        <v>0</v>
      </c>
      <c r="J653" s="17">
        <v>3.8880039557E-2</v>
      </c>
      <c r="K653" s="17">
        <v>3.8880039557E-2</v>
      </c>
      <c r="L653" s="17">
        <v>3.4041914405999997E-2</v>
      </c>
      <c r="M653" s="17">
        <v>3.4041914405999997E-2</v>
      </c>
      <c r="N653" s="66"/>
    </row>
    <row r="654" spans="1:14" ht="13.5" thickBot="1">
      <c r="A654" s="15" t="s">
        <v>55</v>
      </c>
      <c r="B654" s="13">
        <v>3</v>
      </c>
      <c r="C654" s="16">
        <v>37893.54296875</v>
      </c>
      <c r="D654" s="16">
        <v>2046.4</v>
      </c>
      <c r="E654" s="16">
        <v>1999.3</v>
      </c>
      <c r="F654" s="16">
        <v>2027.3165369002199</v>
      </c>
      <c r="G654" s="16">
        <v>2027.3165369002199</v>
      </c>
      <c r="H654" s="16">
        <f t="shared" si="10"/>
        <v>1</v>
      </c>
      <c r="I654" s="16">
        <v>0</v>
      </c>
      <c r="J654" s="17">
        <v>1.152661458E-3</v>
      </c>
      <c r="K654" s="17">
        <v>1.152661458E-3</v>
      </c>
      <c r="L654" s="17">
        <v>1.692228611E-3</v>
      </c>
      <c r="M654" s="17">
        <v>1.692228611E-3</v>
      </c>
      <c r="N654" s="66"/>
    </row>
    <row r="655" spans="1:14" ht="13.5" thickBot="1">
      <c r="A655" s="15" t="s">
        <v>55</v>
      </c>
      <c r="B655" s="13">
        <v>4</v>
      </c>
      <c r="C655" s="16">
        <v>36866.59375</v>
      </c>
      <c r="D655" s="16">
        <v>1833.5</v>
      </c>
      <c r="E655" s="16">
        <v>1768.9</v>
      </c>
      <c r="F655" s="16">
        <v>1418.2326905484499</v>
      </c>
      <c r="G655" s="16">
        <v>1418.8055158909201</v>
      </c>
      <c r="H655" s="16">
        <f t="shared" si="10"/>
        <v>0</v>
      </c>
      <c r="I655" s="16">
        <v>0.57282534247000005</v>
      </c>
      <c r="J655" s="17">
        <v>2.5047987684E-2</v>
      </c>
      <c r="K655" s="17">
        <v>2.5082586944E-2</v>
      </c>
      <c r="L655" s="17">
        <v>2.1146079011000001E-2</v>
      </c>
      <c r="M655" s="17">
        <v>2.1180678269999999E-2</v>
      </c>
      <c r="N655" s="66"/>
    </row>
    <row r="656" spans="1:14" ht="13.5" thickBot="1">
      <c r="A656" s="15" t="s">
        <v>55</v>
      </c>
      <c r="B656" s="13">
        <v>5</v>
      </c>
      <c r="C656" s="16">
        <v>36605.6640625</v>
      </c>
      <c r="D656" s="16">
        <v>1620.1</v>
      </c>
      <c r="E656" s="16">
        <v>1581.5</v>
      </c>
      <c r="F656" s="16">
        <v>1153.16297850056</v>
      </c>
      <c r="G656" s="16">
        <v>1153.16297850056</v>
      </c>
      <c r="H656" s="16">
        <f t="shared" si="10"/>
        <v>0</v>
      </c>
      <c r="I656" s="16">
        <v>0</v>
      </c>
      <c r="J656" s="17">
        <v>2.8203492480000002E-2</v>
      </c>
      <c r="K656" s="17">
        <v>2.8203492480000002E-2</v>
      </c>
      <c r="L656" s="17">
        <v>2.5872011444999999E-2</v>
      </c>
      <c r="M656" s="17">
        <v>2.5872011444999999E-2</v>
      </c>
      <c r="N656" s="66"/>
    </row>
    <row r="657" spans="1:14" ht="13.5" thickBot="1">
      <c r="A657" s="15" t="s">
        <v>55</v>
      </c>
      <c r="B657" s="13">
        <v>6</v>
      </c>
      <c r="C657" s="16">
        <v>37636.5390625</v>
      </c>
      <c r="D657" s="16">
        <v>1635.3</v>
      </c>
      <c r="E657" s="16">
        <v>1600.9</v>
      </c>
      <c r="F657" s="16">
        <v>913.73408951542604</v>
      </c>
      <c r="G657" s="16">
        <v>913.76646644960999</v>
      </c>
      <c r="H657" s="16">
        <f t="shared" si="10"/>
        <v>0</v>
      </c>
      <c r="I657" s="16">
        <v>3.2376934183E-2</v>
      </c>
      <c r="J657" s="17">
        <v>4.3581392458000003E-2</v>
      </c>
      <c r="K657" s="17">
        <v>4.3583348059999999E-2</v>
      </c>
      <c r="L657" s="17">
        <v>4.1503595889000003E-2</v>
      </c>
      <c r="M657" s="17">
        <v>4.1505551490000001E-2</v>
      </c>
      <c r="N657" s="66"/>
    </row>
    <row r="658" spans="1:14" ht="13.5" thickBot="1">
      <c r="A658" s="15" t="s">
        <v>55</v>
      </c>
      <c r="B658" s="13">
        <v>7</v>
      </c>
      <c r="C658" s="16">
        <v>39369.6953125</v>
      </c>
      <c r="D658" s="16">
        <v>1445.7</v>
      </c>
      <c r="E658" s="16">
        <v>1396.1</v>
      </c>
      <c r="F658" s="16">
        <v>695.94393862166396</v>
      </c>
      <c r="G658" s="16">
        <v>695.94393862166396</v>
      </c>
      <c r="H658" s="16">
        <f t="shared" si="10"/>
        <v>0</v>
      </c>
      <c r="I658" s="16">
        <v>0</v>
      </c>
      <c r="J658" s="17">
        <v>4.5286063140999998E-2</v>
      </c>
      <c r="K658" s="17">
        <v>4.5286063140999998E-2</v>
      </c>
      <c r="L658" s="17">
        <v>4.2290170414000003E-2</v>
      </c>
      <c r="M658" s="17">
        <v>4.2290170414000003E-2</v>
      </c>
      <c r="N658" s="66"/>
    </row>
    <row r="659" spans="1:14" ht="13.5" thickBot="1">
      <c r="A659" s="15" t="s">
        <v>55</v>
      </c>
      <c r="B659" s="13">
        <v>8</v>
      </c>
      <c r="C659" s="16">
        <v>40988.5625</v>
      </c>
      <c r="D659" s="16">
        <v>1285.5999999999999</v>
      </c>
      <c r="E659" s="16">
        <v>1243.0999999999999</v>
      </c>
      <c r="F659" s="16">
        <v>659.94650105481503</v>
      </c>
      <c r="G659" s="16">
        <v>659.94650105481503</v>
      </c>
      <c r="H659" s="16">
        <f t="shared" si="10"/>
        <v>0</v>
      </c>
      <c r="I659" s="16">
        <v>0</v>
      </c>
      <c r="J659" s="17">
        <v>3.7790136442000001E-2</v>
      </c>
      <c r="K659" s="17">
        <v>3.7790136442000001E-2</v>
      </c>
      <c r="L659" s="17">
        <v>3.5223091262000003E-2</v>
      </c>
      <c r="M659" s="17">
        <v>3.5223091262000003E-2</v>
      </c>
      <c r="N659" s="66"/>
    </row>
    <row r="660" spans="1:14" ht="13.5" thickBot="1">
      <c r="A660" s="15" t="s">
        <v>55</v>
      </c>
      <c r="B660" s="13">
        <v>9</v>
      </c>
      <c r="C660" s="16">
        <v>44198.375</v>
      </c>
      <c r="D660" s="16">
        <v>1067.2</v>
      </c>
      <c r="E660" s="16">
        <v>1035.5999999999999</v>
      </c>
      <c r="F660" s="16">
        <v>548.48589341544505</v>
      </c>
      <c r="G660" s="16">
        <v>548.96182917935698</v>
      </c>
      <c r="H660" s="16">
        <f t="shared" si="10"/>
        <v>0</v>
      </c>
      <c r="I660" s="16">
        <v>0.47593576391199999</v>
      </c>
      <c r="J660" s="17">
        <v>3.1302136435000003E-2</v>
      </c>
      <c r="K660" s="17">
        <v>3.1330883460999999E-2</v>
      </c>
      <c r="L660" s="17">
        <v>2.9393462842E-2</v>
      </c>
      <c r="M660" s="17">
        <v>2.9422209868E-2</v>
      </c>
      <c r="N660" s="66"/>
    </row>
    <row r="661" spans="1:14" ht="13.5" thickBot="1">
      <c r="A661" s="15" t="s">
        <v>55</v>
      </c>
      <c r="B661" s="13">
        <v>10</v>
      </c>
      <c r="C661" s="16">
        <v>48012.48828125</v>
      </c>
      <c r="D661" s="16">
        <v>730.5</v>
      </c>
      <c r="E661" s="16">
        <v>754.7</v>
      </c>
      <c r="F661" s="16">
        <v>647.05177924373902</v>
      </c>
      <c r="G661" s="16">
        <v>647.21346980233295</v>
      </c>
      <c r="H661" s="16">
        <f t="shared" si="10"/>
        <v>0</v>
      </c>
      <c r="I661" s="16">
        <v>0.161690558594</v>
      </c>
      <c r="J661" s="17">
        <v>5.0305949619999998E-3</v>
      </c>
      <c r="K661" s="17">
        <v>5.040361244E-3</v>
      </c>
      <c r="L661" s="17">
        <v>6.4923006880000002E-3</v>
      </c>
      <c r="M661" s="17">
        <v>6.5020669700000004E-3</v>
      </c>
      <c r="N661" s="66"/>
    </row>
    <row r="662" spans="1:14" ht="13.5" thickBot="1">
      <c r="A662" s="15" t="s">
        <v>55</v>
      </c>
      <c r="B662" s="13">
        <v>11</v>
      </c>
      <c r="C662" s="16">
        <v>52340.69140625</v>
      </c>
      <c r="D662" s="16">
        <v>795.9</v>
      </c>
      <c r="E662" s="16">
        <v>775.3</v>
      </c>
      <c r="F662" s="16">
        <v>453.29390930635498</v>
      </c>
      <c r="G662" s="16">
        <v>453.39047275230502</v>
      </c>
      <c r="H662" s="16">
        <f t="shared" si="10"/>
        <v>0</v>
      </c>
      <c r="I662" s="16">
        <v>9.6563445949000001E-2</v>
      </c>
      <c r="J662" s="17">
        <v>2.0687939552999999E-2</v>
      </c>
      <c r="K662" s="17">
        <v>2.0693772087999999E-2</v>
      </c>
      <c r="L662" s="17">
        <v>1.9443677653999999E-2</v>
      </c>
      <c r="M662" s="17">
        <v>1.9449510188999999E-2</v>
      </c>
      <c r="N662" s="66"/>
    </row>
    <row r="663" spans="1:14" ht="13.5" thickBot="1">
      <c r="A663" s="15" t="s">
        <v>55</v>
      </c>
      <c r="B663" s="13">
        <v>12</v>
      </c>
      <c r="C663" s="16">
        <v>56421.32421875</v>
      </c>
      <c r="D663" s="16">
        <v>754</v>
      </c>
      <c r="E663" s="16">
        <v>742.3</v>
      </c>
      <c r="F663" s="16">
        <v>209.38067195278799</v>
      </c>
      <c r="G663" s="16">
        <v>209.46554919076701</v>
      </c>
      <c r="H663" s="16">
        <f t="shared" si="10"/>
        <v>0</v>
      </c>
      <c r="I663" s="16">
        <v>8.4877237979E-2</v>
      </c>
      <c r="J663" s="17">
        <v>3.2890459699999999E-2</v>
      </c>
      <c r="K663" s="17">
        <v>3.2895586375999999E-2</v>
      </c>
      <c r="L663" s="17">
        <v>3.2183767262999999E-2</v>
      </c>
      <c r="M663" s="17">
        <v>3.2188893938E-2</v>
      </c>
      <c r="N663" s="66"/>
    </row>
    <row r="664" spans="1:14" ht="13.5" thickBot="1">
      <c r="A664" s="15" t="s">
        <v>55</v>
      </c>
      <c r="B664" s="13">
        <v>13</v>
      </c>
      <c r="C664" s="16">
        <v>59562.41796875</v>
      </c>
      <c r="D664" s="16">
        <v>721.7</v>
      </c>
      <c r="E664" s="16">
        <v>708.7</v>
      </c>
      <c r="F664" s="16">
        <v>478.915852918984</v>
      </c>
      <c r="G664" s="16">
        <v>479.04566453772998</v>
      </c>
      <c r="H664" s="16">
        <f t="shared" si="10"/>
        <v>0</v>
      </c>
      <c r="I664" s="16">
        <v>0.129811618746</v>
      </c>
      <c r="J664" s="17">
        <v>1.4656579817E-2</v>
      </c>
      <c r="K664" s="17">
        <v>1.4664420577000001E-2</v>
      </c>
      <c r="L664" s="17">
        <v>1.3871365997E-2</v>
      </c>
      <c r="M664" s="17">
        <v>1.3879206757000001E-2</v>
      </c>
      <c r="N664" s="66"/>
    </row>
    <row r="665" spans="1:14" ht="13.5" thickBot="1">
      <c r="A665" s="15" t="s">
        <v>55</v>
      </c>
      <c r="B665" s="13">
        <v>14</v>
      </c>
      <c r="C665" s="16">
        <v>61148.6171875</v>
      </c>
      <c r="D665" s="16">
        <v>897.5</v>
      </c>
      <c r="E665" s="16">
        <v>883</v>
      </c>
      <c r="F665" s="16">
        <v>654.62516896813497</v>
      </c>
      <c r="G665" s="16">
        <v>654.22149350411098</v>
      </c>
      <c r="H665" s="16">
        <f t="shared" si="10"/>
        <v>0</v>
      </c>
      <c r="I665" s="16">
        <v>-0.40367546402400001</v>
      </c>
      <c r="J665" s="17">
        <v>1.4694280411E-2</v>
      </c>
      <c r="K665" s="17">
        <v>1.4669897984000001E-2</v>
      </c>
      <c r="L665" s="17">
        <v>1.3818464997000001E-2</v>
      </c>
      <c r="M665" s="17">
        <v>1.379408257E-2</v>
      </c>
      <c r="N665" s="66"/>
    </row>
    <row r="666" spans="1:14" ht="13.5" thickBot="1">
      <c r="A666" s="15" t="s">
        <v>55</v>
      </c>
      <c r="B666" s="13">
        <v>15</v>
      </c>
      <c r="C666" s="16">
        <v>60927.7578125</v>
      </c>
      <c r="D666" s="16">
        <v>1245.5999999999999</v>
      </c>
      <c r="E666" s="16">
        <v>1214.0999999999999</v>
      </c>
      <c r="F666" s="16">
        <v>881.69929973695298</v>
      </c>
      <c r="G666" s="16">
        <v>882.14523349134402</v>
      </c>
      <c r="H666" s="16">
        <f t="shared" si="10"/>
        <v>0</v>
      </c>
      <c r="I666" s="16">
        <v>0.44593375439100003</v>
      </c>
      <c r="J666" s="17">
        <v>2.1953054270000001E-2</v>
      </c>
      <c r="K666" s="17">
        <v>2.1979989142999999E-2</v>
      </c>
      <c r="L666" s="17">
        <v>2.0050420784E-2</v>
      </c>
      <c r="M666" s="17">
        <v>2.0077355657000001E-2</v>
      </c>
      <c r="N666" s="66"/>
    </row>
    <row r="667" spans="1:14" ht="13.5" thickBot="1">
      <c r="A667" s="15" t="s">
        <v>55</v>
      </c>
      <c r="B667" s="13">
        <v>16</v>
      </c>
      <c r="C667" s="16">
        <v>59819.1640625</v>
      </c>
      <c r="D667" s="16">
        <v>1582.9</v>
      </c>
      <c r="E667" s="16">
        <v>1546.5</v>
      </c>
      <c r="F667" s="16">
        <v>2095.5501698893499</v>
      </c>
      <c r="G667" s="16">
        <v>2096.1718258587998</v>
      </c>
      <c r="H667" s="16">
        <f t="shared" si="10"/>
        <v>1</v>
      </c>
      <c r="I667" s="16">
        <v>0.62165596945299995</v>
      </c>
      <c r="J667" s="17">
        <v>3.1002163919E-2</v>
      </c>
      <c r="K667" s="17">
        <v>3.0964615237999999E-2</v>
      </c>
      <c r="L667" s="17">
        <v>3.3200762614999997E-2</v>
      </c>
      <c r="M667" s="17">
        <v>3.3163213933000001E-2</v>
      </c>
      <c r="N667" s="66"/>
    </row>
    <row r="668" spans="1:14" ht="13.5" thickBot="1">
      <c r="A668" s="15" t="s">
        <v>55</v>
      </c>
      <c r="B668" s="13">
        <v>17</v>
      </c>
      <c r="C668" s="16">
        <v>58999.765625</v>
      </c>
      <c r="D668" s="16">
        <v>1906.7</v>
      </c>
      <c r="E668" s="16">
        <v>1858.1</v>
      </c>
      <c r="F668" s="16">
        <v>2263.9688436926999</v>
      </c>
      <c r="G668" s="16">
        <v>2263.73227385259</v>
      </c>
      <c r="H668" s="16">
        <f t="shared" si="10"/>
        <v>1</v>
      </c>
      <c r="I668" s="16">
        <v>-0.23656984010900001</v>
      </c>
      <c r="J668" s="17">
        <v>2.1565128885999998E-2</v>
      </c>
      <c r="K668" s="17">
        <v>2.1579417956000001E-2</v>
      </c>
      <c r="L668" s="17">
        <v>2.4500620551E-2</v>
      </c>
      <c r="M668" s="17">
        <v>2.4514909620999999E-2</v>
      </c>
      <c r="N668" s="66"/>
    </row>
    <row r="669" spans="1:14" ht="13.5" thickBot="1">
      <c r="A669" s="15" t="s">
        <v>55</v>
      </c>
      <c r="B669" s="13">
        <v>18</v>
      </c>
      <c r="C669" s="16">
        <v>57395.7421875</v>
      </c>
      <c r="D669" s="16">
        <v>2013.5</v>
      </c>
      <c r="E669" s="16">
        <v>1975.9</v>
      </c>
      <c r="F669" s="16">
        <v>2452.6525051413</v>
      </c>
      <c r="G669" s="16">
        <v>2449.5955906408499</v>
      </c>
      <c r="H669" s="16">
        <f t="shared" si="10"/>
        <v>1</v>
      </c>
      <c r="I669" s="16">
        <v>-3.0569145004479998</v>
      </c>
      <c r="J669" s="17">
        <v>2.6340637268999999E-2</v>
      </c>
      <c r="K669" s="17">
        <v>2.6525278154999998E-2</v>
      </c>
      <c r="L669" s="17">
        <v>2.8611717240000001E-2</v>
      </c>
      <c r="M669" s="17">
        <v>2.8796358126E-2</v>
      </c>
      <c r="N669" s="66"/>
    </row>
    <row r="670" spans="1:14" ht="13.5" thickBot="1">
      <c r="A670" s="15" t="s">
        <v>55</v>
      </c>
      <c r="B670" s="13">
        <v>19</v>
      </c>
      <c r="C670" s="16">
        <v>55165.15234375</v>
      </c>
      <c r="D670" s="16">
        <v>2652.9</v>
      </c>
      <c r="E670" s="16">
        <v>2620.1</v>
      </c>
      <c r="F670" s="16">
        <v>2167.1782646039301</v>
      </c>
      <c r="G670" s="16">
        <v>2166.5560559354599</v>
      </c>
      <c r="H670" s="16">
        <f t="shared" si="10"/>
        <v>0</v>
      </c>
      <c r="I670" s="16">
        <v>-0.62220866847199996</v>
      </c>
      <c r="J670" s="17">
        <v>2.9375691233E-2</v>
      </c>
      <c r="K670" s="17">
        <v>2.9338109168E-2</v>
      </c>
      <c r="L670" s="17">
        <v>2.7394536365E-2</v>
      </c>
      <c r="M670" s="17">
        <v>2.73569543E-2</v>
      </c>
      <c r="N670" s="66"/>
    </row>
    <row r="671" spans="1:14" ht="13.5" thickBot="1">
      <c r="A671" s="15" t="s">
        <v>55</v>
      </c>
      <c r="B671" s="13">
        <v>20</v>
      </c>
      <c r="C671" s="16">
        <v>52918.75390625</v>
      </c>
      <c r="D671" s="16">
        <v>2710</v>
      </c>
      <c r="E671" s="16">
        <v>2669.3</v>
      </c>
      <c r="F671" s="16">
        <v>1961.0681307518901</v>
      </c>
      <c r="G671" s="16">
        <v>1968.2452957531</v>
      </c>
      <c r="H671" s="16">
        <f t="shared" si="10"/>
        <v>0</v>
      </c>
      <c r="I671" s="16">
        <v>7.1771650012070003</v>
      </c>
      <c r="J671" s="17">
        <v>4.4802772664999997E-2</v>
      </c>
      <c r="K671" s="17">
        <v>4.5236281061E-2</v>
      </c>
      <c r="L671" s="17">
        <v>4.2344449398E-2</v>
      </c>
      <c r="M671" s="17">
        <v>4.2777957794000003E-2</v>
      </c>
      <c r="N671" s="66"/>
    </row>
    <row r="672" spans="1:14" ht="13.5" thickBot="1">
      <c r="A672" s="15" t="s">
        <v>55</v>
      </c>
      <c r="B672" s="13">
        <v>21</v>
      </c>
      <c r="C672" s="16">
        <v>51074.95703125</v>
      </c>
      <c r="D672" s="16">
        <v>2801.2</v>
      </c>
      <c r="E672" s="16">
        <v>2753</v>
      </c>
      <c r="F672" s="16">
        <v>2353.7670528071399</v>
      </c>
      <c r="G672" s="16">
        <v>2356.4064622803398</v>
      </c>
      <c r="H672" s="16">
        <f t="shared" si="10"/>
        <v>0</v>
      </c>
      <c r="I672" s="16">
        <v>2.6394094732069999</v>
      </c>
      <c r="J672" s="17">
        <v>2.6866002518999999E-2</v>
      </c>
      <c r="K672" s="17">
        <v>2.7025425656999998E-2</v>
      </c>
      <c r="L672" s="17">
        <v>2.3954671279999999E-2</v>
      </c>
      <c r="M672" s="17">
        <v>2.4114094417999998E-2</v>
      </c>
      <c r="N672" s="66"/>
    </row>
    <row r="673" spans="1:14" ht="13.5" thickBot="1">
      <c r="A673" s="15" t="s">
        <v>55</v>
      </c>
      <c r="B673" s="13">
        <v>22</v>
      </c>
      <c r="C673" s="16">
        <v>49609.09765625</v>
      </c>
      <c r="D673" s="16">
        <v>3268.9</v>
      </c>
      <c r="E673" s="16">
        <v>3203.8</v>
      </c>
      <c r="F673" s="16">
        <v>3439.25809310966</v>
      </c>
      <c r="G673" s="16">
        <v>3440.5322944169602</v>
      </c>
      <c r="H673" s="16">
        <f t="shared" si="10"/>
        <v>1</v>
      </c>
      <c r="I673" s="16">
        <v>1.274201307297</v>
      </c>
      <c r="J673" s="17">
        <v>1.0366773037E-2</v>
      </c>
      <c r="K673" s="17">
        <v>1.0289809924E-2</v>
      </c>
      <c r="L673" s="17">
        <v>1.4298882242999999E-2</v>
      </c>
      <c r="M673" s="17">
        <v>1.4221919128999999E-2</v>
      </c>
      <c r="N673" s="66"/>
    </row>
    <row r="674" spans="1:14" ht="13.5" thickBot="1">
      <c r="A674" s="15" t="s">
        <v>55</v>
      </c>
      <c r="B674" s="13">
        <v>23</v>
      </c>
      <c r="C674" s="16">
        <v>46286.9765625</v>
      </c>
      <c r="D674" s="16">
        <v>3143.6</v>
      </c>
      <c r="E674" s="16">
        <v>3048.1</v>
      </c>
      <c r="F674" s="16">
        <v>3931.8832109013802</v>
      </c>
      <c r="G674" s="16">
        <v>3933.4753449151099</v>
      </c>
      <c r="H674" s="16">
        <f t="shared" si="10"/>
        <v>1</v>
      </c>
      <c r="I674" s="16">
        <v>1.592134013738</v>
      </c>
      <c r="J674" s="17">
        <v>4.7709310515999998E-2</v>
      </c>
      <c r="K674" s="17">
        <v>4.7613143928999999E-2</v>
      </c>
      <c r="L674" s="17">
        <v>5.3477612038E-2</v>
      </c>
      <c r="M674" s="17">
        <v>5.3381445451000001E-2</v>
      </c>
      <c r="N674" s="66"/>
    </row>
    <row r="675" spans="1:14" ht="13.5" thickBot="1">
      <c r="A675" s="15" t="s">
        <v>55</v>
      </c>
      <c r="B675" s="13">
        <v>24</v>
      </c>
      <c r="C675" s="16">
        <v>42102.55859375</v>
      </c>
      <c r="D675" s="16">
        <v>3167.6</v>
      </c>
      <c r="E675" s="16">
        <v>2977.7</v>
      </c>
      <c r="F675" s="16">
        <v>4060.32195502682</v>
      </c>
      <c r="G675" s="16">
        <v>4061.5390092570501</v>
      </c>
      <c r="H675" s="16">
        <f t="shared" si="10"/>
        <v>1</v>
      </c>
      <c r="I675" s="16">
        <v>1.21705423022</v>
      </c>
      <c r="J675" s="17">
        <v>5.3994866468000002E-2</v>
      </c>
      <c r="K675" s="17">
        <v>5.3921355099E-2</v>
      </c>
      <c r="L675" s="17">
        <v>6.5465028342999998E-2</v>
      </c>
      <c r="M675" s="17">
        <v>6.5391516974000002E-2</v>
      </c>
      <c r="N675" s="66"/>
    </row>
    <row r="676" spans="1:14" ht="13.5" thickBot="1">
      <c r="A676" s="15" t="s">
        <v>56</v>
      </c>
      <c r="B676" s="13">
        <v>1</v>
      </c>
      <c r="C676" s="16">
        <v>38747.84765625</v>
      </c>
      <c r="D676" s="16">
        <v>3523.8</v>
      </c>
      <c r="E676" s="16">
        <v>3322.2</v>
      </c>
      <c r="F676" s="16">
        <v>3788.2048648013902</v>
      </c>
      <c r="G676" s="16">
        <v>3789.2389079669101</v>
      </c>
      <c r="H676" s="16">
        <f t="shared" si="10"/>
        <v>1</v>
      </c>
      <c r="I676" s="16">
        <v>1.0340431655169999</v>
      </c>
      <c r="J676" s="17">
        <v>1.6021179861999999E-2</v>
      </c>
      <c r="K676" s="17">
        <v>1.5958767793000001E-2</v>
      </c>
      <c r="L676" s="17">
        <v>2.8189214628E-2</v>
      </c>
      <c r="M676" s="17">
        <v>2.8126802558999998E-2</v>
      </c>
      <c r="N676" s="66"/>
    </row>
    <row r="677" spans="1:14" ht="13.5" thickBot="1">
      <c r="A677" s="15" t="s">
        <v>56</v>
      </c>
      <c r="B677" s="13">
        <v>2</v>
      </c>
      <c r="C677" s="16">
        <v>36386.7109375</v>
      </c>
      <c r="D677" s="16">
        <v>3490.5</v>
      </c>
      <c r="E677" s="16">
        <v>3211.2</v>
      </c>
      <c r="F677" s="16">
        <v>4580.3573245972202</v>
      </c>
      <c r="G677" s="16">
        <v>4580.5367961924803</v>
      </c>
      <c r="H677" s="16">
        <f t="shared" si="10"/>
        <v>1</v>
      </c>
      <c r="I677" s="16">
        <v>0.179471595269</v>
      </c>
      <c r="J677" s="17">
        <v>6.5791694602999995E-2</v>
      </c>
      <c r="K677" s="17">
        <v>6.5780862179000005E-2</v>
      </c>
      <c r="L677" s="17">
        <v>8.2649492768000002E-2</v>
      </c>
      <c r="M677" s="17">
        <v>8.2638660345000003E-2</v>
      </c>
      <c r="N677" s="66"/>
    </row>
    <row r="678" spans="1:14" ht="13.5" thickBot="1">
      <c r="A678" s="15" t="s">
        <v>56</v>
      </c>
      <c r="B678" s="13">
        <v>3</v>
      </c>
      <c r="C678" s="16">
        <v>35023.9453125</v>
      </c>
      <c r="D678" s="16">
        <v>2769.3</v>
      </c>
      <c r="E678" s="16">
        <v>2663.6</v>
      </c>
      <c r="F678" s="16">
        <v>2932.7865745669801</v>
      </c>
      <c r="G678" s="16">
        <v>2933.14369706666</v>
      </c>
      <c r="H678" s="16">
        <f t="shared" si="10"/>
        <v>1</v>
      </c>
      <c r="I678" s="16">
        <v>0.35712249967699999</v>
      </c>
      <c r="J678" s="17">
        <v>9.8891656840000008E-3</v>
      </c>
      <c r="K678" s="17">
        <v>9.8676107289999999E-3</v>
      </c>
      <c r="L678" s="17">
        <v>1.6268933911999999E-2</v>
      </c>
      <c r="M678" s="17">
        <v>1.6247378957E-2</v>
      </c>
      <c r="N678" s="66"/>
    </row>
    <row r="679" spans="1:14" ht="13.5" thickBot="1">
      <c r="A679" s="15" t="s">
        <v>56</v>
      </c>
      <c r="B679" s="13">
        <v>4</v>
      </c>
      <c r="C679" s="16">
        <v>34165.69921875</v>
      </c>
      <c r="D679" s="16">
        <v>2417.1</v>
      </c>
      <c r="E679" s="16">
        <v>2384.3000000000002</v>
      </c>
      <c r="F679" s="16">
        <v>2338.8138797126298</v>
      </c>
      <c r="G679" s="16">
        <v>2340.3045147784901</v>
      </c>
      <c r="H679" s="16">
        <f t="shared" si="10"/>
        <v>0</v>
      </c>
      <c r="I679" s="16">
        <v>1.4906350658600001</v>
      </c>
      <c r="J679" s="17">
        <v>4.6351693149999998E-3</v>
      </c>
      <c r="K679" s="17">
        <v>4.7251400459999999E-3</v>
      </c>
      <c r="L679" s="17">
        <v>2.6554493730000001E-3</v>
      </c>
      <c r="M679" s="17">
        <v>2.7454201040000002E-3</v>
      </c>
      <c r="N679" s="66"/>
    </row>
    <row r="680" spans="1:14" ht="13.5" thickBot="1">
      <c r="A680" s="15" t="s">
        <v>56</v>
      </c>
      <c r="B680" s="13">
        <v>5</v>
      </c>
      <c r="C680" s="16">
        <v>34045.3125</v>
      </c>
      <c r="D680" s="16">
        <v>2275.6999999999998</v>
      </c>
      <c r="E680" s="16">
        <v>2297.6</v>
      </c>
      <c r="F680" s="16">
        <v>1969.7419901650301</v>
      </c>
      <c r="G680" s="16">
        <v>1969.92659994569</v>
      </c>
      <c r="H680" s="16">
        <f t="shared" si="10"/>
        <v>0</v>
      </c>
      <c r="I680" s="16">
        <v>0.18460978066700001</v>
      </c>
      <c r="J680" s="17">
        <v>1.8455661519000001E-2</v>
      </c>
      <c r="K680" s="17">
        <v>1.8466804069999999E-2</v>
      </c>
      <c r="L680" s="17">
        <v>1.9777486723999999E-2</v>
      </c>
      <c r="M680" s="17">
        <v>1.9788629275E-2</v>
      </c>
      <c r="N680" s="66"/>
    </row>
    <row r="681" spans="1:14" ht="13.5" thickBot="1">
      <c r="A681" s="15" t="s">
        <v>56</v>
      </c>
      <c r="B681" s="13">
        <v>6</v>
      </c>
      <c r="C681" s="16">
        <v>35166.25</v>
      </c>
      <c r="D681" s="16">
        <v>1679</v>
      </c>
      <c r="E681" s="16">
        <v>1715.8</v>
      </c>
      <c r="F681" s="16">
        <v>1665.3240331401601</v>
      </c>
      <c r="G681" s="16">
        <v>1665.3816106783599</v>
      </c>
      <c r="H681" s="16">
        <f t="shared" si="10"/>
        <v>0</v>
      </c>
      <c r="I681" s="16">
        <v>5.7577538199000002E-2</v>
      </c>
      <c r="J681" s="17">
        <v>8.2196941800000004E-4</v>
      </c>
      <c r="K681" s="17">
        <v>8.2544464299999997E-4</v>
      </c>
      <c r="L681" s="17">
        <v>3.0431186210000002E-3</v>
      </c>
      <c r="M681" s="17">
        <v>3.0465938469999999E-3</v>
      </c>
      <c r="N681" s="66"/>
    </row>
    <row r="682" spans="1:14" ht="13.5" thickBot="1">
      <c r="A682" s="15" t="s">
        <v>56</v>
      </c>
      <c r="B682" s="13">
        <v>7</v>
      </c>
      <c r="C682" s="16">
        <v>37041.21484375</v>
      </c>
      <c r="D682" s="16">
        <v>1700.9</v>
      </c>
      <c r="E682" s="16">
        <v>1690.3</v>
      </c>
      <c r="F682" s="16">
        <v>1437.8841803527901</v>
      </c>
      <c r="G682" s="16">
        <v>1438.1145076891701</v>
      </c>
      <c r="H682" s="16">
        <f t="shared" si="10"/>
        <v>0</v>
      </c>
      <c r="I682" s="16">
        <v>0.230327336376</v>
      </c>
      <c r="J682" s="17">
        <v>1.5861026816999999E-2</v>
      </c>
      <c r="K682" s="17">
        <v>1.5874928757000001E-2</v>
      </c>
      <c r="L682" s="17">
        <v>1.5221239274999999E-2</v>
      </c>
      <c r="M682" s="17">
        <v>1.5235141214000001E-2</v>
      </c>
      <c r="N682" s="66"/>
    </row>
    <row r="683" spans="1:14" ht="13.5" thickBot="1">
      <c r="A683" s="15" t="s">
        <v>56</v>
      </c>
      <c r="B683" s="13">
        <v>8</v>
      </c>
      <c r="C683" s="16">
        <v>38646.03515625</v>
      </c>
      <c r="D683" s="16">
        <v>1452.5</v>
      </c>
      <c r="E683" s="16">
        <v>1463.9</v>
      </c>
      <c r="F683" s="16">
        <v>1498.3648658821201</v>
      </c>
      <c r="G683" s="16">
        <v>1498.7714137020801</v>
      </c>
      <c r="H683" s="16">
        <f t="shared" si="10"/>
        <v>1</v>
      </c>
      <c r="I683" s="16">
        <v>0.40654781995900002</v>
      </c>
      <c r="J683" s="17">
        <v>2.7928183059999999E-3</v>
      </c>
      <c r="K683" s="17">
        <v>2.7682801709999999E-3</v>
      </c>
      <c r="L683" s="17">
        <v>2.1047449119999998E-3</v>
      </c>
      <c r="M683" s="17">
        <v>2.0802067770000002E-3</v>
      </c>
      <c r="N683" s="66"/>
    </row>
    <row r="684" spans="1:14" ht="13.5" thickBot="1">
      <c r="A684" s="15" t="s">
        <v>56</v>
      </c>
      <c r="B684" s="13">
        <v>9</v>
      </c>
      <c r="C684" s="16">
        <v>41301.0625</v>
      </c>
      <c r="D684" s="16">
        <v>1145.4000000000001</v>
      </c>
      <c r="E684" s="16">
        <v>1193.8</v>
      </c>
      <c r="F684" s="16">
        <v>1061.09319116956</v>
      </c>
      <c r="G684" s="16">
        <v>1061.1031908647899</v>
      </c>
      <c r="H684" s="16">
        <f t="shared" si="10"/>
        <v>0</v>
      </c>
      <c r="I684" s="16">
        <v>9.9996952339999993E-3</v>
      </c>
      <c r="J684" s="17">
        <v>5.0879290880000002E-3</v>
      </c>
      <c r="K684" s="17">
        <v>5.0885326430000002E-3</v>
      </c>
      <c r="L684" s="17">
        <v>8.0092231489999992E-3</v>
      </c>
      <c r="M684" s="17">
        <v>8.0098267029999996E-3</v>
      </c>
      <c r="N684" s="66"/>
    </row>
    <row r="685" spans="1:14" ht="13.5" thickBot="1">
      <c r="A685" s="15" t="s">
        <v>56</v>
      </c>
      <c r="B685" s="13">
        <v>10</v>
      </c>
      <c r="C685" s="16">
        <v>44661.10546875</v>
      </c>
      <c r="D685" s="16">
        <v>976.6</v>
      </c>
      <c r="E685" s="16">
        <v>1018.8</v>
      </c>
      <c r="F685" s="16">
        <v>1041.17841385208</v>
      </c>
      <c r="G685" s="16">
        <v>1041.1884135473099</v>
      </c>
      <c r="H685" s="16">
        <f t="shared" si="10"/>
        <v>1</v>
      </c>
      <c r="I685" s="16">
        <v>9.9996952339999993E-3</v>
      </c>
      <c r="J685" s="17">
        <v>3.898383241E-3</v>
      </c>
      <c r="K685" s="17">
        <v>3.8977796859999999E-3</v>
      </c>
      <c r="L685" s="17">
        <v>1.351304535E-3</v>
      </c>
      <c r="M685" s="17">
        <v>1.35070098E-3</v>
      </c>
      <c r="N685" s="66"/>
    </row>
    <row r="686" spans="1:14" ht="13.5" thickBot="1">
      <c r="A686" s="15" t="s">
        <v>56</v>
      </c>
      <c r="B686" s="13">
        <v>11</v>
      </c>
      <c r="C686" s="16">
        <v>48636.8125</v>
      </c>
      <c r="D686" s="16">
        <v>880.4</v>
      </c>
      <c r="E686" s="16">
        <v>900.9</v>
      </c>
      <c r="F686" s="16">
        <v>474.89988105146602</v>
      </c>
      <c r="G686" s="16">
        <v>475.062515615704</v>
      </c>
      <c r="H686" s="16">
        <f t="shared" si="10"/>
        <v>0</v>
      </c>
      <c r="I686" s="16">
        <v>0.16263456423799999</v>
      </c>
      <c r="J686" s="17">
        <v>2.446508235E-2</v>
      </c>
      <c r="K686" s="17">
        <v>2.4474898536E-2</v>
      </c>
      <c r="L686" s="17">
        <v>2.5702407314E-2</v>
      </c>
      <c r="M686" s="17">
        <v>2.5712223499999999E-2</v>
      </c>
      <c r="N686" s="66"/>
    </row>
    <row r="687" spans="1:14" ht="13.5" thickBot="1">
      <c r="A687" s="15" t="s">
        <v>56</v>
      </c>
      <c r="B687" s="13">
        <v>12</v>
      </c>
      <c r="C687" s="16">
        <v>52343.234375</v>
      </c>
      <c r="D687" s="16">
        <v>714.7</v>
      </c>
      <c r="E687" s="16">
        <v>693.7</v>
      </c>
      <c r="F687" s="16">
        <v>178.69980016746101</v>
      </c>
      <c r="G687" s="16">
        <v>178.42764714869699</v>
      </c>
      <c r="H687" s="16">
        <f t="shared" si="10"/>
        <v>0</v>
      </c>
      <c r="I687" s="16">
        <v>-0.272153018764</v>
      </c>
      <c r="J687" s="17">
        <v>3.2367959490999999E-2</v>
      </c>
      <c r="K687" s="17">
        <v>3.2351533065E-2</v>
      </c>
      <c r="L687" s="17">
        <v>3.1100455869E-2</v>
      </c>
      <c r="M687" s="17">
        <v>3.1084029443999999E-2</v>
      </c>
      <c r="N687" s="66"/>
    </row>
    <row r="688" spans="1:14" ht="13.5" thickBot="1">
      <c r="A688" s="15" t="s">
        <v>56</v>
      </c>
      <c r="B688" s="13">
        <v>13</v>
      </c>
      <c r="C688" s="16">
        <v>55731.40625</v>
      </c>
      <c r="D688" s="16">
        <v>777.8</v>
      </c>
      <c r="E688" s="16">
        <v>759.4</v>
      </c>
      <c r="F688" s="16">
        <v>174.48582993067799</v>
      </c>
      <c r="G688" s="16">
        <v>174.44137993905301</v>
      </c>
      <c r="H688" s="16">
        <f t="shared" si="10"/>
        <v>0</v>
      </c>
      <c r="I688" s="16">
        <v>-4.4449991624999997E-2</v>
      </c>
      <c r="J688" s="17">
        <v>3.6417106472999998E-2</v>
      </c>
      <c r="K688" s="17">
        <v>3.6414423591E-2</v>
      </c>
      <c r="L688" s="17">
        <v>3.5306531872000002E-2</v>
      </c>
      <c r="M688" s="17">
        <v>3.5303848989999997E-2</v>
      </c>
      <c r="N688" s="66"/>
    </row>
    <row r="689" spans="1:14" ht="13.5" thickBot="1">
      <c r="A689" s="15" t="s">
        <v>56</v>
      </c>
      <c r="B689" s="13">
        <v>14</v>
      </c>
      <c r="C689" s="16">
        <v>58676.96875</v>
      </c>
      <c r="D689" s="16">
        <v>910.8</v>
      </c>
      <c r="E689" s="16">
        <v>891.9</v>
      </c>
      <c r="F689" s="16">
        <v>191.00836604409901</v>
      </c>
      <c r="G689" s="16">
        <v>191.06510992405899</v>
      </c>
      <c r="H689" s="16">
        <f t="shared" si="10"/>
        <v>0</v>
      </c>
      <c r="I689" s="16">
        <v>5.6743879959000001E-2</v>
      </c>
      <c r="J689" s="17">
        <v>4.3441265696999999E-2</v>
      </c>
      <c r="K689" s="17">
        <v>4.3444690605000003E-2</v>
      </c>
      <c r="L689" s="17">
        <v>4.2300512438000003E-2</v>
      </c>
      <c r="M689" s="17">
        <v>4.2303937345999999E-2</v>
      </c>
      <c r="N689" s="66"/>
    </row>
    <row r="690" spans="1:14" ht="13.5" thickBot="1">
      <c r="A690" s="15" t="s">
        <v>56</v>
      </c>
      <c r="B690" s="13">
        <v>15</v>
      </c>
      <c r="C690" s="16">
        <v>60814.2734375</v>
      </c>
      <c r="D690" s="16">
        <v>977.3</v>
      </c>
      <c r="E690" s="16">
        <v>950.6</v>
      </c>
      <c r="F690" s="16">
        <v>318.21599190700999</v>
      </c>
      <c r="G690" s="16">
        <v>318.04182434146298</v>
      </c>
      <c r="H690" s="16">
        <f t="shared" si="10"/>
        <v>0</v>
      </c>
      <c r="I690" s="16">
        <v>-0.17416756554599999</v>
      </c>
      <c r="J690" s="17">
        <v>3.9791053575999998E-2</v>
      </c>
      <c r="K690" s="17">
        <v>3.9780541289999999E-2</v>
      </c>
      <c r="L690" s="17">
        <v>3.8179513257000003E-2</v>
      </c>
      <c r="M690" s="17">
        <v>3.8169000970999997E-2</v>
      </c>
      <c r="N690" s="66"/>
    </row>
    <row r="691" spans="1:14" ht="13.5" thickBot="1">
      <c r="A691" s="15" t="s">
        <v>56</v>
      </c>
      <c r="B691" s="13">
        <v>16</v>
      </c>
      <c r="C691" s="16">
        <v>62269.04296875</v>
      </c>
      <c r="D691" s="16">
        <v>1433.7</v>
      </c>
      <c r="E691" s="16">
        <v>1397.9</v>
      </c>
      <c r="F691" s="16">
        <v>477.32684047710597</v>
      </c>
      <c r="G691" s="16">
        <v>477.71856083987598</v>
      </c>
      <c r="H691" s="16">
        <f t="shared" si="10"/>
        <v>0</v>
      </c>
      <c r="I691" s="16">
        <v>0.39172036277</v>
      </c>
      <c r="J691" s="17">
        <v>5.7700473150000001E-2</v>
      </c>
      <c r="K691" s="17">
        <v>5.7724116339999999E-2</v>
      </c>
      <c r="L691" s="17">
        <v>5.5539681261999999E-2</v>
      </c>
      <c r="M691" s="17">
        <v>5.5563324451999997E-2</v>
      </c>
      <c r="N691" s="66"/>
    </row>
    <row r="692" spans="1:14" ht="13.5" thickBot="1">
      <c r="A692" s="15" t="s">
        <v>56</v>
      </c>
      <c r="B692" s="13">
        <v>17</v>
      </c>
      <c r="C692" s="16">
        <v>62821.6484375</v>
      </c>
      <c r="D692" s="16">
        <v>1780.2</v>
      </c>
      <c r="E692" s="16">
        <v>1738.8</v>
      </c>
      <c r="F692" s="16">
        <v>748.74944129666699</v>
      </c>
      <c r="G692" s="16">
        <v>748.86255286425603</v>
      </c>
      <c r="H692" s="16">
        <f t="shared" si="10"/>
        <v>0</v>
      </c>
      <c r="I692" s="16">
        <v>0.11311156758800001</v>
      </c>
      <c r="J692" s="17">
        <v>6.2248759484000001E-2</v>
      </c>
      <c r="K692" s="17">
        <v>6.2255586593999997E-2</v>
      </c>
      <c r="L692" s="17">
        <v>5.9749966629999998E-2</v>
      </c>
      <c r="M692" s="17">
        <v>5.9756793741E-2</v>
      </c>
      <c r="N692" s="66"/>
    </row>
    <row r="693" spans="1:14" ht="13.5" thickBot="1">
      <c r="A693" s="15" t="s">
        <v>56</v>
      </c>
      <c r="B693" s="13">
        <v>18</v>
      </c>
      <c r="C693" s="16">
        <v>62387.359375</v>
      </c>
      <c r="D693" s="16">
        <v>2205.1</v>
      </c>
      <c r="E693" s="16">
        <v>2190.1999999999998</v>
      </c>
      <c r="F693" s="16">
        <v>1189.39306808682</v>
      </c>
      <c r="G693" s="16">
        <v>1189.4794589456401</v>
      </c>
      <c r="H693" s="16">
        <f t="shared" si="10"/>
        <v>0</v>
      </c>
      <c r="I693" s="16">
        <v>8.6390858811999996E-2</v>
      </c>
      <c r="J693" s="17">
        <v>6.1300129228000003E-2</v>
      </c>
      <c r="K693" s="17">
        <v>6.1305343547999998E-2</v>
      </c>
      <c r="L693" s="17">
        <v>6.040080523E-2</v>
      </c>
      <c r="M693" s="17">
        <v>6.0406019550000002E-2</v>
      </c>
      <c r="N693" s="66"/>
    </row>
    <row r="694" spans="1:14" ht="13.5" thickBot="1">
      <c r="A694" s="15" t="s">
        <v>56</v>
      </c>
      <c r="B694" s="13">
        <v>19</v>
      </c>
      <c r="C694" s="16">
        <v>60933.3046875</v>
      </c>
      <c r="D694" s="16">
        <v>2657.8</v>
      </c>
      <c r="E694" s="16">
        <v>2605.4</v>
      </c>
      <c r="F694" s="16">
        <v>1948.2897495254199</v>
      </c>
      <c r="G694" s="16">
        <v>1948.6334798195601</v>
      </c>
      <c r="H694" s="16">
        <f t="shared" si="10"/>
        <v>0</v>
      </c>
      <c r="I694" s="16">
        <v>0.34373029413799999</v>
      </c>
      <c r="J694" s="17">
        <v>4.2803387263000002E-2</v>
      </c>
      <c r="K694" s="17">
        <v>4.2824133900999997E-2</v>
      </c>
      <c r="L694" s="17">
        <v>3.9640663941E-2</v>
      </c>
      <c r="M694" s="17">
        <v>3.9661410579000002E-2</v>
      </c>
      <c r="N694" s="66"/>
    </row>
    <row r="695" spans="1:14" ht="13.5" thickBot="1">
      <c r="A695" s="15" t="s">
        <v>56</v>
      </c>
      <c r="B695" s="13">
        <v>20</v>
      </c>
      <c r="C695" s="16">
        <v>58601.9921875</v>
      </c>
      <c r="D695" s="16">
        <v>3018.8</v>
      </c>
      <c r="E695" s="16">
        <v>2953.4</v>
      </c>
      <c r="F695" s="16">
        <v>2569.84802636519</v>
      </c>
      <c r="G695" s="16">
        <v>2570.37375659903</v>
      </c>
      <c r="H695" s="16">
        <f t="shared" si="10"/>
        <v>0</v>
      </c>
      <c r="I695" s="16">
        <v>0.52573023383399997</v>
      </c>
      <c r="J695" s="17">
        <v>2.7065804164E-2</v>
      </c>
      <c r="K695" s="17">
        <v>2.7097535829999998E-2</v>
      </c>
      <c r="L695" s="17">
        <v>2.3118435743000001E-2</v>
      </c>
      <c r="M695" s="17">
        <v>2.3150167409E-2</v>
      </c>
      <c r="N695" s="66"/>
    </row>
    <row r="696" spans="1:14" ht="13.5" thickBot="1">
      <c r="A696" s="15" t="s">
        <v>56</v>
      </c>
      <c r="B696" s="13">
        <v>21</v>
      </c>
      <c r="C696" s="16">
        <v>56070.8203125</v>
      </c>
      <c r="D696" s="16">
        <v>3453.9</v>
      </c>
      <c r="E696" s="16">
        <v>3371.6</v>
      </c>
      <c r="F696" s="16">
        <v>3388.5086760685699</v>
      </c>
      <c r="G696" s="16">
        <v>3390.4937281688499</v>
      </c>
      <c r="H696" s="16">
        <f t="shared" si="10"/>
        <v>1</v>
      </c>
      <c r="I696" s="16">
        <v>1.9850521002779999</v>
      </c>
      <c r="J696" s="17">
        <v>3.8270323410000001E-3</v>
      </c>
      <c r="K696" s="17">
        <v>3.9468447560000001E-3</v>
      </c>
      <c r="L696" s="17">
        <v>1.140374708E-3</v>
      </c>
      <c r="M696" s="17">
        <v>1.0205622919999999E-3</v>
      </c>
      <c r="N696" s="66"/>
    </row>
    <row r="697" spans="1:14" ht="13.5" thickBot="1">
      <c r="A697" s="15" t="s">
        <v>56</v>
      </c>
      <c r="B697" s="13">
        <v>22</v>
      </c>
      <c r="C697" s="16">
        <v>54129.75390625</v>
      </c>
      <c r="D697" s="16">
        <v>4492.5</v>
      </c>
      <c r="E697" s="16">
        <v>4388.6000000000004</v>
      </c>
      <c r="F697" s="16">
        <v>4454.1472364022002</v>
      </c>
      <c r="G697" s="16">
        <v>4455.8583648789299</v>
      </c>
      <c r="H697" s="16">
        <f t="shared" si="10"/>
        <v>1</v>
      </c>
      <c r="I697" s="16">
        <v>1.7111284767279999</v>
      </c>
      <c r="J697" s="17">
        <v>2.211590724E-3</v>
      </c>
      <c r="K697" s="17">
        <v>2.3148698449999999E-3</v>
      </c>
      <c r="L697" s="17">
        <v>4.0595343359999996E-3</v>
      </c>
      <c r="M697" s="17">
        <v>3.9562552150000001E-3</v>
      </c>
      <c r="N697" s="66"/>
    </row>
    <row r="698" spans="1:14" ht="13.5" thickBot="1">
      <c r="A698" s="15" t="s">
        <v>56</v>
      </c>
      <c r="B698" s="13">
        <v>23</v>
      </c>
      <c r="C698" s="16">
        <v>50093.890625</v>
      </c>
      <c r="D698" s="16">
        <v>4687.2</v>
      </c>
      <c r="E698" s="16">
        <v>4595.3</v>
      </c>
      <c r="F698" s="16">
        <v>5631.9886152117097</v>
      </c>
      <c r="G698" s="16">
        <v>5633.0897767526603</v>
      </c>
      <c r="H698" s="16">
        <f t="shared" si="10"/>
        <v>1</v>
      </c>
      <c r="I698" s="16">
        <v>1.1011615409469999</v>
      </c>
      <c r="J698" s="17">
        <v>5.7091367499999997E-2</v>
      </c>
      <c r="K698" s="17">
        <v>5.7024904346000001E-2</v>
      </c>
      <c r="L698" s="17">
        <v>6.2638204776999995E-2</v>
      </c>
      <c r="M698" s="17">
        <v>6.2571741622999999E-2</v>
      </c>
      <c r="N698" s="66"/>
    </row>
    <row r="699" spans="1:14" ht="13.5" thickBot="1">
      <c r="A699" s="15" t="s">
        <v>56</v>
      </c>
      <c r="B699" s="13">
        <v>24</v>
      </c>
      <c r="C699" s="16">
        <v>45631.01171875</v>
      </c>
      <c r="D699" s="16">
        <v>4947.8999999999996</v>
      </c>
      <c r="E699" s="16">
        <v>4685.7</v>
      </c>
      <c r="F699" s="16">
        <v>5864.0391604809802</v>
      </c>
      <c r="G699" s="16">
        <v>5866.5312059897096</v>
      </c>
      <c r="H699" s="16">
        <f t="shared" si="10"/>
        <v>1</v>
      </c>
      <c r="I699" s="16">
        <v>2.4920455087260001</v>
      </c>
      <c r="J699" s="17">
        <v>5.5446113349999999E-2</v>
      </c>
      <c r="K699" s="17">
        <v>5.5295700172999999E-2</v>
      </c>
      <c r="L699" s="17">
        <v>7.1271801423000006E-2</v>
      </c>
      <c r="M699" s="17">
        <v>7.1121388246999998E-2</v>
      </c>
      <c r="N699" s="66"/>
    </row>
    <row r="700" spans="1:14" ht="13.5" thickBot="1">
      <c r="A700" s="15" t="s">
        <v>57</v>
      </c>
      <c r="B700" s="13">
        <v>1</v>
      </c>
      <c r="C700" s="16">
        <v>41916.625</v>
      </c>
      <c r="D700" s="16">
        <v>5523.4</v>
      </c>
      <c r="E700" s="16">
        <v>5403</v>
      </c>
      <c r="F700" s="16">
        <v>5942.1872926490996</v>
      </c>
      <c r="G700" s="16">
        <v>5942.6255177640596</v>
      </c>
      <c r="H700" s="16">
        <f t="shared" si="10"/>
        <v>1</v>
      </c>
      <c r="I700" s="16">
        <v>0.43822511496900002</v>
      </c>
      <c r="J700" s="17">
        <v>2.5303326760000001E-2</v>
      </c>
      <c r="K700" s="17">
        <v>2.5276876667999999E-2</v>
      </c>
      <c r="L700" s="17">
        <v>3.2570347522999997E-2</v>
      </c>
      <c r="M700" s="17">
        <v>3.2543897431000002E-2</v>
      </c>
      <c r="N700" s="66"/>
    </row>
    <row r="701" spans="1:14" ht="13.5" thickBot="1">
      <c r="A701" s="15" t="s">
        <v>57</v>
      </c>
      <c r="B701" s="13">
        <v>2</v>
      </c>
      <c r="C701" s="16">
        <v>39137.55859375</v>
      </c>
      <c r="D701" s="16">
        <v>5457.9</v>
      </c>
      <c r="E701" s="16">
        <v>5357</v>
      </c>
      <c r="F701" s="16">
        <v>5380.7709911429502</v>
      </c>
      <c r="G701" s="16">
        <v>5380.4163076774503</v>
      </c>
      <c r="H701" s="16">
        <f t="shared" si="10"/>
        <v>1</v>
      </c>
      <c r="I701" s="16">
        <v>-0.35468346550099999</v>
      </c>
      <c r="J701" s="17">
        <v>4.6767076479999996E-3</v>
      </c>
      <c r="K701" s="17">
        <v>4.6552999059999997E-3</v>
      </c>
      <c r="L701" s="17">
        <v>1.413345465E-3</v>
      </c>
      <c r="M701" s="17">
        <v>1.434753207E-3</v>
      </c>
      <c r="N701" s="66"/>
    </row>
    <row r="702" spans="1:14" ht="13.5" thickBot="1">
      <c r="A702" s="15" t="s">
        <v>57</v>
      </c>
      <c r="B702" s="13">
        <v>3</v>
      </c>
      <c r="C702" s="16">
        <v>37240.25</v>
      </c>
      <c r="D702" s="16">
        <v>5231.7</v>
      </c>
      <c r="E702" s="16">
        <v>5177.3999999999996</v>
      </c>
      <c r="F702" s="16">
        <v>4999.15919329402</v>
      </c>
      <c r="G702" s="16">
        <v>4997.61767959799</v>
      </c>
      <c r="H702" s="16">
        <f t="shared" si="10"/>
        <v>0</v>
      </c>
      <c r="I702" s="16">
        <v>-1.54151369603</v>
      </c>
      <c r="J702" s="17">
        <v>1.412858042E-2</v>
      </c>
      <c r="K702" s="17">
        <v>1.4035538792E-2</v>
      </c>
      <c r="L702" s="17">
        <v>1.0851178199E-2</v>
      </c>
      <c r="M702" s="17">
        <v>1.075813657E-2</v>
      </c>
      <c r="N702" s="66"/>
    </row>
    <row r="703" spans="1:14" ht="13.5" thickBot="1">
      <c r="A703" s="15" t="s">
        <v>57</v>
      </c>
      <c r="B703" s="13">
        <v>4</v>
      </c>
      <c r="C703" s="16">
        <v>36145.63671875</v>
      </c>
      <c r="D703" s="16">
        <v>5009.3999999999996</v>
      </c>
      <c r="E703" s="16">
        <v>4932.5</v>
      </c>
      <c r="F703" s="16">
        <v>5431.0543666992398</v>
      </c>
      <c r="G703" s="16">
        <v>5429.6039750400296</v>
      </c>
      <c r="H703" s="16">
        <f t="shared" si="10"/>
        <v>1</v>
      </c>
      <c r="I703" s="16">
        <v>-1.450391659206</v>
      </c>
      <c r="J703" s="17">
        <v>2.5362383814000002E-2</v>
      </c>
      <c r="K703" s="17">
        <v>2.5449925561000002E-2</v>
      </c>
      <c r="L703" s="17">
        <v>3.0003861361E-2</v>
      </c>
      <c r="M703" s="17">
        <v>3.0091403108000001E-2</v>
      </c>
      <c r="N703" s="66"/>
    </row>
    <row r="704" spans="1:14" ht="13.5" thickBot="1">
      <c r="A704" s="15" t="s">
        <v>57</v>
      </c>
      <c r="B704" s="13">
        <v>5</v>
      </c>
      <c r="C704" s="16">
        <v>35947.265625</v>
      </c>
      <c r="D704" s="16">
        <v>4895.2</v>
      </c>
      <c r="E704" s="16">
        <v>4815.5</v>
      </c>
      <c r="F704" s="16">
        <v>5602.9187652891596</v>
      </c>
      <c r="G704" s="16">
        <v>5602.1164299679904</v>
      </c>
      <c r="H704" s="16">
        <f t="shared" si="10"/>
        <v>1</v>
      </c>
      <c r="I704" s="16">
        <v>-0.80233532117299999</v>
      </c>
      <c r="J704" s="17">
        <v>4.2667577859000001E-2</v>
      </c>
      <c r="K704" s="17">
        <v>4.2716004664000003E-2</v>
      </c>
      <c r="L704" s="17">
        <v>4.7478055887999998E-2</v>
      </c>
      <c r="M704" s="17">
        <v>4.7526482693999998E-2</v>
      </c>
      <c r="N704" s="66"/>
    </row>
    <row r="705" spans="1:14" ht="13.5" thickBot="1">
      <c r="A705" s="15" t="s">
        <v>57</v>
      </c>
      <c r="B705" s="13">
        <v>6</v>
      </c>
      <c r="C705" s="16">
        <v>36950.71875</v>
      </c>
      <c r="D705" s="16">
        <v>4425.3999999999996</v>
      </c>
      <c r="E705" s="16">
        <v>4345.1000000000004</v>
      </c>
      <c r="F705" s="16">
        <v>4777.9596303983199</v>
      </c>
      <c r="G705" s="16">
        <v>4780.6517393597296</v>
      </c>
      <c r="H705" s="16">
        <f t="shared" si="10"/>
        <v>1</v>
      </c>
      <c r="I705" s="16">
        <v>2.6921089614140001</v>
      </c>
      <c r="J705" s="17">
        <v>2.1442041245000001E-2</v>
      </c>
      <c r="K705" s="17">
        <v>2.1279552776000001E-2</v>
      </c>
      <c r="L705" s="17">
        <v>2.6288733663999999E-2</v>
      </c>
      <c r="M705" s="17">
        <v>2.6126245195000002E-2</v>
      </c>
      <c r="N705" s="66"/>
    </row>
    <row r="706" spans="1:14" ht="13.5" thickBot="1">
      <c r="A706" s="15" t="s">
        <v>57</v>
      </c>
      <c r="B706" s="13">
        <v>7</v>
      </c>
      <c r="C706" s="16">
        <v>38533.8046875</v>
      </c>
      <c r="D706" s="16">
        <v>4433.7</v>
      </c>
      <c r="E706" s="16">
        <v>4342.6000000000004</v>
      </c>
      <c r="F706" s="16">
        <v>4002.1846138323099</v>
      </c>
      <c r="G706" s="16">
        <v>4005.3925440601602</v>
      </c>
      <c r="H706" s="16">
        <f t="shared" si="10"/>
        <v>0</v>
      </c>
      <c r="I706" s="16">
        <v>3.207930227851</v>
      </c>
      <c r="J706" s="17">
        <v>2.5851488166000001E-2</v>
      </c>
      <c r="K706" s="17">
        <v>2.6045110222000002E-2</v>
      </c>
      <c r="L706" s="17">
        <v>2.0352936740999999E-2</v>
      </c>
      <c r="M706" s="17">
        <v>2.0546558797999999E-2</v>
      </c>
      <c r="N706" s="66"/>
    </row>
    <row r="707" spans="1:14" ht="13.5" thickBot="1">
      <c r="A707" s="15" t="s">
        <v>57</v>
      </c>
      <c r="B707" s="13">
        <v>8</v>
      </c>
      <c r="C707" s="16">
        <v>40083.203125</v>
      </c>
      <c r="D707" s="16">
        <v>3813.9</v>
      </c>
      <c r="E707" s="16">
        <v>3727</v>
      </c>
      <c r="F707" s="16">
        <v>2841.9752185331199</v>
      </c>
      <c r="G707" s="16">
        <v>2844.09894270826</v>
      </c>
      <c r="H707" s="16">
        <f t="shared" si="10"/>
        <v>0</v>
      </c>
      <c r="I707" s="16">
        <v>2.1237241751370002</v>
      </c>
      <c r="J707" s="17">
        <v>5.8534588199000002E-2</v>
      </c>
      <c r="K707" s="17">
        <v>5.8662770489000003E-2</v>
      </c>
      <c r="L707" s="17">
        <v>5.3289537498999999E-2</v>
      </c>
      <c r="M707" s="17">
        <v>5.3417719789E-2</v>
      </c>
      <c r="N707" s="66"/>
    </row>
    <row r="708" spans="1:14" ht="13.5" thickBot="1">
      <c r="A708" s="15" t="s">
        <v>57</v>
      </c>
      <c r="B708" s="13">
        <v>9</v>
      </c>
      <c r="C708" s="16">
        <v>43208.4453125</v>
      </c>
      <c r="D708" s="16">
        <v>2789.2</v>
      </c>
      <c r="E708" s="16">
        <v>2711.9</v>
      </c>
      <c r="F708" s="16">
        <v>1428.2929682582301</v>
      </c>
      <c r="G708" s="16">
        <v>1428.9832271753201</v>
      </c>
      <c r="H708" s="16">
        <f t="shared" si="10"/>
        <v>0</v>
      </c>
      <c r="I708" s="16">
        <v>0.69025891709200005</v>
      </c>
      <c r="J708" s="17">
        <v>8.2099032641999997E-2</v>
      </c>
      <c r="K708" s="17">
        <v>8.2140694816999996E-2</v>
      </c>
      <c r="L708" s="17">
        <v>7.7433412169000002E-2</v>
      </c>
      <c r="M708" s="17">
        <v>7.7475074344E-2</v>
      </c>
      <c r="N708" s="66"/>
    </row>
    <row r="709" spans="1:14" ht="13.5" thickBot="1">
      <c r="A709" s="15" t="s">
        <v>57</v>
      </c>
      <c r="B709" s="13">
        <v>10</v>
      </c>
      <c r="C709" s="16">
        <v>47047.62890625</v>
      </c>
      <c r="D709" s="16">
        <v>2262.6999999999998</v>
      </c>
      <c r="E709" s="16">
        <v>2185.3000000000002</v>
      </c>
      <c r="F709" s="16">
        <v>1255.8227359191601</v>
      </c>
      <c r="G709" s="16">
        <v>1255.8227359191601</v>
      </c>
      <c r="H709" s="16">
        <f t="shared" ref="H709:H747" si="11">IF(G709&gt;E709,1,0)</f>
        <v>0</v>
      </c>
      <c r="I709" s="16">
        <v>0</v>
      </c>
      <c r="J709" s="17">
        <v>6.0772408503000003E-2</v>
      </c>
      <c r="K709" s="17">
        <v>6.0772408503000003E-2</v>
      </c>
      <c r="L709" s="17">
        <v>5.6100752298000003E-2</v>
      </c>
      <c r="M709" s="17">
        <v>5.6100752298000003E-2</v>
      </c>
      <c r="N709" s="66"/>
    </row>
    <row r="710" spans="1:14" ht="13.5" thickBot="1">
      <c r="A710" s="15" t="s">
        <v>57</v>
      </c>
      <c r="B710" s="13">
        <v>11</v>
      </c>
      <c r="C710" s="16">
        <v>51159.6015625</v>
      </c>
      <c r="D710" s="16">
        <v>1753.7</v>
      </c>
      <c r="E710" s="16">
        <v>1694.5</v>
      </c>
      <c r="F710" s="16">
        <v>1162.42035575881</v>
      </c>
      <c r="G710" s="16">
        <v>1162.53005921929</v>
      </c>
      <c r="H710" s="16">
        <f t="shared" si="11"/>
        <v>0</v>
      </c>
      <c r="I710" s="16">
        <v>0.10970346048</v>
      </c>
      <c r="J710" s="17">
        <v>3.5681430515000001E-2</v>
      </c>
      <c r="K710" s="17">
        <v>3.5688051920999997E-2</v>
      </c>
      <c r="L710" s="17">
        <v>3.2108277449000001E-2</v>
      </c>
      <c r="M710" s="17">
        <v>3.2114898854999997E-2</v>
      </c>
      <c r="N710" s="66"/>
    </row>
    <row r="711" spans="1:14" ht="13.5" thickBot="1">
      <c r="A711" s="15" t="s">
        <v>57</v>
      </c>
      <c r="B711" s="13">
        <v>12</v>
      </c>
      <c r="C711" s="16">
        <v>54777.09765625</v>
      </c>
      <c r="D711" s="16">
        <v>975.1</v>
      </c>
      <c r="E711" s="16">
        <v>912</v>
      </c>
      <c r="F711" s="16">
        <v>1050.8586243970899</v>
      </c>
      <c r="G711" s="16">
        <v>1050.7512000504901</v>
      </c>
      <c r="H711" s="16">
        <f t="shared" si="11"/>
        <v>1</v>
      </c>
      <c r="I711" s="16">
        <v>-0.10742434660400001</v>
      </c>
      <c r="J711" s="17">
        <v>4.5661033339999997E-3</v>
      </c>
      <c r="K711" s="17">
        <v>4.5725871790000001E-3</v>
      </c>
      <c r="L711" s="17">
        <v>8.3746499300000003E-3</v>
      </c>
      <c r="M711" s="17">
        <v>8.3811337750000006E-3</v>
      </c>
      <c r="N711" s="66"/>
    </row>
    <row r="712" spans="1:14" ht="13.5" thickBot="1">
      <c r="A712" s="15" t="s">
        <v>57</v>
      </c>
      <c r="B712" s="13">
        <v>13</v>
      </c>
      <c r="C712" s="16">
        <v>57662.796875</v>
      </c>
      <c r="D712" s="16">
        <v>992.6</v>
      </c>
      <c r="E712" s="16">
        <v>940.2</v>
      </c>
      <c r="F712" s="16">
        <v>686.09465526879205</v>
      </c>
      <c r="G712" s="16">
        <v>686.47796389939901</v>
      </c>
      <c r="H712" s="16">
        <f t="shared" si="11"/>
        <v>0</v>
      </c>
      <c r="I712" s="16">
        <v>0.38330863060699999</v>
      </c>
      <c r="J712" s="17">
        <v>1.8476704255E-2</v>
      </c>
      <c r="K712" s="17">
        <v>1.8499839734999999E-2</v>
      </c>
      <c r="L712" s="17">
        <v>1.5313980933E-2</v>
      </c>
      <c r="M712" s="17">
        <v>1.5337116413E-2</v>
      </c>
      <c r="N712" s="66"/>
    </row>
    <row r="713" spans="1:14" ht="13.5" thickBot="1">
      <c r="A713" s="15" t="s">
        <v>57</v>
      </c>
      <c r="B713" s="13">
        <v>14</v>
      </c>
      <c r="C713" s="16">
        <v>60395.90625</v>
      </c>
      <c r="D713" s="16">
        <v>1197.2</v>
      </c>
      <c r="E713" s="16">
        <v>1180.0999999999999</v>
      </c>
      <c r="F713" s="16">
        <v>595.93805513508096</v>
      </c>
      <c r="G713" s="16">
        <v>596.31902587644504</v>
      </c>
      <c r="H713" s="16">
        <f t="shared" si="11"/>
        <v>0</v>
      </c>
      <c r="I713" s="16">
        <v>0.380970741364</v>
      </c>
      <c r="J713" s="17">
        <v>3.6267562416000002E-2</v>
      </c>
      <c r="K713" s="17">
        <v>3.6290556788E-2</v>
      </c>
      <c r="L713" s="17">
        <v>3.5235452325E-2</v>
      </c>
      <c r="M713" s="17">
        <v>3.5258446696E-2</v>
      </c>
      <c r="N713" s="66"/>
    </row>
    <row r="714" spans="1:14" ht="13.5" thickBot="1">
      <c r="A714" s="15" t="s">
        <v>57</v>
      </c>
      <c r="B714" s="13">
        <v>15</v>
      </c>
      <c r="C714" s="16">
        <v>62331.859375</v>
      </c>
      <c r="D714" s="16">
        <v>1480.4</v>
      </c>
      <c r="E714" s="16">
        <v>1457.2</v>
      </c>
      <c r="F714" s="16">
        <v>914.14061236443297</v>
      </c>
      <c r="G714" s="16">
        <v>914.35641710770403</v>
      </c>
      <c r="H714" s="16">
        <f t="shared" si="11"/>
        <v>0</v>
      </c>
      <c r="I714" s="16">
        <v>0.21580474326999999</v>
      </c>
      <c r="J714" s="17">
        <v>3.4164871009000002E-2</v>
      </c>
      <c r="K714" s="17">
        <v>3.4177896403999999E-2</v>
      </c>
      <c r="L714" s="17">
        <v>3.2764581293999999E-2</v>
      </c>
      <c r="M714" s="17">
        <v>3.2777606688999997E-2</v>
      </c>
      <c r="N714" s="66"/>
    </row>
    <row r="715" spans="1:14" ht="13.5" thickBot="1">
      <c r="A715" s="15" t="s">
        <v>57</v>
      </c>
      <c r="B715" s="13">
        <v>16</v>
      </c>
      <c r="C715" s="16">
        <v>63492.921875</v>
      </c>
      <c r="D715" s="16">
        <v>1708.7</v>
      </c>
      <c r="E715" s="16">
        <v>1687.9</v>
      </c>
      <c r="F715" s="16">
        <v>1319.9867841939499</v>
      </c>
      <c r="G715" s="16">
        <v>1320.4014158502901</v>
      </c>
      <c r="H715" s="16">
        <f t="shared" si="11"/>
        <v>0</v>
      </c>
      <c r="I715" s="16">
        <v>0.414631656332</v>
      </c>
      <c r="J715" s="17">
        <v>2.3436660075999999E-2</v>
      </c>
      <c r="K715" s="17">
        <v>2.3461686129999999E-2</v>
      </c>
      <c r="L715" s="17">
        <v>2.2181227918E-2</v>
      </c>
      <c r="M715" s="17">
        <v>2.2206253971000001E-2</v>
      </c>
      <c r="N715" s="66"/>
    </row>
    <row r="716" spans="1:14" ht="13.5" thickBot="1">
      <c r="A716" s="15" t="s">
        <v>57</v>
      </c>
      <c r="B716" s="13">
        <v>17</v>
      </c>
      <c r="C716" s="16">
        <v>64101.125</v>
      </c>
      <c r="D716" s="16">
        <v>2154.1</v>
      </c>
      <c r="E716" s="16">
        <v>2121.1999999999998</v>
      </c>
      <c r="F716" s="16">
        <v>2499.3565949005902</v>
      </c>
      <c r="G716" s="16">
        <v>2505.3291110416199</v>
      </c>
      <c r="H716" s="16">
        <f t="shared" si="11"/>
        <v>1</v>
      </c>
      <c r="I716" s="16">
        <v>5.9725161410269996</v>
      </c>
      <c r="J716" s="17">
        <v>2.1199246200000001E-2</v>
      </c>
      <c r="K716" s="17">
        <v>2.083876116E-2</v>
      </c>
      <c r="L716" s="17">
        <v>2.3185001872999999E-2</v>
      </c>
      <c r="M716" s="17">
        <v>2.2824516832999998E-2</v>
      </c>
      <c r="N716" s="66"/>
    </row>
    <row r="717" spans="1:14" ht="13.5" thickBot="1">
      <c r="A717" s="15" t="s">
        <v>57</v>
      </c>
      <c r="B717" s="13">
        <v>18</v>
      </c>
      <c r="C717" s="16">
        <v>63607.5703125</v>
      </c>
      <c r="D717" s="16">
        <v>2620.3000000000002</v>
      </c>
      <c r="E717" s="16">
        <v>2577.3000000000002</v>
      </c>
      <c r="F717" s="16">
        <v>2943.9995101945701</v>
      </c>
      <c r="G717" s="16">
        <v>2956.9362928471</v>
      </c>
      <c r="H717" s="16">
        <f t="shared" si="11"/>
        <v>1</v>
      </c>
      <c r="I717" s="16">
        <v>12.936782652535999</v>
      </c>
      <c r="J717" s="17">
        <v>2.0318462871E-2</v>
      </c>
      <c r="K717" s="17">
        <v>1.9537633400999999E-2</v>
      </c>
      <c r="L717" s="17">
        <v>2.2913827429E-2</v>
      </c>
      <c r="M717" s="17">
        <v>2.2132997958999999E-2</v>
      </c>
      <c r="N717" s="66"/>
    </row>
    <row r="718" spans="1:14" ht="13.5" thickBot="1">
      <c r="A718" s="15" t="s">
        <v>57</v>
      </c>
      <c r="B718" s="13">
        <v>19</v>
      </c>
      <c r="C718" s="16">
        <v>62115.86328125</v>
      </c>
      <c r="D718" s="16">
        <v>3161.1</v>
      </c>
      <c r="E718" s="16">
        <v>3106.6</v>
      </c>
      <c r="F718" s="16">
        <v>3053.3115876383799</v>
      </c>
      <c r="G718" s="16">
        <v>3060.2439472236101</v>
      </c>
      <c r="H718" s="16">
        <f t="shared" si="11"/>
        <v>0</v>
      </c>
      <c r="I718" s="16">
        <v>6.9323595852319997</v>
      </c>
      <c r="J718" s="17">
        <v>6.087400578E-3</v>
      </c>
      <c r="K718" s="17">
        <v>6.505819191E-3</v>
      </c>
      <c r="L718" s="17">
        <v>2.797926893E-3</v>
      </c>
      <c r="M718" s="17">
        <v>3.2163455069999999E-3</v>
      </c>
      <c r="N718" s="66"/>
    </row>
    <row r="719" spans="1:14" ht="13.5" thickBot="1">
      <c r="A719" s="15" t="s">
        <v>57</v>
      </c>
      <c r="B719" s="13">
        <v>20</v>
      </c>
      <c r="C719" s="16">
        <v>59932.5</v>
      </c>
      <c r="D719" s="16">
        <v>3838.3</v>
      </c>
      <c r="E719" s="16">
        <v>3785.8</v>
      </c>
      <c r="F719" s="16">
        <v>3571.3325699930201</v>
      </c>
      <c r="G719" s="16">
        <v>3594.31648039008</v>
      </c>
      <c r="H719" s="16">
        <f t="shared" si="11"/>
        <v>0</v>
      </c>
      <c r="I719" s="16">
        <v>22.983910397058999</v>
      </c>
      <c r="J719" s="17">
        <v>1.4726190222E-2</v>
      </c>
      <c r="K719" s="17">
        <v>1.6113437349E-2</v>
      </c>
      <c r="L719" s="17">
        <v>1.1557431169E-2</v>
      </c>
      <c r="M719" s="17">
        <v>1.2944678295E-2</v>
      </c>
      <c r="N719" s="66"/>
    </row>
    <row r="720" spans="1:14" ht="13.5" thickBot="1">
      <c r="A720" s="15" t="s">
        <v>57</v>
      </c>
      <c r="B720" s="13">
        <v>21</v>
      </c>
      <c r="C720" s="16">
        <v>57354.12890625</v>
      </c>
      <c r="D720" s="16">
        <v>4566.5</v>
      </c>
      <c r="E720" s="16">
        <v>4499.3</v>
      </c>
      <c r="F720" s="16">
        <v>3837.4621831706299</v>
      </c>
      <c r="G720" s="16">
        <v>3838.1072688629001</v>
      </c>
      <c r="H720" s="16">
        <f t="shared" si="11"/>
        <v>0</v>
      </c>
      <c r="I720" s="16">
        <v>0.64508569227199997</v>
      </c>
      <c r="J720" s="17">
        <v>4.3963829740000002E-2</v>
      </c>
      <c r="K720" s="17">
        <v>4.4002765380000003E-2</v>
      </c>
      <c r="L720" s="17">
        <v>3.9907818151000002E-2</v>
      </c>
      <c r="M720" s="17">
        <v>3.9946753792000002E-2</v>
      </c>
      <c r="N720" s="66"/>
    </row>
    <row r="721" spans="1:19" ht="13.5" thickBot="1">
      <c r="A721" s="15" t="s">
        <v>57</v>
      </c>
      <c r="B721" s="13">
        <v>22</v>
      </c>
      <c r="C721" s="16">
        <v>55446.3125</v>
      </c>
      <c r="D721" s="16">
        <v>5329.6</v>
      </c>
      <c r="E721" s="16">
        <v>5249.1</v>
      </c>
      <c r="F721" s="16">
        <v>4221.24852910555</v>
      </c>
      <c r="G721" s="16">
        <v>4224.9197556579302</v>
      </c>
      <c r="H721" s="16">
        <f t="shared" si="11"/>
        <v>0</v>
      </c>
      <c r="I721" s="16">
        <v>3.6712265523830001</v>
      </c>
      <c r="J721" s="17">
        <v>6.6675533819999994E-2</v>
      </c>
      <c r="K721" s="17">
        <v>6.6897119199000002E-2</v>
      </c>
      <c r="L721" s="17">
        <v>6.1816769937999998E-2</v>
      </c>
      <c r="M721" s="17">
        <v>6.2038355316999999E-2</v>
      </c>
      <c r="N721" s="66"/>
    </row>
    <row r="722" spans="1:19" ht="13.5" thickBot="1">
      <c r="A722" s="15" t="s">
        <v>57</v>
      </c>
      <c r="B722" s="13">
        <v>23</v>
      </c>
      <c r="C722" s="16">
        <v>51531.71484375</v>
      </c>
      <c r="D722" s="16">
        <v>5899.5</v>
      </c>
      <c r="E722" s="16">
        <v>5822</v>
      </c>
      <c r="F722" s="16">
        <v>4986.1313693695802</v>
      </c>
      <c r="G722" s="16">
        <v>4986.9426228046796</v>
      </c>
      <c r="H722" s="16">
        <f t="shared" si="11"/>
        <v>0</v>
      </c>
      <c r="I722" s="16">
        <v>0.81125343509600001</v>
      </c>
      <c r="J722" s="17">
        <v>5.5079513349999998E-2</v>
      </c>
      <c r="K722" s="17">
        <v>5.5128478430000002E-2</v>
      </c>
      <c r="L722" s="17">
        <v>5.0401821414E-2</v>
      </c>
      <c r="M722" s="17">
        <v>5.0450786492999999E-2</v>
      </c>
      <c r="N722" s="66"/>
    </row>
    <row r="723" spans="1:19" ht="13.5" thickBot="1">
      <c r="A723" s="15" t="s">
        <v>57</v>
      </c>
      <c r="B723" s="13">
        <v>24</v>
      </c>
      <c r="C723" s="16">
        <v>47036.5625</v>
      </c>
      <c r="D723" s="16">
        <v>6068.9</v>
      </c>
      <c r="E723" s="16">
        <v>5997.1</v>
      </c>
      <c r="F723" s="16">
        <v>5360.0984849986398</v>
      </c>
      <c r="G723" s="16">
        <v>5360.0941147744097</v>
      </c>
      <c r="H723" s="16">
        <f t="shared" si="11"/>
        <v>0</v>
      </c>
      <c r="I723" s="16">
        <v>-4.3702242359999997E-3</v>
      </c>
      <c r="J723" s="17">
        <v>4.2781620304999997E-2</v>
      </c>
      <c r="K723" s="17">
        <v>4.2781356530000002E-2</v>
      </c>
      <c r="L723" s="17">
        <v>3.8447965065999998E-2</v>
      </c>
      <c r="M723" s="17">
        <v>3.8447701291000003E-2</v>
      </c>
      <c r="N723" s="66"/>
    </row>
    <row r="724" spans="1:19" ht="12.75" customHeight="1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O724" s="66"/>
      <c r="P724" s="66"/>
      <c r="Q724" s="66"/>
      <c r="R724" s="66"/>
      <c r="S724" s="66"/>
    </row>
    <row r="725" spans="1:19" ht="12.75" customHeight="1" thickBot="1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</row>
    <row r="726" spans="1:19" ht="12.75" customHeight="1" thickBot="1">
      <c r="H726" s="16">
        <f t="shared" si="11"/>
        <v>0</v>
      </c>
    </row>
    <row r="727" spans="1:19" ht="12.75" customHeight="1" thickBot="1">
      <c r="H727" s="16">
        <f t="shared" si="11"/>
        <v>0</v>
      </c>
    </row>
    <row r="728" spans="1:19" ht="12.75" customHeight="1" thickBot="1">
      <c r="H728" s="16">
        <f t="shared" si="11"/>
        <v>0</v>
      </c>
    </row>
    <row r="729" spans="1:19" ht="12.75" customHeight="1" thickBot="1">
      <c r="H729" s="16">
        <f t="shared" si="11"/>
        <v>0</v>
      </c>
    </row>
    <row r="730" spans="1:19" ht="12.75" customHeight="1" thickBot="1">
      <c r="H730" s="16">
        <f t="shared" si="11"/>
        <v>0</v>
      </c>
    </row>
    <row r="731" spans="1:19" ht="12.75" customHeight="1" thickBot="1">
      <c r="H731" s="16">
        <f t="shared" si="11"/>
        <v>0</v>
      </c>
    </row>
    <row r="732" spans="1:19" ht="12.75" customHeight="1" thickBot="1">
      <c r="H732" s="16">
        <f t="shared" si="11"/>
        <v>0</v>
      </c>
    </row>
    <row r="733" spans="1:19" ht="12.75" customHeight="1" thickBot="1">
      <c r="H733" s="16">
        <f t="shared" si="11"/>
        <v>0</v>
      </c>
    </row>
    <row r="734" spans="1:19" ht="12.75" customHeight="1" thickBot="1">
      <c r="H734" s="16">
        <f t="shared" si="11"/>
        <v>0</v>
      </c>
    </row>
    <row r="735" spans="1:19" ht="12.75" customHeight="1" thickBot="1">
      <c r="H735" s="16">
        <f t="shared" si="11"/>
        <v>0</v>
      </c>
    </row>
    <row r="736" spans="1:19" ht="12.75" customHeight="1" thickBot="1">
      <c r="H736" s="16">
        <f t="shared" si="11"/>
        <v>0</v>
      </c>
    </row>
    <row r="737" spans="8:8" ht="12.75" customHeight="1" thickBot="1">
      <c r="H737" s="16">
        <f t="shared" si="11"/>
        <v>0</v>
      </c>
    </row>
    <row r="738" spans="8:8" ht="12.75" customHeight="1" thickBot="1">
      <c r="H738" s="16">
        <f t="shared" si="11"/>
        <v>0</v>
      </c>
    </row>
    <row r="739" spans="8:8" ht="12.75" customHeight="1" thickBot="1">
      <c r="H739" s="16">
        <f t="shared" si="11"/>
        <v>0</v>
      </c>
    </row>
    <row r="740" spans="8:8" ht="12.75" customHeight="1" thickBot="1">
      <c r="H740" s="16">
        <f t="shared" si="11"/>
        <v>0</v>
      </c>
    </row>
    <row r="741" spans="8:8" ht="12.75" customHeight="1" thickBot="1">
      <c r="H741" s="16">
        <f t="shared" si="11"/>
        <v>0</v>
      </c>
    </row>
    <row r="742" spans="8:8" ht="12.75" customHeight="1" thickBot="1">
      <c r="H742" s="16">
        <f t="shared" si="11"/>
        <v>0</v>
      </c>
    </row>
    <row r="743" spans="8:8" ht="12.75" customHeight="1" thickBot="1">
      <c r="H743" s="16">
        <f t="shared" si="11"/>
        <v>0</v>
      </c>
    </row>
    <row r="744" spans="8:8" ht="12.75" customHeight="1" thickBot="1">
      <c r="H744" s="16">
        <f t="shared" si="11"/>
        <v>0</v>
      </c>
    </row>
    <row r="745" spans="8:8" ht="12.75" customHeight="1" thickBot="1">
      <c r="H745" s="16">
        <f t="shared" si="11"/>
        <v>0</v>
      </c>
    </row>
    <row r="746" spans="8:8" ht="12.75" customHeight="1" thickBot="1">
      <c r="H746" s="16">
        <f t="shared" si="11"/>
        <v>0</v>
      </c>
    </row>
    <row r="747" spans="8:8" ht="12.75" customHeight="1" thickBot="1">
      <c r="H747" s="16">
        <f t="shared" si="11"/>
        <v>0</v>
      </c>
    </row>
  </sheetData>
  <mergeCells count="11">
    <mergeCell ref="A724:M724"/>
    <mergeCell ref="O724:S724"/>
    <mergeCell ref="A725:S725"/>
    <mergeCell ref="A1:M1"/>
    <mergeCell ref="O1:S1"/>
    <mergeCell ref="A2:M2"/>
    <mergeCell ref="O2:S2"/>
    <mergeCell ref="N3:N723"/>
    <mergeCell ref="O34:R34"/>
    <mergeCell ref="O35:R35"/>
    <mergeCell ref="O38:R3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topLeftCell="G1" workbookViewId="0">
      <selection activeCell="Q37" activeCellId="1" sqref="O37 Q37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0.1406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68" t="s">
        <v>299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N1" s="66"/>
      <c r="O1" s="66"/>
      <c r="P1" s="66"/>
      <c r="Q1" s="66"/>
      <c r="R1" s="66"/>
    </row>
    <row r="2" spans="1:18">
      <c r="A2" s="129" t="s">
        <v>324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N2" s="129" t="s">
        <v>325</v>
      </c>
      <c r="O2" s="66"/>
      <c r="P2" s="66"/>
      <c r="Q2" s="66"/>
      <c r="R2" s="66"/>
    </row>
    <row r="3" spans="1:18">
      <c r="A3" s="7" t="s">
        <v>23</v>
      </c>
      <c r="B3" s="7" t="s">
        <v>302</v>
      </c>
      <c r="C3" s="7" t="s">
        <v>303</v>
      </c>
      <c r="D3" s="7" t="s">
        <v>304</v>
      </c>
      <c r="E3" s="7" t="s">
        <v>305</v>
      </c>
      <c r="F3" s="7" t="s">
        <v>306</v>
      </c>
      <c r="G3" s="7" t="s">
        <v>307</v>
      </c>
      <c r="H3" s="7" t="s">
        <v>308</v>
      </c>
      <c r="I3" s="7" t="s">
        <v>309</v>
      </c>
      <c r="J3" s="7" t="s">
        <v>310</v>
      </c>
      <c r="K3" s="7" t="s">
        <v>311</v>
      </c>
      <c r="L3" s="7" t="s">
        <v>312</v>
      </c>
      <c r="M3" s="66"/>
      <c r="N3" s="7" t="s">
        <v>23</v>
      </c>
      <c r="O3" s="7" t="s">
        <v>313</v>
      </c>
      <c r="P3" s="7" t="s">
        <v>314</v>
      </c>
      <c r="Q3" s="7" t="s">
        <v>315</v>
      </c>
      <c r="R3" s="7" t="s">
        <v>316</v>
      </c>
    </row>
    <row r="4" spans="1:18">
      <c r="A4" s="15" t="s">
        <v>28</v>
      </c>
      <c r="B4" s="13">
        <v>1</v>
      </c>
      <c r="C4" s="16">
        <v>32928.19140625</v>
      </c>
      <c r="D4" s="16">
        <v>3844</v>
      </c>
      <c r="E4" s="16">
        <v>3911.9</v>
      </c>
      <c r="F4" s="16">
        <v>4304.2169931219996</v>
      </c>
      <c r="G4" s="16">
        <v>4365.80080796517</v>
      </c>
      <c r="H4" s="16">
        <v>61.583814843173997</v>
      </c>
      <c r="I4" s="17">
        <v>3.1494495892999998E-2</v>
      </c>
      <c r="J4" s="17">
        <v>2.7777462163000002E-2</v>
      </c>
      <c r="K4" s="17">
        <v>2.7396234184000001E-2</v>
      </c>
      <c r="L4" s="17">
        <v>2.3679200454000002E-2</v>
      </c>
      <c r="M4" s="66"/>
      <c r="N4" s="15" t="s">
        <v>28</v>
      </c>
      <c r="O4" s="17">
        <v>9.0758433695000001E-2</v>
      </c>
      <c r="P4" s="17">
        <v>9.0621629709000007E-2</v>
      </c>
      <c r="Q4" s="17">
        <v>8.8744008296000002E-2</v>
      </c>
      <c r="R4" s="17">
        <v>8.8607204310999998E-2</v>
      </c>
    </row>
    <row r="5" spans="1:18">
      <c r="A5" s="15" t="s">
        <v>28</v>
      </c>
      <c r="B5" s="13">
        <v>2</v>
      </c>
      <c r="C5" s="16">
        <v>31245.1796875</v>
      </c>
      <c r="D5" s="16">
        <v>3438.6</v>
      </c>
      <c r="E5" s="16">
        <v>3505.5</v>
      </c>
      <c r="F5" s="16">
        <v>3706.5161342144802</v>
      </c>
      <c r="G5" s="16">
        <v>3749.2411528217799</v>
      </c>
      <c r="H5" s="16">
        <v>42.725018607302999</v>
      </c>
      <c r="I5" s="17">
        <v>1.8749466007999999E-2</v>
      </c>
      <c r="J5" s="17">
        <v>1.6170698588E-2</v>
      </c>
      <c r="K5" s="17">
        <v>1.4711561614E-2</v>
      </c>
      <c r="L5" s="17">
        <v>1.2132794194000001E-2</v>
      </c>
      <c r="M5" s="66"/>
      <c r="N5" s="15" t="s">
        <v>29</v>
      </c>
      <c r="O5" s="17">
        <v>2.5763442413999998E-2</v>
      </c>
      <c r="P5" s="17">
        <v>2.5782011285E-2</v>
      </c>
      <c r="Q5" s="17">
        <v>2.4333315665999999E-2</v>
      </c>
      <c r="R5" s="17">
        <v>2.4351965624999999E-2</v>
      </c>
    </row>
    <row r="6" spans="1:18">
      <c r="A6" s="15" t="s">
        <v>28</v>
      </c>
      <c r="B6" s="13">
        <v>3</v>
      </c>
      <c r="C6" s="16">
        <v>30178.625</v>
      </c>
      <c r="D6" s="16">
        <v>3816.1</v>
      </c>
      <c r="E6" s="16">
        <v>3800</v>
      </c>
      <c r="F6" s="16">
        <v>3188.8019951504002</v>
      </c>
      <c r="G6" s="16">
        <v>3232.2162281440601</v>
      </c>
      <c r="H6" s="16">
        <v>43.414232993654998</v>
      </c>
      <c r="I6" s="17">
        <v>3.5241656920000003E-2</v>
      </c>
      <c r="J6" s="17">
        <v>3.7862023469E-2</v>
      </c>
      <c r="K6" s="17">
        <v>3.4269904142999998E-2</v>
      </c>
      <c r="L6" s="17">
        <v>3.6890270693E-2</v>
      </c>
      <c r="M6" s="66"/>
      <c r="N6" s="15" t="s">
        <v>30</v>
      </c>
      <c r="O6" s="17">
        <v>4.0982741699E-2</v>
      </c>
      <c r="P6" s="17">
        <v>4.0713013125000003E-2</v>
      </c>
      <c r="Q6" s="17">
        <v>4.9276088310999999E-2</v>
      </c>
      <c r="R6" s="17">
        <v>4.9006359737000002E-2</v>
      </c>
    </row>
    <row r="7" spans="1:18">
      <c r="A7" s="15" t="s">
        <v>28</v>
      </c>
      <c r="B7" s="13">
        <v>4</v>
      </c>
      <c r="C7" s="16">
        <v>29640.1171875</v>
      </c>
      <c r="D7" s="16">
        <v>3892.9</v>
      </c>
      <c r="E7" s="16">
        <v>3868.1</v>
      </c>
      <c r="F7" s="16">
        <v>2475.3258250561498</v>
      </c>
      <c r="G7" s="16">
        <v>2475.3348358437202</v>
      </c>
      <c r="H7" s="16">
        <v>9.010787567E-3</v>
      </c>
      <c r="I7" s="17">
        <v>8.5560427580000001E-2</v>
      </c>
      <c r="J7" s="17">
        <v>8.5560971447000006E-2</v>
      </c>
      <c r="K7" s="17">
        <v>8.4063566160999997E-2</v>
      </c>
      <c r="L7" s="17">
        <v>8.4064110026999997E-2</v>
      </c>
      <c r="M7" s="66"/>
      <c r="N7" s="15" t="s">
        <v>31</v>
      </c>
      <c r="O7" s="17">
        <v>6.5177887756000003E-2</v>
      </c>
      <c r="P7" s="17">
        <v>6.5320399947999999E-2</v>
      </c>
      <c r="Q7" s="17">
        <v>5.3349865865999997E-2</v>
      </c>
      <c r="R7" s="17">
        <v>5.3492378058000001E-2</v>
      </c>
    </row>
    <row r="8" spans="1:18">
      <c r="A8" s="15" t="s">
        <v>28</v>
      </c>
      <c r="B8" s="13">
        <v>5</v>
      </c>
      <c r="C8" s="16">
        <v>29888.08203125</v>
      </c>
      <c r="D8" s="16">
        <v>3400.3</v>
      </c>
      <c r="E8" s="16">
        <v>3402.1</v>
      </c>
      <c r="F8" s="16">
        <v>1649.91394832898</v>
      </c>
      <c r="G8" s="16">
        <v>1649.9091705472799</v>
      </c>
      <c r="H8" s="16">
        <v>-4.7777816979999999E-3</v>
      </c>
      <c r="I8" s="17">
        <v>0.105648891203</v>
      </c>
      <c r="J8" s="17">
        <v>0.105648602829</v>
      </c>
      <c r="K8" s="17">
        <v>0.10575753437</v>
      </c>
      <c r="L8" s="17">
        <v>0.105757245996</v>
      </c>
      <c r="M8" s="66"/>
      <c r="N8" s="15" t="s">
        <v>32</v>
      </c>
      <c r="O8" s="17">
        <v>3.9716836379000003E-2</v>
      </c>
      <c r="P8" s="17">
        <v>3.9703590387999997E-2</v>
      </c>
      <c r="Q8" s="17">
        <v>3.1818075715999997E-2</v>
      </c>
      <c r="R8" s="17">
        <v>3.1804829724999997E-2</v>
      </c>
    </row>
    <row r="9" spans="1:18">
      <c r="A9" s="15" t="s">
        <v>28</v>
      </c>
      <c r="B9" s="13">
        <v>6</v>
      </c>
      <c r="C9" s="16">
        <v>31352.283203125</v>
      </c>
      <c r="D9" s="16">
        <v>3378.5</v>
      </c>
      <c r="E9" s="16">
        <v>3368.5</v>
      </c>
      <c r="F9" s="16">
        <v>1868.90823136891</v>
      </c>
      <c r="G9" s="16">
        <v>1871.2356415624599</v>
      </c>
      <c r="H9" s="16">
        <v>2.3274101935489999</v>
      </c>
      <c r="I9" s="17">
        <v>9.0974430132000003E-2</v>
      </c>
      <c r="J9" s="17">
        <v>9.1114906363000001E-2</v>
      </c>
      <c r="K9" s="17">
        <v>9.0370856979000005E-2</v>
      </c>
      <c r="L9" s="17">
        <v>9.0511333210000003E-2</v>
      </c>
      <c r="M9" s="66"/>
      <c r="N9" s="15" t="s">
        <v>33</v>
      </c>
      <c r="O9" s="17">
        <v>6.1644915967000002E-2</v>
      </c>
      <c r="P9" s="17">
        <v>6.1721486995999997E-2</v>
      </c>
      <c r="Q9" s="17">
        <v>5.4430707855000003E-2</v>
      </c>
      <c r="R9" s="17">
        <v>5.4507278883999997E-2</v>
      </c>
    </row>
    <row r="10" spans="1:18">
      <c r="A10" s="15" t="s">
        <v>28</v>
      </c>
      <c r="B10" s="13">
        <v>7</v>
      </c>
      <c r="C10" s="16">
        <v>34061.03515625</v>
      </c>
      <c r="D10" s="16">
        <v>3387.8</v>
      </c>
      <c r="E10" s="16">
        <v>3390.5</v>
      </c>
      <c r="F10" s="16">
        <v>1811.73414305353</v>
      </c>
      <c r="G10" s="16">
        <v>1813.1500286856101</v>
      </c>
      <c r="H10" s="16">
        <v>1.415885632073</v>
      </c>
      <c r="I10" s="17">
        <v>9.5041644815999998E-2</v>
      </c>
      <c r="J10" s="17">
        <v>9.5127103870999999E-2</v>
      </c>
      <c r="K10" s="17">
        <v>9.5204609566999998E-2</v>
      </c>
      <c r="L10" s="17">
        <v>9.5290068623000004E-2</v>
      </c>
      <c r="M10" s="66"/>
      <c r="N10" s="15" t="s">
        <v>34</v>
      </c>
      <c r="O10" s="17">
        <v>3.8542946452000001E-2</v>
      </c>
      <c r="P10" s="17">
        <v>3.8563276424000002E-2</v>
      </c>
      <c r="Q10" s="17">
        <v>3.4961997233000003E-2</v>
      </c>
      <c r="R10" s="17">
        <v>3.4982327203999998E-2</v>
      </c>
    </row>
    <row r="11" spans="1:18">
      <c r="A11" s="15" t="s">
        <v>28</v>
      </c>
      <c r="B11" s="13">
        <v>8</v>
      </c>
      <c r="C11" s="16">
        <v>35570.6953125</v>
      </c>
      <c r="D11" s="16">
        <v>3177.6</v>
      </c>
      <c r="E11" s="16">
        <v>3178.4</v>
      </c>
      <c r="F11" s="16">
        <v>1761.7433800232</v>
      </c>
      <c r="G11" s="16">
        <v>1761.7925133794099</v>
      </c>
      <c r="H11" s="16">
        <v>4.9133356203000002E-2</v>
      </c>
      <c r="I11" s="17">
        <v>8.5454338882999997E-2</v>
      </c>
      <c r="J11" s="17">
        <v>8.5457304440000006E-2</v>
      </c>
      <c r="K11" s="17">
        <v>8.5502624735000005E-2</v>
      </c>
      <c r="L11" s="17">
        <v>8.5505590293000006E-2</v>
      </c>
      <c r="M11" s="66"/>
      <c r="N11" s="15" t="s">
        <v>35</v>
      </c>
      <c r="O11" s="17">
        <v>3.3606144173000001E-2</v>
      </c>
      <c r="P11" s="17">
        <v>3.3233003631999998E-2</v>
      </c>
      <c r="Q11" s="17">
        <v>3.3626587237000002E-2</v>
      </c>
      <c r="R11" s="17">
        <v>3.3093611582999997E-2</v>
      </c>
    </row>
    <row r="12" spans="1:18">
      <c r="A12" s="15" t="s">
        <v>28</v>
      </c>
      <c r="B12" s="13">
        <v>9</v>
      </c>
      <c r="C12" s="16">
        <v>36883.3828125</v>
      </c>
      <c r="D12" s="16">
        <v>3162.8</v>
      </c>
      <c r="E12" s="16">
        <v>3171.5</v>
      </c>
      <c r="F12" s="16">
        <v>1389.98423769392</v>
      </c>
      <c r="G12" s="16">
        <v>1390.00373011788</v>
      </c>
      <c r="H12" s="16">
        <v>1.9492423955000001E-2</v>
      </c>
      <c r="I12" s="17">
        <v>0.107001223435</v>
      </c>
      <c r="J12" s="17">
        <v>0.107002399946</v>
      </c>
      <c r="K12" s="17">
        <v>0.107526332078</v>
      </c>
      <c r="L12" s="17">
        <v>0.107527508589</v>
      </c>
      <c r="M12" s="66"/>
      <c r="N12" s="15" t="s">
        <v>36</v>
      </c>
      <c r="O12" s="17">
        <v>2.4941940368000001E-2</v>
      </c>
      <c r="P12" s="17">
        <v>2.5088082402E-2</v>
      </c>
      <c r="Q12" s="17">
        <v>2.5043140338000001E-2</v>
      </c>
      <c r="R12" s="17">
        <v>2.5170197961999999E-2</v>
      </c>
    </row>
    <row r="13" spans="1:18">
      <c r="A13" s="15" t="s">
        <v>28</v>
      </c>
      <c r="B13" s="13">
        <v>10</v>
      </c>
      <c r="C13" s="16">
        <v>38838.09765625</v>
      </c>
      <c r="D13" s="16">
        <v>3343.6</v>
      </c>
      <c r="E13" s="16">
        <v>3329.3</v>
      </c>
      <c r="F13" s="16">
        <v>1345.97695740942</v>
      </c>
      <c r="G13" s="16">
        <v>1345.98306852159</v>
      </c>
      <c r="H13" s="16">
        <v>6.1111121700000003E-3</v>
      </c>
      <c r="I13" s="17">
        <v>0.12057079499499999</v>
      </c>
      <c r="J13" s="17">
        <v>0.120571163845</v>
      </c>
      <c r="K13" s="17">
        <v>0.119707685386</v>
      </c>
      <c r="L13" s="17">
        <v>0.11970805423600001</v>
      </c>
      <c r="M13" s="66"/>
      <c r="N13" s="15" t="s">
        <v>37</v>
      </c>
      <c r="O13" s="17">
        <v>4.0581972415000001E-2</v>
      </c>
      <c r="P13" s="17">
        <v>4.0511877561999997E-2</v>
      </c>
      <c r="Q13" s="17">
        <v>3.9327944992E-2</v>
      </c>
      <c r="R13" s="17">
        <v>3.9258769610000001E-2</v>
      </c>
    </row>
    <row r="14" spans="1:18">
      <c r="A14" s="15" t="s">
        <v>28</v>
      </c>
      <c r="B14" s="13">
        <v>11</v>
      </c>
      <c r="C14" s="16">
        <v>40974.578125</v>
      </c>
      <c r="D14" s="16">
        <v>3029.9</v>
      </c>
      <c r="E14" s="16">
        <v>3015.6</v>
      </c>
      <c r="F14" s="16">
        <v>1586.4400897989799</v>
      </c>
      <c r="G14" s="16">
        <v>1587.40131150814</v>
      </c>
      <c r="H14" s="16">
        <v>0.961221709162</v>
      </c>
      <c r="I14" s="17">
        <v>8.7065348170000001E-2</v>
      </c>
      <c r="J14" s="17">
        <v>8.7123364932E-2</v>
      </c>
      <c r="K14" s="17">
        <v>8.6202238560999997E-2</v>
      </c>
      <c r="L14" s="17">
        <v>8.6260255322999996E-2</v>
      </c>
      <c r="M14" s="66"/>
      <c r="N14" s="15" t="s">
        <v>38</v>
      </c>
      <c r="O14" s="17">
        <v>4.2311280201000001E-2</v>
      </c>
      <c r="P14" s="17">
        <v>4.2311575147E-2</v>
      </c>
      <c r="Q14" s="17">
        <v>4.4504262656999999E-2</v>
      </c>
      <c r="R14" s="17">
        <v>4.4504557602999997E-2</v>
      </c>
    </row>
    <row r="15" spans="1:18">
      <c r="A15" s="15" t="s">
        <v>28</v>
      </c>
      <c r="B15" s="13">
        <v>12</v>
      </c>
      <c r="C15" s="16">
        <v>42780.40625</v>
      </c>
      <c r="D15" s="16">
        <v>2942.6</v>
      </c>
      <c r="E15" s="16">
        <v>2933.2</v>
      </c>
      <c r="F15" s="16">
        <v>1444.6038535894299</v>
      </c>
      <c r="G15" s="16">
        <v>1445.68513135646</v>
      </c>
      <c r="H15" s="16">
        <v>1.081277767028</v>
      </c>
      <c r="I15" s="17">
        <v>9.0349762713000006E-2</v>
      </c>
      <c r="J15" s="17">
        <v>9.0415025735999993E-2</v>
      </c>
      <c r="K15" s="17">
        <v>8.9782403949E-2</v>
      </c>
      <c r="L15" s="17">
        <v>8.9847666973000007E-2</v>
      </c>
      <c r="M15" s="66"/>
      <c r="N15" s="15" t="s">
        <v>39</v>
      </c>
      <c r="O15" s="17">
        <v>0.110950975253</v>
      </c>
      <c r="P15" s="17">
        <v>0.11108219776100001</v>
      </c>
      <c r="Q15" s="17">
        <v>0.10726892753</v>
      </c>
      <c r="R15" s="17">
        <v>0.10740015003800001</v>
      </c>
    </row>
    <row r="16" spans="1:18">
      <c r="A16" s="15" t="s">
        <v>28</v>
      </c>
      <c r="B16" s="13">
        <v>13</v>
      </c>
      <c r="C16" s="16">
        <v>44282.9609375</v>
      </c>
      <c r="D16" s="16">
        <v>3162.4</v>
      </c>
      <c r="E16" s="16">
        <v>3126.2</v>
      </c>
      <c r="F16" s="16">
        <v>1514.2865611453001</v>
      </c>
      <c r="G16" s="16">
        <v>1514.4358412818101</v>
      </c>
      <c r="H16" s="16">
        <v>0.14928013650800001</v>
      </c>
      <c r="I16" s="17">
        <v>9.9466692341000001E-2</v>
      </c>
      <c r="J16" s="17">
        <v>9.9475702489999998E-2</v>
      </c>
      <c r="K16" s="17">
        <v>9.7281757526999996E-2</v>
      </c>
      <c r="L16" s="17">
        <v>9.7290767675000001E-2</v>
      </c>
      <c r="M16" s="66"/>
      <c r="N16" s="15" t="s">
        <v>40</v>
      </c>
      <c r="O16" s="17">
        <v>2.5297038950999998E-2</v>
      </c>
      <c r="P16" s="17">
        <v>2.5297724348000001E-2</v>
      </c>
      <c r="Q16" s="17">
        <v>2.5067137087000001E-2</v>
      </c>
      <c r="R16" s="17">
        <v>2.5067822483000001E-2</v>
      </c>
    </row>
    <row r="17" spans="1:18">
      <c r="A17" s="15" t="s">
        <v>28</v>
      </c>
      <c r="B17" s="13">
        <v>14</v>
      </c>
      <c r="C17" s="16">
        <v>46126.0234375</v>
      </c>
      <c r="D17" s="16">
        <v>3155.2</v>
      </c>
      <c r="E17" s="16">
        <v>3114.3</v>
      </c>
      <c r="F17" s="16">
        <v>1595.5939168566699</v>
      </c>
      <c r="G17" s="16">
        <v>1595.72019128741</v>
      </c>
      <c r="H17" s="16">
        <v>0.12627443073899999</v>
      </c>
      <c r="I17" s="17">
        <v>9.4126014527999999E-2</v>
      </c>
      <c r="J17" s="17">
        <v>9.4133636113999997E-2</v>
      </c>
      <c r="K17" s="17">
        <v>9.1657400331999997E-2</v>
      </c>
      <c r="L17" s="17">
        <v>9.1665021917999995E-2</v>
      </c>
      <c r="M17" s="66"/>
      <c r="N17" s="15" t="s">
        <v>41</v>
      </c>
      <c r="O17" s="17">
        <v>5.0292801268000002E-2</v>
      </c>
      <c r="P17" s="17">
        <v>5.0192345705000002E-2</v>
      </c>
      <c r="Q17" s="17">
        <v>4.9682195532999997E-2</v>
      </c>
      <c r="R17" s="17">
        <v>4.9562266117999999E-2</v>
      </c>
    </row>
    <row r="18" spans="1:18">
      <c r="A18" s="15" t="s">
        <v>28</v>
      </c>
      <c r="B18" s="13">
        <v>15</v>
      </c>
      <c r="C18" s="16">
        <v>47730.55078125</v>
      </c>
      <c r="D18" s="16">
        <v>3304.9</v>
      </c>
      <c r="E18" s="16">
        <v>3262.9</v>
      </c>
      <c r="F18" s="16">
        <v>1623.26782263685</v>
      </c>
      <c r="G18" s="16">
        <v>1623.2848226359999</v>
      </c>
      <c r="H18" s="16">
        <v>1.6999999152000001E-2</v>
      </c>
      <c r="I18" s="17">
        <v>0.101497777484</v>
      </c>
      <c r="J18" s="17">
        <v>0.10149880355800001</v>
      </c>
      <c r="K18" s="17">
        <v>9.8962770241000003E-2</v>
      </c>
      <c r="L18" s="17">
        <v>9.8963796315000005E-2</v>
      </c>
      <c r="M18" s="66"/>
      <c r="N18" s="15" t="s">
        <v>42</v>
      </c>
      <c r="O18" s="17">
        <v>8.5772895141000005E-2</v>
      </c>
      <c r="P18" s="17">
        <v>8.4291810768999997E-2</v>
      </c>
      <c r="Q18" s="17">
        <v>9.3751120558000001E-2</v>
      </c>
      <c r="R18" s="17">
        <v>9.2270036186000007E-2</v>
      </c>
    </row>
    <row r="19" spans="1:18">
      <c r="A19" s="15" t="s">
        <v>28</v>
      </c>
      <c r="B19" s="13">
        <v>16</v>
      </c>
      <c r="C19" s="16">
        <v>48897.19921875</v>
      </c>
      <c r="D19" s="16">
        <v>3577.6</v>
      </c>
      <c r="E19" s="16">
        <v>3539.1</v>
      </c>
      <c r="F19" s="16">
        <v>1383.92410393656</v>
      </c>
      <c r="G19" s="16">
        <v>1383.97539766364</v>
      </c>
      <c r="H19" s="16">
        <v>5.1293727084999997E-2</v>
      </c>
      <c r="I19" s="17">
        <v>0.132401291787</v>
      </c>
      <c r="J19" s="17">
        <v>0.13240438773900001</v>
      </c>
      <c r="K19" s="17">
        <v>0.130077535148</v>
      </c>
      <c r="L19" s="17">
        <v>0.130080631099</v>
      </c>
      <c r="M19" s="66"/>
      <c r="N19" s="15" t="s">
        <v>43</v>
      </c>
      <c r="O19" s="17">
        <v>9.2990901939999995E-2</v>
      </c>
      <c r="P19" s="17">
        <v>9.3038996934000001E-2</v>
      </c>
      <c r="Q19" s="17">
        <v>9.5758536335999997E-2</v>
      </c>
      <c r="R19" s="17">
        <v>9.5806631330000003E-2</v>
      </c>
    </row>
    <row r="20" spans="1:18">
      <c r="A20" s="15" t="s">
        <v>28</v>
      </c>
      <c r="B20" s="13">
        <v>17</v>
      </c>
      <c r="C20" s="16">
        <v>49015.203125</v>
      </c>
      <c r="D20" s="16">
        <v>3735.6</v>
      </c>
      <c r="E20" s="16">
        <v>3687</v>
      </c>
      <c r="F20" s="16">
        <v>1468.3662817499701</v>
      </c>
      <c r="G20" s="16">
        <v>1468.37898963467</v>
      </c>
      <c r="H20" s="16">
        <v>1.2707884702000001E-2</v>
      </c>
      <c r="I20" s="17">
        <v>0.13684337339200001</v>
      </c>
      <c r="J20" s="17">
        <v>0.13684414040599999</v>
      </c>
      <c r="K20" s="17">
        <v>0.133910007868</v>
      </c>
      <c r="L20" s="17">
        <v>0.13391077488200001</v>
      </c>
      <c r="M20" s="66"/>
      <c r="N20" s="15" t="s">
        <v>44</v>
      </c>
      <c r="O20" s="17">
        <v>5.3012083375999997E-2</v>
      </c>
      <c r="P20" s="17">
        <v>5.3035622873000003E-2</v>
      </c>
      <c r="Q20" s="17">
        <v>5.8613699473999997E-2</v>
      </c>
      <c r="R20" s="17">
        <v>5.8624231773000003E-2</v>
      </c>
    </row>
    <row r="21" spans="1:18">
      <c r="A21" s="15" t="s">
        <v>28</v>
      </c>
      <c r="B21" s="13">
        <v>18</v>
      </c>
      <c r="C21" s="16">
        <v>48550.38671875</v>
      </c>
      <c r="D21" s="16">
        <v>3980.1</v>
      </c>
      <c r="E21" s="16">
        <v>3902.6</v>
      </c>
      <c r="F21" s="16">
        <v>1765.5292495968199</v>
      </c>
      <c r="G21" s="16">
        <v>1765.6521371327201</v>
      </c>
      <c r="H21" s="16">
        <v>0.122887535898</v>
      </c>
      <c r="I21" s="17">
        <v>0.133658127889</v>
      </c>
      <c r="J21" s="17">
        <v>0.13366554505</v>
      </c>
      <c r="K21" s="17">
        <v>0.12898043595200001</v>
      </c>
      <c r="L21" s="17">
        <v>0.12898785311399999</v>
      </c>
      <c r="M21" s="66"/>
      <c r="N21" s="15" t="s">
        <v>45</v>
      </c>
      <c r="O21" s="17">
        <v>6.3392263365000007E-2</v>
      </c>
      <c r="P21" s="17">
        <v>6.3351555613000002E-2</v>
      </c>
      <c r="Q21" s="17">
        <v>6.5264597583999995E-2</v>
      </c>
      <c r="R21" s="17">
        <v>6.5223889832000004E-2</v>
      </c>
    </row>
    <row r="22" spans="1:18">
      <c r="A22" s="15" t="s">
        <v>28</v>
      </c>
      <c r="B22" s="13">
        <v>19</v>
      </c>
      <c r="C22" s="16">
        <v>47467.015625</v>
      </c>
      <c r="D22" s="16">
        <v>4233</v>
      </c>
      <c r="E22" s="16">
        <v>4134.8</v>
      </c>
      <c r="F22" s="16">
        <v>2420.6558915718701</v>
      </c>
      <c r="G22" s="16">
        <v>2420.6842999446098</v>
      </c>
      <c r="H22" s="16">
        <v>2.8408372734000001E-2</v>
      </c>
      <c r="I22" s="17">
        <v>0.10938651014299999</v>
      </c>
      <c r="J22" s="17">
        <v>0.10938822479599999</v>
      </c>
      <c r="K22" s="17">
        <v>0.10345942178</v>
      </c>
      <c r="L22" s="17">
        <v>0.10346113643300001</v>
      </c>
      <c r="M22" s="66"/>
      <c r="N22" s="15" t="s">
        <v>46</v>
      </c>
      <c r="O22" s="17">
        <v>4.7894804274000002E-2</v>
      </c>
      <c r="P22" s="17">
        <v>4.7821441154E-2</v>
      </c>
      <c r="Q22" s="17">
        <v>4.8439780533999999E-2</v>
      </c>
      <c r="R22" s="17">
        <v>4.8366417414000003E-2</v>
      </c>
    </row>
    <row r="23" spans="1:18">
      <c r="A23" s="15" t="s">
        <v>28</v>
      </c>
      <c r="B23" s="13">
        <v>20</v>
      </c>
      <c r="C23" s="16">
        <v>45873.125</v>
      </c>
      <c r="D23" s="16">
        <v>4056.1</v>
      </c>
      <c r="E23" s="16">
        <v>3989.5</v>
      </c>
      <c r="F23" s="16">
        <v>2395.8931187891299</v>
      </c>
      <c r="G23" s="16">
        <v>2395.96932990397</v>
      </c>
      <c r="H23" s="16">
        <v>7.6211114841999994E-2</v>
      </c>
      <c r="I23" s="17">
        <v>0.10020103030499999</v>
      </c>
      <c r="J23" s="17">
        <v>0.100205630203</v>
      </c>
      <c r="K23" s="17">
        <v>9.6181233105E-2</v>
      </c>
      <c r="L23" s="17">
        <v>9.6185833003999993E-2</v>
      </c>
      <c r="M23" s="66"/>
      <c r="N23" s="15" t="s">
        <v>47</v>
      </c>
      <c r="O23" s="17">
        <v>3.5310820261999998E-2</v>
      </c>
      <c r="P23" s="17">
        <v>3.5284525683000001E-2</v>
      </c>
      <c r="Q23" s="17">
        <v>3.3546877721999997E-2</v>
      </c>
      <c r="R23" s="17">
        <v>3.3520583143E-2</v>
      </c>
    </row>
    <row r="24" spans="1:18">
      <c r="A24" s="15" t="s">
        <v>28</v>
      </c>
      <c r="B24" s="13">
        <v>21</v>
      </c>
      <c r="C24" s="16">
        <v>44958.171875</v>
      </c>
      <c r="D24" s="16">
        <v>3992.6</v>
      </c>
      <c r="E24" s="16">
        <v>3964.7</v>
      </c>
      <c r="F24" s="16">
        <v>2642.8529129520298</v>
      </c>
      <c r="G24" s="16">
        <v>2642.8168019193399</v>
      </c>
      <c r="H24" s="16">
        <v>-3.6111032697000001E-2</v>
      </c>
      <c r="I24" s="17">
        <v>8.1469290082000004E-2</v>
      </c>
      <c r="J24" s="17">
        <v>8.1467110516999994E-2</v>
      </c>
      <c r="K24" s="17">
        <v>7.9785320985000005E-2</v>
      </c>
      <c r="L24" s="17">
        <v>7.9783141419999995E-2</v>
      </c>
      <c r="M24" s="66"/>
      <c r="N24" s="15" t="s">
        <v>48</v>
      </c>
      <c r="O24" s="17">
        <v>2.5014519309000002E-2</v>
      </c>
      <c r="P24" s="17">
        <v>2.4992236899E-2</v>
      </c>
      <c r="Q24" s="17">
        <v>2.543626605E-2</v>
      </c>
      <c r="R24" s="17">
        <v>2.5413983639999999E-2</v>
      </c>
    </row>
    <row r="25" spans="1:18">
      <c r="A25" s="15" t="s">
        <v>28</v>
      </c>
      <c r="B25" s="13">
        <v>22</v>
      </c>
      <c r="C25" s="16">
        <v>43818.625</v>
      </c>
      <c r="D25" s="16">
        <v>4186.8999999999996</v>
      </c>
      <c r="E25" s="16">
        <v>4169.1000000000004</v>
      </c>
      <c r="F25" s="16">
        <v>2749.3217017422799</v>
      </c>
      <c r="G25" s="16">
        <v>2749.3883869072001</v>
      </c>
      <c r="H25" s="16">
        <v>6.6685164923000001E-2</v>
      </c>
      <c r="I25" s="17">
        <v>8.6764341687999999E-2</v>
      </c>
      <c r="J25" s="17">
        <v>8.6768366624999996E-2</v>
      </c>
      <c r="K25" s="17">
        <v>8.5689981474999996E-2</v>
      </c>
      <c r="L25" s="17">
        <v>8.5694006412999998E-2</v>
      </c>
      <c r="M25" s="66"/>
      <c r="N25" s="15" t="s">
        <v>49</v>
      </c>
      <c r="O25" s="17">
        <v>5.9912562837999998E-2</v>
      </c>
      <c r="P25" s="17">
        <v>5.9715520520000002E-2</v>
      </c>
      <c r="Q25" s="17">
        <v>6.3921431727999994E-2</v>
      </c>
      <c r="R25" s="17">
        <v>6.3724389409999999E-2</v>
      </c>
    </row>
    <row r="26" spans="1:18">
      <c r="A26" s="15" t="s">
        <v>28</v>
      </c>
      <c r="B26" s="13">
        <v>23</v>
      </c>
      <c r="C26" s="16">
        <v>40651.609375</v>
      </c>
      <c r="D26" s="16">
        <v>3857.5</v>
      </c>
      <c r="E26" s="16">
        <v>3809.9</v>
      </c>
      <c r="F26" s="16">
        <v>2572.0479326837499</v>
      </c>
      <c r="G26" s="16">
        <v>2572.0599326934998</v>
      </c>
      <c r="H26" s="16">
        <v>1.2000009747999999E-2</v>
      </c>
      <c r="I26" s="17">
        <v>7.7585711449999997E-2</v>
      </c>
      <c r="J26" s="17">
        <v>7.7586435738000004E-2</v>
      </c>
      <c r="K26" s="17">
        <v>7.4712703241000003E-2</v>
      </c>
      <c r="L26" s="17">
        <v>7.4713427528999996E-2</v>
      </c>
      <c r="M26" s="66"/>
      <c r="N26" s="15" t="s">
        <v>50</v>
      </c>
      <c r="O26" s="17">
        <v>2.8338044242E-2</v>
      </c>
      <c r="P26" s="17">
        <v>2.8311290209000001E-2</v>
      </c>
      <c r="Q26" s="17">
        <v>2.8741266139E-2</v>
      </c>
      <c r="R26" s="17">
        <v>2.8683911821E-2</v>
      </c>
    </row>
    <row r="27" spans="1:18">
      <c r="A27" s="15" t="s">
        <v>28</v>
      </c>
      <c r="B27" s="13">
        <v>24</v>
      </c>
      <c r="C27" s="16">
        <v>36928.8828125</v>
      </c>
      <c r="D27" s="16">
        <v>3732.8</v>
      </c>
      <c r="E27" s="16">
        <v>3683.3</v>
      </c>
      <c r="F27" s="16">
        <v>2545.70110747218</v>
      </c>
      <c r="G27" s="16">
        <v>2545.70666302774</v>
      </c>
      <c r="H27" s="16">
        <v>5.5555555550000002E-3</v>
      </c>
      <c r="I27" s="17">
        <v>7.1649766838000006E-2</v>
      </c>
      <c r="J27" s="17">
        <v>7.1650102155999998E-2</v>
      </c>
      <c r="K27" s="17">
        <v>6.8662079730000006E-2</v>
      </c>
      <c r="L27" s="17">
        <v>6.8662415047999997E-2</v>
      </c>
      <c r="M27" s="66"/>
      <c r="N27" s="15" t="s">
        <v>51</v>
      </c>
      <c r="O27" s="17">
        <v>2.8242196782999999E-2</v>
      </c>
      <c r="P27" s="17">
        <v>2.8192535348000002E-2</v>
      </c>
      <c r="Q27" s="17">
        <v>2.8344301241999999E-2</v>
      </c>
      <c r="R27" s="17">
        <v>2.8294639805999999E-2</v>
      </c>
    </row>
    <row r="28" spans="1:18">
      <c r="A28" s="15" t="s">
        <v>29</v>
      </c>
      <c r="B28" s="13">
        <v>1</v>
      </c>
      <c r="C28" s="16">
        <v>34023.04296875</v>
      </c>
      <c r="D28" s="16">
        <v>1787.8</v>
      </c>
      <c r="E28" s="16">
        <v>1766.8</v>
      </c>
      <c r="F28" s="16">
        <v>2598.4353404646099</v>
      </c>
      <c r="G28" s="16">
        <v>2599.1202404559599</v>
      </c>
      <c r="H28" s="16">
        <v>0.68489999135299995</v>
      </c>
      <c r="I28" s="17">
        <v>4.8969111566999998E-2</v>
      </c>
      <c r="J28" s="17">
        <v>4.8927772842999998E-2</v>
      </c>
      <c r="K28" s="17">
        <v>5.0236615189000002E-2</v>
      </c>
      <c r="L28" s="17">
        <v>5.0195276464000002E-2</v>
      </c>
      <c r="M28" s="66"/>
      <c r="N28" s="15" t="s">
        <v>52</v>
      </c>
      <c r="O28" s="17">
        <v>0.10082731343199999</v>
      </c>
      <c r="P28" s="17">
        <v>0.100375471193</v>
      </c>
      <c r="Q28" s="17">
        <v>0.105467837808</v>
      </c>
      <c r="R28" s="17">
        <v>0.105020458607</v>
      </c>
    </row>
    <row r="29" spans="1:18">
      <c r="A29" s="15" t="s">
        <v>29</v>
      </c>
      <c r="B29" s="13">
        <v>2</v>
      </c>
      <c r="C29" s="16">
        <v>32218.431640625</v>
      </c>
      <c r="D29" s="16">
        <v>1609.7</v>
      </c>
      <c r="E29" s="16">
        <v>1618.7</v>
      </c>
      <c r="F29" s="16">
        <v>1657.61139676073</v>
      </c>
      <c r="G29" s="16">
        <v>1657.6078412075001</v>
      </c>
      <c r="H29" s="16">
        <v>-3.5555532239999999E-3</v>
      </c>
      <c r="I29" s="17">
        <v>2.891588677E-3</v>
      </c>
      <c r="J29" s="17">
        <v>2.8918032809999998E-3</v>
      </c>
      <c r="K29" s="17">
        <v>2.3483728390000002E-3</v>
      </c>
      <c r="L29" s="17">
        <v>2.348587443E-3</v>
      </c>
      <c r="M29" s="66"/>
      <c r="N29" s="15" t="s">
        <v>53</v>
      </c>
      <c r="O29" s="17">
        <v>7.0780533137000001E-2</v>
      </c>
      <c r="P29" s="17">
        <v>7.0876153250000004E-2</v>
      </c>
      <c r="Q29" s="17">
        <v>7.0032605403999998E-2</v>
      </c>
      <c r="R29" s="17">
        <v>7.0128225518000006E-2</v>
      </c>
    </row>
    <row r="30" spans="1:18">
      <c r="A30" s="15" t="s">
        <v>29</v>
      </c>
      <c r="B30" s="13">
        <v>3</v>
      </c>
      <c r="C30" s="16">
        <v>31055.201171875</v>
      </c>
      <c r="D30" s="16">
        <v>1845.2</v>
      </c>
      <c r="E30" s="16">
        <v>1826.8</v>
      </c>
      <c r="F30" s="16">
        <v>1375.7421666376599</v>
      </c>
      <c r="G30" s="16">
        <v>1375.76005552591</v>
      </c>
      <c r="H30" s="16">
        <v>1.7888888251999999E-2</v>
      </c>
      <c r="I30" s="17">
        <v>2.8334134745999998E-2</v>
      </c>
      <c r="J30" s="17">
        <v>2.8335214471E-2</v>
      </c>
      <c r="K30" s="17">
        <v>2.7223560144E-2</v>
      </c>
      <c r="L30" s="17">
        <v>2.7224639868999999E-2</v>
      </c>
      <c r="M30" s="66"/>
      <c r="N30" s="15" t="s">
        <v>54</v>
      </c>
      <c r="O30" s="17">
        <v>5.0942902823999998E-2</v>
      </c>
      <c r="P30" s="17">
        <v>5.1042452497999997E-2</v>
      </c>
      <c r="Q30" s="17">
        <v>5.0314180788999997E-2</v>
      </c>
      <c r="R30" s="17">
        <v>5.0413730464000002E-2</v>
      </c>
    </row>
    <row r="31" spans="1:18">
      <c r="A31" s="15" t="s">
        <v>29</v>
      </c>
      <c r="B31" s="13">
        <v>4</v>
      </c>
      <c r="C31" s="16">
        <v>30492.478515625</v>
      </c>
      <c r="D31" s="16">
        <v>1845.1</v>
      </c>
      <c r="E31" s="16">
        <v>1814.4</v>
      </c>
      <c r="F31" s="16">
        <v>924.51913681769599</v>
      </c>
      <c r="G31" s="16">
        <v>924.68677859128695</v>
      </c>
      <c r="H31" s="16">
        <v>0.16764177358999999</v>
      </c>
      <c r="I31" s="17">
        <v>5.5553671015999999E-2</v>
      </c>
      <c r="J31" s="17">
        <v>5.5563789423999997E-2</v>
      </c>
      <c r="K31" s="17">
        <v>5.3700701437000002E-2</v>
      </c>
      <c r="L31" s="17">
        <v>5.3710819844000002E-2</v>
      </c>
      <c r="M31" s="66"/>
      <c r="N31" s="15" t="s">
        <v>55</v>
      </c>
      <c r="O31" s="17">
        <v>2.9289966904E-2</v>
      </c>
      <c r="P31" s="17">
        <v>2.9318685189999999E-2</v>
      </c>
      <c r="Q31" s="17">
        <v>2.8260128778999999E-2</v>
      </c>
      <c r="R31" s="17">
        <v>2.8288847063999999E-2</v>
      </c>
    </row>
    <row r="32" spans="1:18">
      <c r="A32" s="15" t="s">
        <v>29</v>
      </c>
      <c r="B32" s="13">
        <v>5</v>
      </c>
      <c r="C32" s="16">
        <v>30654.609375</v>
      </c>
      <c r="D32" s="16">
        <v>1714.7</v>
      </c>
      <c r="E32" s="16">
        <v>1690.5</v>
      </c>
      <c r="F32" s="16">
        <v>1202.63658014969</v>
      </c>
      <c r="G32" s="16">
        <v>1202.6512468256799</v>
      </c>
      <c r="H32" s="16">
        <v>1.4666675991E-2</v>
      </c>
      <c r="I32" s="17">
        <v>3.0905888047000001E-2</v>
      </c>
      <c r="J32" s="17">
        <v>3.0906773288000001E-2</v>
      </c>
      <c r="K32" s="17">
        <v>2.9445241016999999E-2</v>
      </c>
      <c r="L32" s="17">
        <v>2.9446126257999999E-2</v>
      </c>
      <c r="M32" s="66"/>
      <c r="N32" s="15" t="s">
        <v>56</v>
      </c>
      <c r="O32" s="17">
        <v>5.1025445104999997E-2</v>
      </c>
      <c r="P32" s="17">
        <v>5.1048827876999998E-2</v>
      </c>
      <c r="Q32" s="17">
        <v>5.0139701502999998E-2</v>
      </c>
      <c r="R32" s="17">
        <v>5.0163084274999999E-2</v>
      </c>
    </row>
    <row r="33" spans="1:18">
      <c r="A33" s="15" t="s">
        <v>29</v>
      </c>
      <c r="B33" s="13">
        <v>6</v>
      </c>
      <c r="C33" s="16">
        <v>32193.666015625</v>
      </c>
      <c r="D33" s="16">
        <v>1867.1</v>
      </c>
      <c r="E33" s="16">
        <v>1833.1</v>
      </c>
      <c r="F33" s="16">
        <v>1560.0397091853999</v>
      </c>
      <c r="G33" s="16">
        <v>1560.0197091790401</v>
      </c>
      <c r="H33" s="16">
        <v>-2.0000006357999998E-2</v>
      </c>
      <c r="I33" s="17">
        <v>1.8534541937E-2</v>
      </c>
      <c r="J33" s="17">
        <v>1.8533334790000001E-2</v>
      </c>
      <c r="K33" s="17">
        <v>1.6482393216999999E-2</v>
      </c>
      <c r="L33" s="17">
        <v>1.6481186070000001E-2</v>
      </c>
      <c r="M33" s="66"/>
      <c r="N33" s="15" t="s">
        <v>57</v>
      </c>
      <c r="O33" s="17">
        <v>5.7741516281000001E-2</v>
      </c>
      <c r="P33" s="17">
        <v>5.7874942307999999E-2</v>
      </c>
      <c r="Q33" s="17">
        <v>5.5437504117999997E-2</v>
      </c>
      <c r="R33" s="17">
        <v>5.5568725970000003E-2</v>
      </c>
    </row>
    <row r="34" spans="1:18">
      <c r="A34" s="15" t="s">
        <v>29</v>
      </c>
      <c r="B34" s="13">
        <v>7</v>
      </c>
      <c r="C34" s="16">
        <v>34914.55859375</v>
      </c>
      <c r="D34" s="16">
        <v>2128.9</v>
      </c>
      <c r="E34" s="16">
        <v>2106</v>
      </c>
      <c r="F34" s="16">
        <v>1679.50423692304</v>
      </c>
      <c r="G34" s="16">
        <v>1679.5000147016699</v>
      </c>
      <c r="H34" s="16">
        <v>-4.2222213740000002E-3</v>
      </c>
      <c r="I34" s="17">
        <v>2.7124576611000002E-2</v>
      </c>
      <c r="J34" s="17">
        <v>2.7124321768999999E-2</v>
      </c>
      <c r="K34" s="17">
        <v>2.5742394089999999E-2</v>
      </c>
      <c r="L34" s="17">
        <v>2.5742139248E-2</v>
      </c>
      <c r="M34" s="66"/>
      <c r="N34" s="66"/>
      <c r="O34" s="66"/>
      <c r="P34" s="66"/>
      <c r="Q34" s="66"/>
    </row>
    <row r="35" spans="1:18">
      <c r="A35" s="15" t="s">
        <v>29</v>
      </c>
      <c r="B35" s="13">
        <v>8</v>
      </c>
      <c r="C35" s="16">
        <v>36309.80859375</v>
      </c>
      <c r="D35" s="16">
        <v>2095.3000000000002</v>
      </c>
      <c r="E35" s="16">
        <v>2070.6</v>
      </c>
      <c r="F35" s="16">
        <v>1834.91608729568</v>
      </c>
      <c r="G35" s="16">
        <v>1834.89035508334</v>
      </c>
      <c r="H35" s="16">
        <v>-2.5732212338999999E-2</v>
      </c>
      <c r="I35" s="17">
        <v>1.5717627046999999E-2</v>
      </c>
      <c r="J35" s="17">
        <v>1.5716073919000002E-2</v>
      </c>
      <c r="K35" s="17">
        <v>1.4226801359000001E-2</v>
      </c>
      <c r="L35" s="17">
        <v>1.4225248231E-2</v>
      </c>
      <c r="M35" s="66"/>
      <c r="N35" s="67" t="s">
        <v>326</v>
      </c>
      <c r="O35" s="66"/>
      <c r="P35" s="66"/>
      <c r="Q35" s="66"/>
    </row>
    <row r="36" spans="1:18">
      <c r="A36" s="15" t="s">
        <v>29</v>
      </c>
      <c r="B36" s="13">
        <v>9</v>
      </c>
      <c r="C36" s="16">
        <v>37352.6640625</v>
      </c>
      <c r="D36" s="16">
        <v>2065.4</v>
      </c>
      <c r="E36" s="16">
        <v>2041.9</v>
      </c>
      <c r="F36" s="16">
        <v>2076.6862710414998</v>
      </c>
      <c r="G36" s="16">
        <v>2076.6276422190799</v>
      </c>
      <c r="H36" s="16">
        <v>-5.8628822412999999E-2</v>
      </c>
      <c r="I36" s="17">
        <v>6.7767034099999995E-4</v>
      </c>
      <c r="J36" s="17">
        <v>6.8120901900000004E-4</v>
      </c>
      <c r="K36" s="17">
        <v>2.0960672509999999E-3</v>
      </c>
      <c r="L36" s="17">
        <v>2.0996059289999998E-3</v>
      </c>
      <c r="M36" s="66"/>
      <c r="N36" s="7" t="s">
        <v>318</v>
      </c>
      <c r="O36" s="7" t="s">
        <v>319</v>
      </c>
      <c r="P36" s="7" t="s">
        <v>320</v>
      </c>
      <c r="Q36" s="7" t="s">
        <v>321</v>
      </c>
    </row>
    <row r="37" spans="1:18">
      <c r="A37" s="15" t="s">
        <v>29</v>
      </c>
      <c r="B37" s="13">
        <v>10</v>
      </c>
      <c r="C37" s="16">
        <v>38537.48046875</v>
      </c>
      <c r="D37" s="16">
        <v>2149.8000000000002</v>
      </c>
      <c r="E37" s="16">
        <v>2112.3000000000002</v>
      </c>
      <c r="F37" s="16">
        <v>2191.9553111894302</v>
      </c>
      <c r="G37" s="16">
        <v>2194.1972641705802</v>
      </c>
      <c r="H37" s="16">
        <v>2.2419529811499999</v>
      </c>
      <c r="I37" s="17">
        <v>2.6796996720000001E-3</v>
      </c>
      <c r="J37" s="17">
        <v>2.5443814090000002E-3</v>
      </c>
      <c r="K37" s="17">
        <v>4.9430989960000003E-3</v>
      </c>
      <c r="L37" s="17">
        <v>4.8077807330000003E-3</v>
      </c>
      <c r="M37" s="66"/>
      <c r="N37" s="17">
        <v>5.2368604207E-2</v>
      </c>
      <c r="O37" s="17">
        <v>5.2290476092E-2</v>
      </c>
      <c r="P37" s="17">
        <v>5.2096803003E-2</v>
      </c>
      <c r="Q37" s="17">
        <v>5.2010716839999999E-2</v>
      </c>
    </row>
    <row r="38" spans="1:18">
      <c r="A38" s="15" t="s">
        <v>29</v>
      </c>
      <c r="B38" s="13">
        <v>11</v>
      </c>
      <c r="C38" s="16">
        <v>39670.17578125</v>
      </c>
      <c r="D38" s="16">
        <v>2114</v>
      </c>
      <c r="E38" s="16">
        <v>2075</v>
      </c>
      <c r="F38" s="16">
        <v>2346.6510681404402</v>
      </c>
      <c r="G38" s="16">
        <v>2346.6532903775001</v>
      </c>
      <c r="H38" s="16">
        <v>2.2222370569999999E-3</v>
      </c>
      <c r="I38" s="17">
        <v>1.4042328004E-2</v>
      </c>
      <c r="J38" s="17">
        <v>1.4042193876E-2</v>
      </c>
      <c r="K38" s="17">
        <v>1.6396263301E-2</v>
      </c>
      <c r="L38" s="17">
        <v>1.6396129172999999E-2</v>
      </c>
      <c r="M38" s="66"/>
      <c r="N38" s="66"/>
      <c r="O38" s="66"/>
      <c r="P38" s="66"/>
      <c r="Q38" s="66"/>
    </row>
    <row r="39" spans="1:18">
      <c r="A39" s="15" t="s">
        <v>29</v>
      </c>
      <c r="B39" s="13">
        <v>12</v>
      </c>
      <c r="C39" s="16">
        <v>40839.59765625</v>
      </c>
      <c r="D39" s="16">
        <v>2106.3000000000002</v>
      </c>
      <c r="E39" s="16">
        <v>2059.5</v>
      </c>
      <c r="F39" s="16">
        <v>2619.2278951358899</v>
      </c>
      <c r="G39" s="16">
        <v>2619.20607290921</v>
      </c>
      <c r="H39" s="16">
        <v>-2.1822226678E-2</v>
      </c>
      <c r="I39" s="17">
        <v>3.0957633565E-2</v>
      </c>
      <c r="J39" s="17">
        <v>3.0958950696E-2</v>
      </c>
      <c r="K39" s="17">
        <v>3.3782355920999999E-2</v>
      </c>
      <c r="L39" s="17">
        <v>3.3783673052000002E-2</v>
      </c>
      <c r="M39" s="66"/>
      <c r="N39" s="4" t="s">
        <v>322</v>
      </c>
    </row>
    <row r="40" spans="1:18">
      <c r="A40" s="15" t="s">
        <v>29</v>
      </c>
      <c r="B40" s="13">
        <v>13</v>
      </c>
      <c r="C40" s="16">
        <v>41797.84765625</v>
      </c>
      <c r="D40" s="16">
        <v>2112.6</v>
      </c>
      <c r="E40" s="16">
        <v>2073.9</v>
      </c>
      <c r="F40" s="16">
        <v>2855.4936844635699</v>
      </c>
      <c r="G40" s="16">
        <v>2855.19943995023</v>
      </c>
      <c r="H40" s="16">
        <v>-0.294244513343</v>
      </c>
      <c r="I40" s="17">
        <v>4.4821308543000003E-2</v>
      </c>
      <c r="J40" s="17">
        <v>4.4839068352000001E-2</v>
      </c>
      <c r="K40" s="17">
        <v>4.7157136645E-2</v>
      </c>
      <c r="L40" s="17">
        <v>4.7174896453999998E-2</v>
      </c>
      <c r="M40" s="66"/>
      <c r="N40" s="7" t="s">
        <v>23</v>
      </c>
      <c r="O40" s="7" t="s">
        <v>323</v>
      </c>
    </row>
    <row r="41" spans="1:18">
      <c r="A41" s="15" t="s">
        <v>29</v>
      </c>
      <c r="B41" s="13">
        <v>14</v>
      </c>
      <c r="C41" s="16">
        <v>42540.73046875</v>
      </c>
      <c r="D41" s="16">
        <v>1995.1</v>
      </c>
      <c r="E41" s="16">
        <v>1943.5</v>
      </c>
      <c r="F41" s="16">
        <v>2796.47717145562</v>
      </c>
      <c r="G41" s="16">
        <v>2807.8557798892898</v>
      </c>
      <c r="H41" s="16">
        <v>11.378608433668999</v>
      </c>
      <c r="I41" s="17">
        <v>4.9055756874000003E-2</v>
      </c>
      <c r="J41" s="17">
        <v>4.8368974617000002E-2</v>
      </c>
      <c r="K41" s="17">
        <v>5.2170194343E-2</v>
      </c>
      <c r="L41" s="17">
        <v>5.1483412085999998E-2</v>
      </c>
      <c r="M41" s="66"/>
      <c r="N41" s="15" t="s">
        <v>28</v>
      </c>
      <c r="O41" s="13">
        <v>16568</v>
      </c>
    </row>
    <row r="42" spans="1:18">
      <c r="A42" s="15" t="s">
        <v>29</v>
      </c>
      <c r="B42" s="13">
        <v>15</v>
      </c>
      <c r="C42" s="16">
        <v>42934.53125</v>
      </c>
      <c r="D42" s="16">
        <v>1996.8</v>
      </c>
      <c r="E42" s="16">
        <v>1929.3</v>
      </c>
      <c r="F42" s="16">
        <v>2345.1651779301301</v>
      </c>
      <c r="G42" s="16">
        <v>2326.57203464435</v>
      </c>
      <c r="H42" s="16">
        <v>-18.593143285777</v>
      </c>
      <c r="I42" s="17">
        <v>1.9904154673999998E-2</v>
      </c>
      <c r="J42" s="17">
        <v>2.1026386886E-2</v>
      </c>
      <c r="K42" s="17">
        <v>2.3978273457000002E-2</v>
      </c>
      <c r="L42" s="17">
        <v>2.5100505669E-2</v>
      </c>
      <c r="M42" s="66"/>
      <c r="N42" s="15" t="s">
        <v>29</v>
      </c>
      <c r="O42" s="13">
        <v>16568</v>
      </c>
    </row>
    <row r="43" spans="1:18">
      <c r="A43" s="15" t="s">
        <v>29</v>
      </c>
      <c r="B43" s="13">
        <v>16</v>
      </c>
      <c r="C43" s="16">
        <v>43479.8359375</v>
      </c>
      <c r="D43" s="16">
        <v>1941.4</v>
      </c>
      <c r="E43" s="16">
        <v>1876.6</v>
      </c>
      <c r="F43" s="16">
        <v>1905.5840421213099</v>
      </c>
      <c r="G43" s="16">
        <v>1905.5679205260401</v>
      </c>
      <c r="H43" s="16">
        <v>-1.6121595270000001E-2</v>
      </c>
      <c r="I43" s="17">
        <v>2.162728118E-3</v>
      </c>
      <c r="J43" s="17">
        <v>2.1617550620000002E-3</v>
      </c>
      <c r="K43" s="17">
        <v>1.7484259120000001E-3</v>
      </c>
      <c r="L43" s="17">
        <v>1.7493989689999999E-3</v>
      </c>
      <c r="M43" s="66"/>
      <c r="N43" s="15" t="s">
        <v>30</v>
      </c>
      <c r="O43" s="13">
        <v>16568</v>
      </c>
    </row>
    <row r="44" spans="1:18">
      <c r="A44" s="15" t="s">
        <v>29</v>
      </c>
      <c r="B44" s="13">
        <v>17</v>
      </c>
      <c r="C44" s="16">
        <v>43798.52734375</v>
      </c>
      <c r="D44" s="16">
        <v>1923.5</v>
      </c>
      <c r="E44" s="16">
        <v>1854.4</v>
      </c>
      <c r="F44" s="16">
        <v>1965.4915569785501</v>
      </c>
      <c r="G44" s="16">
        <v>1965.48377920077</v>
      </c>
      <c r="H44" s="16">
        <v>-7.7777777770000004E-3</v>
      </c>
      <c r="I44" s="17">
        <v>2.5340281979999999E-3</v>
      </c>
      <c r="J44" s="17">
        <v>2.5344976440000002E-3</v>
      </c>
      <c r="K44" s="17">
        <v>6.704718686E-3</v>
      </c>
      <c r="L44" s="17">
        <v>6.7051881320000003E-3</v>
      </c>
      <c r="M44" s="66"/>
      <c r="N44" s="15" t="s">
        <v>31</v>
      </c>
      <c r="O44" s="13">
        <v>16568</v>
      </c>
    </row>
    <row r="45" spans="1:18">
      <c r="A45" s="15" t="s">
        <v>29</v>
      </c>
      <c r="B45" s="13">
        <v>18</v>
      </c>
      <c r="C45" s="16">
        <v>43337.0234375</v>
      </c>
      <c r="D45" s="16">
        <v>2068.6</v>
      </c>
      <c r="E45" s="16">
        <v>1954.9</v>
      </c>
      <c r="F45" s="16">
        <v>1948.64045856751</v>
      </c>
      <c r="G45" s="16">
        <v>1950.0259516701101</v>
      </c>
      <c r="H45" s="16">
        <v>1.385493102603</v>
      </c>
      <c r="I45" s="17">
        <v>7.1568112219999999E-3</v>
      </c>
      <c r="J45" s="17">
        <v>7.2404358659999999E-3</v>
      </c>
      <c r="K45" s="17">
        <v>2.9418447099999998E-4</v>
      </c>
      <c r="L45" s="17">
        <v>3.7780911499999997E-4</v>
      </c>
      <c r="M45" s="66"/>
      <c r="N45" s="15" t="s">
        <v>32</v>
      </c>
      <c r="O45" s="13">
        <v>16568</v>
      </c>
    </row>
    <row r="46" spans="1:18">
      <c r="A46" s="15" t="s">
        <v>29</v>
      </c>
      <c r="B46" s="13">
        <v>19</v>
      </c>
      <c r="C46" s="16">
        <v>42306.2109375</v>
      </c>
      <c r="D46" s="16">
        <v>2170.5</v>
      </c>
      <c r="E46" s="16">
        <v>2045.8</v>
      </c>
      <c r="F46" s="16">
        <v>1748.85122760425</v>
      </c>
      <c r="G46" s="16">
        <v>1749.02251181473</v>
      </c>
      <c r="H46" s="16">
        <v>0.17128421047799999</v>
      </c>
      <c r="I46" s="17">
        <v>2.5439249649E-2</v>
      </c>
      <c r="J46" s="17">
        <v>2.5449587903999999E-2</v>
      </c>
      <c r="K46" s="17">
        <v>1.7912692429999998E-2</v>
      </c>
      <c r="L46" s="17">
        <v>1.7923030685000001E-2</v>
      </c>
      <c r="M46" s="66"/>
      <c r="N46" s="15" t="s">
        <v>33</v>
      </c>
      <c r="O46" s="13">
        <v>16568</v>
      </c>
    </row>
    <row r="47" spans="1:18">
      <c r="A47" s="15" t="s">
        <v>29</v>
      </c>
      <c r="B47" s="13">
        <v>20</v>
      </c>
      <c r="C47" s="16">
        <v>41098.234375</v>
      </c>
      <c r="D47" s="16">
        <v>2017.5</v>
      </c>
      <c r="E47" s="16">
        <v>1913.4</v>
      </c>
      <c r="F47" s="16">
        <v>1532.0286731373899</v>
      </c>
      <c r="G47" s="16">
        <v>1531.98722996681</v>
      </c>
      <c r="H47" s="16">
        <v>-4.1443170584000003E-2</v>
      </c>
      <c r="I47" s="17">
        <v>2.9304247346000002E-2</v>
      </c>
      <c r="J47" s="17">
        <v>2.9301745947E-2</v>
      </c>
      <c r="K47" s="17">
        <v>2.3021050822000001E-2</v>
      </c>
      <c r="L47" s="17">
        <v>2.3018549424000001E-2</v>
      </c>
      <c r="M47" s="66"/>
      <c r="N47" s="15" t="s">
        <v>34</v>
      </c>
      <c r="O47" s="13">
        <v>16568</v>
      </c>
    </row>
    <row r="48" spans="1:18">
      <c r="A48" s="15" t="s">
        <v>29</v>
      </c>
      <c r="B48" s="13">
        <v>21</v>
      </c>
      <c r="C48" s="16">
        <v>40515.2578125</v>
      </c>
      <c r="D48" s="16">
        <v>2060.4</v>
      </c>
      <c r="E48" s="16">
        <v>1956.3</v>
      </c>
      <c r="F48" s="16">
        <v>1170.7019919898801</v>
      </c>
      <c r="G48" s="16">
        <v>1170.6926586506199</v>
      </c>
      <c r="H48" s="16">
        <v>-9.3333392669999998E-3</v>
      </c>
      <c r="I48" s="17">
        <v>5.3700346532000003E-2</v>
      </c>
      <c r="J48" s="17">
        <v>5.3699783197000001E-2</v>
      </c>
      <c r="K48" s="17">
        <v>4.7417150009E-2</v>
      </c>
      <c r="L48" s="17">
        <v>4.7416586673E-2</v>
      </c>
      <c r="M48" s="66"/>
      <c r="N48" s="15" t="s">
        <v>35</v>
      </c>
      <c r="O48" s="13">
        <v>16568</v>
      </c>
    </row>
    <row r="49" spans="1:15">
      <c r="A49" s="15" t="s">
        <v>29</v>
      </c>
      <c r="B49" s="13">
        <v>22</v>
      </c>
      <c r="C49" s="16">
        <v>39847.5546875</v>
      </c>
      <c r="D49" s="16">
        <v>2202.3000000000002</v>
      </c>
      <c r="E49" s="16">
        <v>2078.3000000000002</v>
      </c>
      <c r="F49" s="16">
        <v>1454.93455941911</v>
      </c>
      <c r="G49" s="16">
        <v>1455.9521371736701</v>
      </c>
      <c r="H49" s="16">
        <v>1.0175777545610001</v>
      </c>
      <c r="I49" s="17">
        <v>4.5047553285E-2</v>
      </c>
      <c r="J49" s="17">
        <v>4.5108971546E-2</v>
      </c>
      <c r="K49" s="17">
        <v>3.7563246187E-2</v>
      </c>
      <c r="L49" s="17">
        <v>3.7624664448E-2</v>
      </c>
      <c r="M49" s="66"/>
      <c r="N49" s="15" t="s">
        <v>36</v>
      </c>
      <c r="O49" s="13">
        <v>16568</v>
      </c>
    </row>
    <row r="50" spans="1:15">
      <c r="A50" s="15" t="s">
        <v>29</v>
      </c>
      <c r="B50" s="13">
        <v>23</v>
      </c>
      <c r="C50" s="16">
        <v>37497.0234375</v>
      </c>
      <c r="D50" s="16">
        <v>2120.4</v>
      </c>
      <c r="E50" s="16">
        <v>1999.7</v>
      </c>
      <c r="F50" s="16">
        <v>1474.2034340924399</v>
      </c>
      <c r="G50" s="16">
        <v>1474.2027674317101</v>
      </c>
      <c r="H50" s="16">
        <v>-6.6666073200000002E-4</v>
      </c>
      <c r="I50" s="17">
        <v>3.9002730116000001E-2</v>
      </c>
      <c r="J50" s="17">
        <v>3.9002689877999999E-2</v>
      </c>
      <c r="K50" s="17">
        <v>3.1717602157999999E-2</v>
      </c>
      <c r="L50" s="17">
        <v>3.1717561920999997E-2</v>
      </c>
      <c r="M50" s="66"/>
      <c r="N50" s="15" t="s">
        <v>37</v>
      </c>
      <c r="O50" s="13">
        <v>16568</v>
      </c>
    </row>
    <row r="51" spans="1:15">
      <c r="A51" s="15" t="s">
        <v>29</v>
      </c>
      <c r="B51" s="13">
        <v>24</v>
      </c>
      <c r="C51" s="16">
        <v>34452.66015625</v>
      </c>
      <c r="D51" s="16">
        <v>2004.8</v>
      </c>
      <c r="E51" s="16">
        <v>1903.5</v>
      </c>
      <c r="F51" s="16">
        <v>1610.33985813354</v>
      </c>
      <c r="G51" s="16">
        <v>1610.3949136961501</v>
      </c>
      <c r="H51" s="16">
        <v>5.5055562607000001E-2</v>
      </c>
      <c r="I51" s="17">
        <v>2.3805232151999998E-2</v>
      </c>
      <c r="J51" s="17">
        <v>2.3808555158000001E-2</v>
      </c>
      <c r="K51" s="17">
        <v>1.7691036112E-2</v>
      </c>
      <c r="L51" s="17">
        <v>1.7694359117E-2</v>
      </c>
      <c r="M51" s="66"/>
      <c r="N51" s="15" t="s">
        <v>38</v>
      </c>
      <c r="O51" s="13">
        <v>16568</v>
      </c>
    </row>
    <row r="52" spans="1:15">
      <c r="A52" s="15" t="s">
        <v>30</v>
      </c>
      <c r="B52" s="13">
        <v>1</v>
      </c>
      <c r="C52" s="16">
        <v>31855.75</v>
      </c>
      <c r="D52" s="16">
        <v>2534.3000000000002</v>
      </c>
      <c r="E52" s="16">
        <v>2402.9</v>
      </c>
      <c r="F52" s="16">
        <v>2214.6385399297001</v>
      </c>
      <c r="G52" s="16">
        <v>2214.6543177040899</v>
      </c>
      <c r="H52" s="16">
        <v>1.5777774386999999E-2</v>
      </c>
      <c r="I52" s="17">
        <v>1.9292955232E-2</v>
      </c>
      <c r="J52" s="17">
        <v>1.9293907536E-2</v>
      </c>
      <c r="K52" s="17">
        <v>1.1362004001000001E-2</v>
      </c>
      <c r="L52" s="17">
        <v>1.1362956305E-2</v>
      </c>
      <c r="M52" s="66"/>
      <c r="N52" s="15" t="s">
        <v>39</v>
      </c>
      <c r="O52" s="13">
        <v>16568</v>
      </c>
    </row>
    <row r="53" spans="1:15">
      <c r="A53" s="15" t="s">
        <v>30</v>
      </c>
      <c r="B53" s="13">
        <v>2</v>
      </c>
      <c r="C53" s="16">
        <v>30238.28125</v>
      </c>
      <c r="D53" s="16">
        <v>2514.9</v>
      </c>
      <c r="E53" s="16">
        <v>2359.9</v>
      </c>
      <c r="F53" s="16">
        <v>2827.2879235301202</v>
      </c>
      <c r="G53" s="16">
        <v>2827.3822044172998</v>
      </c>
      <c r="H53" s="16">
        <v>9.4280887184999995E-2</v>
      </c>
      <c r="I53" s="17">
        <v>1.8860586939000001E-2</v>
      </c>
      <c r="J53" s="17">
        <v>1.8854896398E-2</v>
      </c>
      <c r="K53" s="17">
        <v>2.8215970811999998E-2</v>
      </c>
      <c r="L53" s="17">
        <v>2.8210280271000001E-2</v>
      </c>
      <c r="M53" s="66"/>
      <c r="N53" s="15" t="s">
        <v>40</v>
      </c>
      <c r="O53" s="13">
        <v>16568</v>
      </c>
    </row>
    <row r="54" spans="1:15">
      <c r="A54" s="15" t="s">
        <v>30</v>
      </c>
      <c r="B54" s="13">
        <v>3</v>
      </c>
      <c r="C54" s="16">
        <v>29278.498046875</v>
      </c>
      <c r="D54" s="16">
        <v>2503.4</v>
      </c>
      <c r="E54" s="16">
        <v>2323.5</v>
      </c>
      <c r="F54" s="16">
        <v>3016.6085961321</v>
      </c>
      <c r="G54" s="16">
        <v>3017.0330961781501</v>
      </c>
      <c r="H54" s="16">
        <v>0.42450004604899999</v>
      </c>
      <c r="I54" s="17">
        <v>3.1001514737E-2</v>
      </c>
      <c r="J54" s="17">
        <v>3.0975893054E-2</v>
      </c>
      <c r="K54" s="17">
        <v>4.1859795760999997E-2</v>
      </c>
      <c r="L54" s="17">
        <v>4.1834174077999997E-2</v>
      </c>
      <c r="M54" s="66"/>
      <c r="N54" s="15" t="s">
        <v>41</v>
      </c>
      <c r="O54" s="13">
        <v>16568</v>
      </c>
    </row>
    <row r="55" spans="1:15">
      <c r="A55" s="15" t="s">
        <v>30</v>
      </c>
      <c r="B55" s="13">
        <v>4</v>
      </c>
      <c r="C55" s="16">
        <v>28757.380859375</v>
      </c>
      <c r="D55" s="16">
        <v>2744.2</v>
      </c>
      <c r="E55" s="16">
        <v>2535.1999999999998</v>
      </c>
      <c r="F55" s="16">
        <v>3042.7954261220998</v>
      </c>
      <c r="G55" s="16">
        <v>3043.2430160746699</v>
      </c>
      <c r="H55" s="16">
        <v>0.44758995257200002</v>
      </c>
      <c r="I55" s="17">
        <v>1.8049433611000001E-2</v>
      </c>
      <c r="J55" s="17">
        <v>1.8022418283E-2</v>
      </c>
      <c r="K55" s="17">
        <v>3.0664112510000001E-2</v>
      </c>
      <c r="L55" s="17">
        <v>3.0637097182E-2</v>
      </c>
      <c r="M55" s="66"/>
      <c r="N55" s="15" t="s">
        <v>42</v>
      </c>
      <c r="O55" s="13">
        <v>16556</v>
      </c>
    </row>
    <row r="56" spans="1:15">
      <c r="A56" s="15" t="s">
        <v>30</v>
      </c>
      <c r="B56" s="13">
        <v>5</v>
      </c>
      <c r="C56" s="16">
        <v>28915.791015625</v>
      </c>
      <c r="D56" s="16">
        <v>2699</v>
      </c>
      <c r="E56" s="16">
        <v>2477.5</v>
      </c>
      <c r="F56" s="16">
        <v>3495.8117751754899</v>
      </c>
      <c r="G56" s="16">
        <v>3495.0164463460201</v>
      </c>
      <c r="H56" s="16">
        <v>-0.79532882947000005</v>
      </c>
      <c r="I56" s="17">
        <v>4.8045415640999997E-2</v>
      </c>
      <c r="J56" s="17">
        <v>4.8093419553999997E-2</v>
      </c>
      <c r="K56" s="17">
        <v>6.1414560981000003E-2</v>
      </c>
      <c r="L56" s="17">
        <v>6.1462564894000003E-2</v>
      </c>
      <c r="M56" s="66"/>
      <c r="N56" s="15" t="s">
        <v>43</v>
      </c>
      <c r="O56" s="13">
        <v>16568</v>
      </c>
    </row>
    <row r="57" spans="1:15">
      <c r="A57" s="15" t="s">
        <v>30</v>
      </c>
      <c r="B57" s="13">
        <v>6</v>
      </c>
      <c r="C57" s="16">
        <v>30239.513671875</v>
      </c>
      <c r="D57" s="16">
        <v>2823.3</v>
      </c>
      <c r="E57" s="16">
        <v>2582.1</v>
      </c>
      <c r="F57" s="16">
        <v>3531.0109860553498</v>
      </c>
      <c r="G57" s="16">
        <v>3531.00709716964</v>
      </c>
      <c r="H57" s="16">
        <v>-3.8888857090000001E-3</v>
      </c>
      <c r="I57" s="17">
        <v>4.2715300408E-2</v>
      </c>
      <c r="J57" s="17">
        <v>4.2715535131000001E-2</v>
      </c>
      <c r="K57" s="17">
        <v>5.7273484860000001E-2</v>
      </c>
      <c r="L57" s="17">
        <v>5.7273719583000003E-2</v>
      </c>
      <c r="M57" s="66"/>
      <c r="N57" s="15" t="s">
        <v>44</v>
      </c>
      <c r="O57" s="13">
        <v>16568</v>
      </c>
    </row>
    <row r="58" spans="1:15">
      <c r="A58" s="15" t="s">
        <v>30</v>
      </c>
      <c r="B58" s="13">
        <v>7</v>
      </c>
      <c r="C58" s="16">
        <v>32568.146484375</v>
      </c>
      <c r="D58" s="16">
        <v>3045.9</v>
      </c>
      <c r="E58" s="16">
        <v>2797.3</v>
      </c>
      <c r="F58" s="16">
        <v>3502.7274486772499</v>
      </c>
      <c r="G58" s="16">
        <v>3502.9749064907701</v>
      </c>
      <c r="H58" s="16">
        <v>0.24745781351400001</v>
      </c>
      <c r="I58" s="17">
        <v>2.7587814249E-2</v>
      </c>
      <c r="J58" s="17">
        <v>2.7572878360000001E-2</v>
      </c>
      <c r="K58" s="17">
        <v>4.2592642835E-2</v>
      </c>
      <c r="L58" s="17">
        <v>4.2577706945000002E-2</v>
      </c>
      <c r="M58" s="66"/>
      <c r="N58" s="15" t="s">
        <v>45</v>
      </c>
      <c r="O58" s="13">
        <v>16568</v>
      </c>
    </row>
    <row r="59" spans="1:15">
      <c r="A59" s="15" t="s">
        <v>30</v>
      </c>
      <c r="B59" s="13">
        <v>8</v>
      </c>
      <c r="C59" s="16">
        <v>34060.9375</v>
      </c>
      <c r="D59" s="16">
        <v>2831.7</v>
      </c>
      <c r="E59" s="16">
        <v>2591.1999999999998</v>
      </c>
      <c r="F59" s="16">
        <v>3988.3832106540799</v>
      </c>
      <c r="G59" s="16">
        <v>3988.5020021393302</v>
      </c>
      <c r="H59" s="16">
        <v>0.118791485256</v>
      </c>
      <c r="I59" s="17">
        <v>6.9821463190000002E-2</v>
      </c>
      <c r="J59" s="17">
        <v>6.9814293255000007E-2</v>
      </c>
      <c r="K59" s="17">
        <v>8.4337397521000002E-2</v>
      </c>
      <c r="L59" s="17">
        <v>8.4330227586000006E-2</v>
      </c>
      <c r="M59" s="66"/>
      <c r="N59" s="15" t="s">
        <v>46</v>
      </c>
      <c r="O59" s="13">
        <v>16568</v>
      </c>
    </row>
    <row r="60" spans="1:15">
      <c r="A60" s="15" t="s">
        <v>30</v>
      </c>
      <c r="B60" s="13">
        <v>9</v>
      </c>
      <c r="C60" s="16">
        <v>35507.80859375</v>
      </c>
      <c r="D60" s="16">
        <v>2536.3000000000002</v>
      </c>
      <c r="E60" s="16">
        <v>2316</v>
      </c>
      <c r="F60" s="16">
        <v>3886.3529982330801</v>
      </c>
      <c r="G60" s="16">
        <v>3899.6877760121301</v>
      </c>
      <c r="H60" s="16">
        <v>13.33477777905</v>
      </c>
      <c r="I60" s="17">
        <v>8.2290425880999996E-2</v>
      </c>
      <c r="J60" s="17">
        <v>8.1485574493999999E-2</v>
      </c>
      <c r="K60" s="17">
        <v>9.5587142442999998E-2</v>
      </c>
      <c r="L60" s="17">
        <v>9.4782291057000007E-2</v>
      </c>
      <c r="M60" s="66"/>
      <c r="N60" s="15" t="s">
        <v>47</v>
      </c>
      <c r="O60" s="13">
        <v>16568</v>
      </c>
    </row>
    <row r="61" spans="1:15">
      <c r="A61" s="15" t="s">
        <v>30</v>
      </c>
      <c r="B61" s="13">
        <v>10</v>
      </c>
      <c r="C61" s="16">
        <v>37313.0625</v>
      </c>
      <c r="D61" s="16">
        <v>2475.1</v>
      </c>
      <c r="E61" s="16">
        <v>2255.9</v>
      </c>
      <c r="F61" s="16">
        <v>3987.7605387860899</v>
      </c>
      <c r="G61" s="16">
        <v>4002.5066121138898</v>
      </c>
      <c r="H61" s="16">
        <v>14.746073327796999</v>
      </c>
      <c r="I61" s="17">
        <v>9.2190162487999994E-2</v>
      </c>
      <c r="J61" s="17">
        <v>9.1300129091000007E-2</v>
      </c>
      <c r="K61" s="17">
        <v>0.105420486003</v>
      </c>
      <c r="L61" s="17">
        <v>0.104530452606</v>
      </c>
      <c r="M61" s="66"/>
      <c r="N61" s="15" t="s">
        <v>48</v>
      </c>
      <c r="O61" s="13">
        <v>16568</v>
      </c>
    </row>
    <row r="62" spans="1:15">
      <c r="A62" s="15" t="s">
        <v>30</v>
      </c>
      <c r="B62" s="13">
        <v>11</v>
      </c>
      <c r="C62" s="16">
        <v>39491.6796875</v>
      </c>
      <c r="D62" s="16">
        <v>2513.6999999999998</v>
      </c>
      <c r="E62" s="16">
        <v>2291.3000000000002</v>
      </c>
      <c r="F62" s="16">
        <v>3734.3596312946202</v>
      </c>
      <c r="G62" s="16">
        <v>3748.49885351599</v>
      </c>
      <c r="H62" s="16">
        <v>14.139222221374</v>
      </c>
      <c r="I62" s="17">
        <v>7.4529143741000003E-2</v>
      </c>
      <c r="J62" s="17">
        <v>7.3675738248E-2</v>
      </c>
      <c r="K62" s="17">
        <v>8.7952610666000006E-2</v>
      </c>
      <c r="L62" s="17">
        <v>8.7099205171999997E-2</v>
      </c>
      <c r="M62" s="66"/>
      <c r="N62" s="15" t="s">
        <v>49</v>
      </c>
      <c r="O62" s="13">
        <v>16556</v>
      </c>
    </row>
    <row r="63" spans="1:15">
      <c r="A63" s="15" t="s">
        <v>30</v>
      </c>
      <c r="B63" s="13">
        <v>12</v>
      </c>
      <c r="C63" s="16">
        <v>41529.4765625</v>
      </c>
      <c r="D63" s="16">
        <v>2632.4</v>
      </c>
      <c r="E63" s="16">
        <v>2390</v>
      </c>
      <c r="F63" s="16">
        <v>3704.35684987888</v>
      </c>
      <c r="G63" s="16">
        <v>3731.2649108298801</v>
      </c>
      <c r="H63" s="16">
        <v>26.908060951006998</v>
      </c>
      <c r="I63" s="17">
        <v>6.6324535902000006E-2</v>
      </c>
      <c r="J63" s="17">
        <v>6.4700437582999995E-2</v>
      </c>
      <c r="K63" s="17">
        <v>8.0955149131999998E-2</v>
      </c>
      <c r="L63" s="17">
        <v>7.9331050813000001E-2</v>
      </c>
      <c r="M63" s="66"/>
      <c r="N63" s="15" t="s">
        <v>50</v>
      </c>
      <c r="O63" s="13">
        <v>16568</v>
      </c>
    </row>
    <row r="64" spans="1:15">
      <c r="A64" s="15" t="s">
        <v>30</v>
      </c>
      <c r="B64" s="13">
        <v>13</v>
      </c>
      <c r="C64" s="16">
        <v>43365.0625</v>
      </c>
      <c r="D64" s="16">
        <v>2724.3</v>
      </c>
      <c r="E64" s="16">
        <v>2476.8000000000002</v>
      </c>
      <c r="F64" s="16">
        <v>3464.81322054671</v>
      </c>
      <c r="G64" s="16">
        <v>3486.20449699649</v>
      </c>
      <c r="H64" s="16">
        <v>21.391276449774999</v>
      </c>
      <c r="I64" s="17">
        <v>4.5986509958000001E-2</v>
      </c>
      <c r="J64" s="17">
        <v>4.4695389941000002E-2</v>
      </c>
      <c r="K64" s="17">
        <v>6.0924945496999998E-2</v>
      </c>
      <c r="L64" s="17">
        <v>5.9633825479000001E-2</v>
      </c>
      <c r="M64" s="66"/>
      <c r="N64" s="15" t="s">
        <v>51</v>
      </c>
      <c r="O64" s="13">
        <v>16568</v>
      </c>
    </row>
    <row r="65" spans="1:15">
      <c r="A65" s="15" t="s">
        <v>30</v>
      </c>
      <c r="B65" s="13">
        <v>14</v>
      </c>
      <c r="C65" s="16">
        <v>45190.9296875</v>
      </c>
      <c r="D65" s="16">
        <v>2821.3</v>
      </c>
      <c r="E65" s="16">
        <v>2581.8000000000002</v>
      </c>
      <c r="F65" s="16">
        <v>3394.90008247693</v>
      </c>
      <c r="G65" s="16">
        <v>3407.7890537205099</v>
      </c>
      <c r="H65" s="16">
        <v>12.888971243571</v>
      </c>
      <c r="I65" s="17">
        <v>3.5398904739000002E-2</v>
      </c>
      <c r="J65" s="17">
        <v>3.4620961036999999E-2</v>
      </c>
      <c r="K65" s="17">
        <v>4.9854481754999999E-2</v>
      </c>
      <c r="L65" s="17">
        <v>4.9076538053000003E-2</v>
      </c>
      <c r="M65" s="66"/>
      <c r="N65" s="15" t="s">
        <v>52</v>
      </c>
      <c r="O65" s="13">
        <v>16568</v>
      </c>
    </row>
    <row r="66" spans="1:15">
      <c r="A66" s="15" t="s">
        <v>30</v>
      </c>
      <c r="B66" s="13">
        <v>15</v>
      </c>
      <c r="C66" s="16">
        <v>46353.671875</v>
      </c>
      <c r="D66" s="16">
        <v>3021</v>
      </c>
      <c r="E66" s="16">
        <v>2769.3</v>
      </c>
      <c r="F66" s="16">
        <v>3938.3586050047202</v>
      </c>
      <c r="G66" s="16">
        <v>3940.9880494518102</v>
      </c>
      <c r="H66" s="16">
        <v>2.6294444470929998</v>
      </c>
      <c r="I66" s="17">
        <v>5.5528008779E-2</v>
      </c>
      <c r="J66" s="17">
        <v>5.5369302570999999E-2</v>
      </c>
      <c r="K66" s="17">
        <v>7.0719945041000001E-2</v>
      </c>
      <c r="L66" s="17">
        <v>7.0561238834000006E-2</v>
      </c>
      <c r="M66" s="66"/>
      <c r="N66" s="15" t="s">
        <v>53</v>
      </c>
      <c r="O66" s="13">
        <v>16568</v>
      </c>
    </row>
    <row r="67" spans="1:15">
      <c r="A67" s="15" t="s">
        <v>30</v>
      </c>
      <c r="B67" s="13">
        <v>16</v>
      </c>
      <c r="C67" s="16">
        <v>46463.95703125</v>
      </c>
      <c r="D67" s="16">
        <v>3220.1</v>
      </c>
      <c r="E67" s="16">
        <v>2962.9</v>
      </c>
      <c r="F67" s="16">
        <v>3238.7186847728499</v>
      </c>
      <c r="G67" s="16">
        <v>3239.0286793453001</v>
      </c>
      <c r="H67" s="16">
        <v>0.30999457245099998</v>
      </c>
      <c r="I67" s="17">
        <v>1.1424842670000001E-3</v>
      </c>
      <c r="J67" s="17">
        <v>1.123773827E-3</v>
      </c>
      <c r="K67" s="17">
        <v>1.6666385764000001E-2</v>
      </c>
      <c r="L67" s="17">
        <v>1.6647675324000001E-2</v>
      </c>
      <c r="M67" s="66"/>
      <c r="N67" s="15" t="s">
        <v>54</v>
      </c>
      <c r="O67" s="13">
        <v>16568</v>
      </c>
    </row>
    <row r="68" spans="1:15">
      <c r="A68" s="15" t="s">
        <v>30</v>
      </c>
      <c r="B68" s="13">
        <v>17</v>
      </c>
      <c r="C68" s="16">
        <v>46180.5546875</v>
      </c>
      <c r="D68" s="16">
        <v>2926.9</v>
      </c>
      <c r="E68" s="16">
        <v>2687.2</v>
      </c>
      <c r="F68" s="16">
        <v>2948.4061507972801</v>
      </c>
      <c r="G68" s="16">
        <v>2948.40626191412</v>
      </c>
      <c r="H68" s="16">
        <v>1.11116833E-4</v>
      </c>
      <c r="I68" s="17">
        <v>1.2980602309999999E-3</v>
      </c>
      <c r="J68" s="17">
        <v>1.298053524E-3</v>
      </c>
      <c r="K68" s="17">
        <v>1.576570871E-2</v>
      </c>
      <c r="L68" s="17">
        <v>1.5765702002999999E-2</v>
      </c>
      <c r="M68" s="66"/>
      <c r="N68" s="15" t="s">
        <v>55</v>
      </c>
      <c r="O68" s="13">
        <v>16556</v>
      </c>
    </row>
    <row r="69" spans="1:15">
      <c r="A69" s="15" t="s">
        <v>30</v>
      </c>
      <c r="B69" s="13">
        <v>18</v>
      </c>
      <c r="C69" s="16">
        <v>45146.046875</v>
      </c>
      <c r="D69" s="16">
        <v>2649.9</v>
      </c>
      <c r="E69" s="16">
        <v>2418.8000000000002</v>
      </c>
      <c r="F69" s="16">
        <v>3036.9919155997</v>
      </c>
      <c r="G69" s="16">
        <v>3036.9920267027601</v>
      </c>
      <c r="H69" s="16">
        <v>1.11103058E-4</v>
      </c>
      <c r="I69" s="17">
        <v>2.3363835507999999E-2</v>
      </c>
      <c r="J69" s="17">
        <v>2.3363828802000001E-2</v>
      </c>
      <c r="K69" s="17">
        <v>3.7312411075000003E-2</v>
      </c>
      <c r="L69" s="17">
        <v>3.7312404368999998E-2</v>
      </c>
      <c r="M69" s="66"/>
      <c r="N69" s="15" t="s">
        <v>56</v>
      </c>
      <c r="O69" s="13">
        <v>16568</v>
      </c>
    </row>
    <row r="70" spans="1:15">
      <c r="A70" s="15" t="s">
        <v>30</v>
      </c>
      <c r="B70" s="13">
        <v>19</v>
      </c>
      <c r="C70" s="16">
        <v>43568.71484375</v>
      </c>
      <c r="D70" s="16">
        <v>2477.1999999999998</v>
      </c>
      <c r="E70" s="16">
        <v>2267.3000000000002</v>
      </c>
      <c r="F70" s="16">
        <v>2744.5105065150101</v>
      </c>
      <c r="G70" s="16">
        <v>2744.5105065150101</v>
      </c>
      <c r="H70" s="16">
        <v>0</v>
      </c>
      <c r="I70" s="17">
        <v>1.6134144526E-2</v>
      </c>
      <c r="J70" s="17">
        <v>1.6134144526E-2</v>
      </c>
      <c r="K70" s="17">
        <v>2.8803145009000001E-2</v>
      </c>
      <c r="L70" s="17">
        <v>2.8803145009000001E-2</v>
      </c>
      <c r="M70" s="66"/>
      <c r="N70" s="15" t="s">
        <v>57</v>
      </c>
      <c r="O70" s="13">
        <v>16568</v>
      </c>
    </row>
    <row r="71" spans="1:15">
      <c r="A71" s="15" t="s">
        <v>30</v>
      </c>
      <c r="B71" s="13">
        <v>20</v>
      </c>
      <c r="C71" s="16">
        <v>41946.95703125</v>
      </c>
      <c r="D71" s="16">
        <v>2155.5</v>
      </c>
      <c r="E71" s="16">
        <v>1958.3</v>
      </c>
      <c r="F71" s="16">
        <v>2179.1106214829301</v>
      </c>
      <c r="G71" s="16">
        <v>2179.1105103639802</v>
      </c>
      <c r="H71" s="16">
        <v>-1.1111895200000001E-4</v>
      </c>
      <c r="I71" s="17">
        <v>1.4250670180000001E-3</v>
      </c>
      <c r="J71" s="17">
        <v>1.4250737249999999E-3</v>
      </c>
      <c r="K71" s="17">
        <v>1.3327529596999999E-2</v>
      </c>
      <c r="L71" s="17">
        <v>1.3327536302999999E-2</v>
      </c>
      <c r="M71" s="66"/>
    </row>
    <row r="72" spans="1:15">
      <c r="A72" s="15" t="s">
        <v>30</v>
      </c>
      <c r="B72" s="13">
        <v>21</v>
      </c>
      <c r="C72" s="16">
        <v>41187.37109375</v>
      </c>
      <c r="D72" s="16">
        <v>2231.8000000000002</v>
      </c>
      <c r="E72" s="16">
        <v>2020</v>
      </c>
      <c r="F72" s="16">
        <v>1735.2683267227901</v>
      </c>
      <c r="G72" s="16">
        <v>1735.2697711676401</v>
      </c>
      <c r="H72" s="16">
        <v>1.4444448540000001E-3</v>
      </c>
      <c r="I72" s="17">
        <v>2.9969231579999998E-2</v>
      </c>
      <c r="J72" s="17">
        <v>2.9969318763000002E-2</v>
      </c>
      <c r="K72" s="17">
        <v>1.7185552198000002E-2</v>
      </c>
      <c r="L72" s="17">
        <v>1.7185639381000001E-2</v>
      </c>
      <c r="M72" s="66"/>
    </row>
    <row r="73" spans="1:15">
      <c r="A73" s="15" t="s">
        <v>30</v>
      </c>
      <c r="B73" s="13">
        <v>22</v>
      </c>
      <c r="C73" s="16">
        <v>40556.9296875</v>
      </c>
      <c r="D73" s="16">
        <v>2776.4</v>
      </c>
      <c r="E73" s="16">
        <v>2502</v>
      </c>
      <c r="F73" s="16">
        <v>1588.58701804317</v>
      </c>
      <c r="G73" s="16">
        <v>1588.63172693192</v>
      </c>
      <c r="H73" s="16">
        <v>4.4708888741999998E-2</v>
      </c>
      <c r="I73" s="17">
        <v>7.1690504168000005E-2</v>
      </c>
      <c r="J73" s="17">
        <v>7.1693202676999995E-2</v>
      </c>
      <c r="K73" s="17">
        <v>5.5128456848000003E-2</v>
      </c>
      <c r="L73" s="17">
        <v>5.5131155357E-2</v>
      </c>
      <c r="M73" s="66"/>
    </row>
    <row r="74" spans="1:15">
      <c r="A74" s="15" t="s">
        <v>30</v>
      </c>
      <c r="B74" s="13">
        <v>23</v>
      </c>
      <c r="C74" s="16">
        <v>38424.30078125</v>
      </c>
      <c r="D74" s="16">
        <v>2473.5</v>
      </c>
      <c r="E74" s="16">
        <v>2273.9</v>
      </c>
      <c r="F74" s="16">
        <v>1515.4652634515101</v>
      </c>
      <c r="G74" s="16">
        <v>1515.4584856727099</v>
      </c>
      <c r="H74" s="16">
        <v>-6.7777787969999998E-3</v>
      </c>
      <c r="I74" s="17">
        <v>5.7824813757E-2</v>
      </c>
      <c r="J74" s="17">
        <v>5.7824404667999998E-2</v>
      </c>
      <c r="K74" s="17">
        <v>4.5777493620999997E-2</v>
      </c>
      <c r="L74" s="17">
        <v>4.5777084533000001E-2</v>
      </c>
      <c r="M74" s="66"/>
    </row>
    <row r="75" spans="1:15">
      <c r="A75" s="15" t="s">
        <v>30</v>
      </c>
      <c r="B75" s="13">
        <v>24</v>
      </c>
      <c r="C75" s="16">
        <v>35684.22265625</v>
      </c>
      <c r="D75" s="16">
        <v>2296.9</v>
      </c>
      <c r="E75" s="16">
        <v>2138</v>
      </c>
      <c r="F75" s="16">
        <v>1417.30918846084</v>
      </c>
      <c r="G75" s="16">
        <v>1416.8826573732799</v>
      </c>
      <c r="H75" s="16">
        <v>-0.42653108756300001</v>
      </c>
      <c r="I75" s="17">
        <v>5.3115484223999997E-2</v>
      </c>
      <c r="J75" s="17">
        <v>5.3089739951999997E-2</v>
      </c>
      <c r="K75" s="17">
        <v>4.3524706821E-2</v>
      </c>
      <c r="L75" s="17">
        <v>4.3498962549999999E-2</v>
      </c>
      <c r="M75" s="66"/>
    </row>
    <row r="76" spans="1:15">
      <c r="A76" s="15" t="s">
        <v>31</v>
      </c>
      <c r="B76" s="13">
        <v>1</v>
      </c>
      <c r="C76" s="16">
        <v>33027.0234375</v>
      </c>
      <c r="D76" s="16">
        <v>2329.1999999999998</v>
      </c>
      <c r="E76" s="16">
        <v>2218.3000000000002</v>
      </c>
      <c r="F76" s="16">
        <v>1155.8400779701101</v>
      </c>
      <c r="G76" s="16">
        <v>1155.8162238949601</v>
      </c>
      <c r="H76" s="16">
        <v>-2.3854075158000001E-2</v>
      </c>
      <c r="I76" s="17">
        <v>7.0822294549999998E-2</v>
      </c>
      <c r="J76" s="17">
        <v>7.0820854781999995E-2</v>
      </c>
      <c r="K76" s="17">
        <v>6.4128668282000006E-2</v>
      </c>
      <c r="L76" s="17">
        <v>6.4127228514000004E-2</v>
      </c>
      <c r="M76" s="66"/>
    </row>
    <row r="77" spans="1:15">
      <c r="A77" s="15" t="s">
        <v>31</v>
      </c>
      <c r="B77" s="13">
        <v>2</v>
      </c>
      <c r="C77" s="16">
        <v>31204.92578125</v>
      </c>
      <c r="D77" s="16">
        <v>1768.9</v>
      </c>
      <c r="E77" s="16">
        <v>1717.2</v>
      </c>
      <c r="F77" s="16">
        <v>837.64438618769805</v>
      </c>
      <c r="G77" s="16">
        <v>837.65336369202703</v>
      </c>
      <c r="H77" s="16">
        <v>8.9775043289999999E-3</v>
      </c>
      <c r="I77" s="17">
        <v>5.6207546854999998E-2</v>
      </c>
      <c r="J77" s="17">
        <v>5.6208088713000003E-2</v>
      </c>
      <c r="K77" s="17">
        <v>5.3087073653999999E-2</v>
      </c>
      <c r="L77" s="17">
        <v>5.3087615512000003E-2</v>
      </c>
      <c r="M77" s="66"/>
    </row>
    <row r="78" spans="1:15">
      <c r="A78" s="15" t="s">
        <v>31</v>
      </c>
      <c r="B78" s="13">
        <v>3</v>
      </c>
      <c r="C78" s="16">
        <v>29902.78515625</v>
      </c>
      <c r="D78" s="16">
        <v>1698.8</v>
      </c>
      <c r="E78" s="16">
        <v>1623.2</v>
      </c>
      <c r="F78" s="16">
        <v>620.70140857548199</v>
      </c>
      <c r="G78" s="16">
        <v>621.06415148426299</v>
      </c>
      <c r="H78" s="16">
        <v>0.36274290877999998</v>
      </c>
      <c r="I78" s="17">
        <v>6.5049242426000006E-2</v>
      </c>
      <c r="J78" s="17">
        <v>6.5071136614000005E-2</v>
      </c>
      <c r="K78" s="17">
        <v>6.0486229388000003E-2</v>
      </c>
      <c r="L78" s="17">
        <v>6.0508123577E-2</v>
      </c>
      <c r="M78" s="66"/>
    </row>
    <row r="79" spans="1:15">
      <c r="A79" s="15" t="s">
        <v>31</v>
      </c>
      <c r="B79" s="13">
        <v>4</v>
      </c>
      <c r="C79" s="16">
        <v>29086.15234375</v>
      </c>
      <c r="D79" s="16">
        <v>1711</v>
      </c>
      <c r="E79" s="16">
        <v>1652.7</v>
      </c>
      <c r="F79" s="16">
        <v>589.25769091879295</v>
      </c>
      <c r="G79" s="16">
        <v>589.66648405985995</v>
      </c>
      <c r="H79" s="16">
        <v>0.40879314106699999</v>
      </c>
      <c r="I79" s="17">
        <v>6.7680680585E-2</v>
      </c>
      <c r="J79" s="17">
        <v>6.7705354240999993E-2</v>
      </c>
      <c r="K79" s="17">
        <v>6.4161849103000004E-2</v>
      </c>
      <c r="L79" s="17">
        <v>6.4186522758999998E-2</v>
      </c>
      <c r="M79" s="66"/>
    </row>
    <row r="80" spans="1:15">
      <c r="A80" s="15" t="s">
        <v>31</v>
      </c>
      <c r="B80" s="13">
        <v>5</v>
      </c>
      <c r="C80" s="16">
        <v>28710.6796875</v>
      </c>
      <c r="D80" s="16">
        <v>1778.6</v>
      </c>
      <c r="E80" s="16">
        <v>1712.8</v>
      </c>
      <c r="F80" s="16">
        <v>791.85115506388695</v>
      </c>
      <c r="G80" s="16">
        <v>791.85159950840398</v>
      </c>
      <c r="H80" s="16">
        <v>4.44444517E-4</v>
      </c>
      <c r="I80" s="17">
        <v>5.9557484335999999E-2</v>
      </c>
      <c r="J80" s="17">
        <v>5.9557511161999997E-2</v>
      </c>
      <c r="K80" s="17">
        <v>5.5585972988999997E-2</v>
      </c>
      <c r="L80" s="17">
        <v>5.5585999815000002E-2</v>
      </c>
      <c r="M80" s="66"/>
    </row>
    <row r="81" spans="1:13">
      <c r="A81" s="15" t="s">
        <v>31</v>
      </c>
      <c r="B81" s="13">
        <v>6</v>
      </c>
      <c r="C81" s="16">
        <v>28963.935546875</v>
      </c>
      <c r="D81" s="16">
        <v>2195.6</v>
      </c>
      <c r="E81" s="16">
        <v>2101.4</v>
      </c>
      <c r="F81" s="16">
        <v>1037.2368464665601</v>
      </c>
      <c r="G81" s="16">
        <v>1037.2368464665601</v>
      </c>
      <c r="H81" s="16">
        <v>0</v>
      </c>
      <c r="I81" s="17">
        <v>6.9915690096999994E-2</v>
      </c>
      <c r="J81" s="17">
        <v>6.9915690096999994E-2</v>
      </c>
      <c r="K81" s="17">
        <v>6.4230030995000006E-2</v>
      </c>
      <c r="L81" s="17">
        <v>6.4230030995000006E-2</v>
      </c>
      <c r="M81" s="66"/>
    </row>
    <row r="82" spans="1:13">
      <c r="A82" s="15" t="s">
        <v>31</v>
      </c>
      <c r="B82" s="13">
        <v>7</v>
      </c>
      <c r="C82" s="16">
        <v>29645.552734375</v>
      </c>
      <c r="D82" s="16">
        <v>2834.1</v>
      </c>
      <c r="E82" s="16">
        <v>2688.4</v>
      </c>
      <c r="F82" s="16">
        <v>1622.09757520109</v>
      </c>
      <c r="G82" s="16">
        <v>1622.0843529824699</v>
      </c>
      <c r="H82" s="16">
        <v>-1.3222218619E-2</v>
      </c>
      <c r="I82" s="17">
        <v>7.3154010562999999E-2</v>
      </c>
      <c r="J82" s="17">
        <v>7.3153212504999995E-2</v>
      </c>
      <c r="K82" s="17">
        <v>6.4359949723000007E-2</v>
      </c>
      <c r="L82" s="17">
        <v>6.4359151665000003E-2</v>
      </c>
      <c r="M82" s="66"/>
    </row>
    <row r="83" spans="1:13">
      <c r="A83" s="15" t="s">
        <v>31</v>
      </c>
      <c r="B83" s="13">
        <v>8</v>
      </c>
      <c r="C83" s="16">
        <v>30425.984375</v>
      </c>
      <c r="D83" s="16">
        <v>2837.8</v>
      </c>
      <c r="E83" s="16">
        <v>2667</v>
      </c>
      <c r="F83" s="16">
        <v>2272.8100427059098</v>
      </c>
      <c r="G83" s="16">
        <v>2272.8625306244198</v>
      </c>
      <c r="H83" s="16">
        <v>5.2487918509000003E-2</v>
      </c>
      <c r="I83" s="17">
        <v>3.4098108967000003E-2</v>
      </c>
      <c r="J83" s="17">
        <v>3.4101276997000003E-2</v>
      </c>
      <c r="K83" s="17">
        <v>2.3789079513000001E-2</v>
      </c>
      <c r="L83" s="17">
        <v>2.3792247543000002E-2</v>
      </c>
      <c r="M83" s="66"/>
    </row>
    <row r="84" spans="1:13">
      <c r="A84" s="15" t="s">
        <v>31</v>
      </c>
      <c r="B84" s="13">
        <v>9</v>
      </c>
      <c r="C84" s="16">
        <v>32211.544921875</v>
      </c>
      <c r="D84" s="16">
        <v>2708.9</v>
      </c>
      <c r="E84" s="16">
        <v>2536.1999999999998</v>
      </c>
      <c r="F84" s="16">
        <v>1832.7562822386501</v>
      </c>
      <c r="G84" s="16">
        <v>1832.7931711209601</v>
      </c>
      <c r="H84" s="16">
        <v>3.6888882318999998E-2</v>
      </c>
      <c r="I84" s="17">
        <v>5.2879456111999998E-2</v>
      </c>
      <c r="J84" s="17">
        <v>5.2881682626000001E-2</v>
      </c>
      <c r="K84" s="17">
        <v>4.2455747758999997E-2</v>
      </c>
      <c r="L84" s="17">
        <v>4.2457974273E-2</v>
      </c>
      <c r="M84" s="66"/>
    </row>
    <row r="85" spans="1:13">
      <c r="A85" s="15" t="s">
        <v>31</v>
      </c>
      <c r="B85" s="13">
        <v>10</v>
      </c>
      <c r="C85" s="16">
        <v>34395.76953125</v>
      </c>
      <c r="D85" s="16">
        <v>3314.8</v>
      </c>
      <c r="E85" s="16">
        <v>3124</v>
      </c>
      <c r="F85" s="16">
        <v>2085.4265736713</v>
      </c>
      <c r="G85" s="16">
        <v>2085.4221292257998</v>
      </c>
      <c r="H85" s="16">
        <v>-4.4444455030000002E-3</v>
      </c>
      <c r="I85" s="17">
        <v>7.4201947776999996E-2</v>
      </c>
      <c r="J85" s="17">
        <v>7.4201679522000005E-2</v>
      </c>
      <c r="K85" s="17">
        <v>6.2685772015999994E-2</v>
      </c>
      <c r="L85" s="17">
        <v>6.2685503761000003E-2</v>
      </c>
      <c r="M85" s="66"/>
    </row>
    <row r="86" spans="1:13">
      <c r="A86" s="15" t="s">
        <v>31</v>
      </c>
      <c r="B86" s="13">
        <v>11</v>
      </c>
      <c r="C86" s="16">
        <v>36389.90234375</v>
      </c>
      <c r="D86" s="16">
        <v>3704.5</v>
      </c>
      <c r="E86" s="16">
        <v>3438.9</v>
      </c>
      <c r="F86" s="16">
        <v>2947.34685071382</v>
      </c>
      <c r="G86" s="16">
        <v>2947.3040729439899</v>
      </c>
      <c r="H86" s="16">
        <v>-4.2777769829999999E-2</v>
      </c>
      <c r="I86" s="17">
        <v>4.5702313318000003E-2</v>
      </c>
      <c r="J86" s="17">
        <v>4.5699731366000002E-2</v>
      </c>
      <c r="K86" s="17">
        <v>2.9671410371999999E-2</v>
      </c>
      <c r="L86" s="17">
        <v>2.9668828421E-2</v>
      </c>
      <c r="M86" s="66"/>
    </row>
    <row r="87" spans="1:13">
      <c r="A87" s="15" t="s">
        <v>31</v>
      </c>
      <c r="B87" s="13">
        <v>12</v>
      </c>
      <c r="C87" s="16">
        <v>38235.984375</v>
      </c>
      <c r="D87" s="16">
        <v>4198.1000000000004</v>
      </c>
      <c r="E87" s="16">
        <v>3907.8</v>
      </c>
      <c r="F87" s="16">
        <v>3541.43565740757</v>
      </c>
      <c r="G87" s="16">
        <v>3574.4557237037302</v>
      </c>
      <c r="H87" s="16">
        <v>33.020066296167002</v>
      </c>
      <c r="I87" s="17">
        <v>3.7641494222999998E-2</v>
      </c>
      <c r="J87" s="17">
        <v>3.9634496775999999E-2</v>
      </c>
      <c r="K87" s="17">
        <v>2.0119765590000002E-2</v>
      </c>
      <c r="L87" s="17">
        <v>2.2112768142E-2</v>
      </c>
      <c r="M87" s="66"/>
    </row>
    <row r="88" spans="1:13">
      <c r="A88" s="15" t="s">
        <v>31</v>
      </c>
      <c r="B88" s="13">
        <v>13</v>
      </c>
      <c r="C88" s="16">
        <v>39954.57421875</v>
      </c>
      <c r="D88" s="16">
        <v>4841.3999999999996</v>
      </c>
      <c r="E88" s="16">
        <v>4523.8999999999996</v>
      </c>
      <c r="F88" s="16">
        <v>3855.7254854831499</v>
      </c>
      <c r="G88" s="16">
        <v>3878.7819293492398</v>
      </c>
      <c r="H88" s="16">
        <v>23.056443866094</v>
      </c>
      <c r="I88" s="17">
        <v>5.8101042409999998E-2</v>
      </c>
      <c r="J88" s="17">
        <v>5.9492667462E-2</v>
      </c>
      <c r="K88" s="17">
        <v>3.8937594800000003E-2</v>
      </c>
      <c r="L88" s="17">
        <v>4.0329219851999998E-2</v>
      </c>
      <c r="M88" s="66"/>
    </row>
    <row r="89" spans="1:13">
      <c r="A89" s="15" t="s">
        <v>31</v>
      </c>
      <c r="B89" s="13">
        <v>14</v>
      </c>
      <c r="C89" s="16">
        <v>41327.68359375</v>
      </c>
      <c r="D89" s="16">
        <v>5125.6000000000004</v>
      </c>
      <c r="E89" s="16">
        <v>4769.3999999999996</v>
      </c>
      <c r="F89" s="16">
        <v>4179.3670057663703</v>
      </c>
      <c r="G89" s="16">
        <v>4179.3808947400303</v>
      </c>
      <c r="H89" s="16">
        <v>1.3888973658999999E-2</v>
      </c>
      <c r="I89" s="17">
        <v>5.7111244885000002E-2</v>
      </c>
      <c r="J89" s="17">
        <v>5.7112083186000001E-2</v>
      </c>
      <c r="K89" s="17">
        <v>3.5611969172999997E-2</v>
      </c>
      <c r="L89" s="17">
        <v>3.5612807474000002E-2</v>
      </c>
      <c r="M89" s="66"/>
    </row>
    <row r="90" spans="1:13">
      <c r="A90" s="15" t="s">
        <v>31</v>
      </c>
      <c r="B90" s="13">
        <v>15</v>
      </c>
      <c r="C90" s="16">
        <v>42524.640625</v>
      </c>
      <c r="D90" s="16">
        <v>5455.4</v>
      </c>
      <c r="E90" s="16">
        <v>5078</v>
      </c>
      <c r="F90" s="16">
        <v>4699.9265737080796</v>
      </c>
      <c r="G90" s="16">
        <v>4699.9161292280296</v>
      </c>
      <c r="H90" s="16">
        <v>-1.0444480048000001E-2</v>
      </c>
      <c r="I90" s="17">
        <v>4.5598978196999998E-2</v>
      </c>
      <c r="J90" s="17">
        <v>4.5598347795999999E-2</v>
      </c>
      <c r="K90" s="17">
        <v>2.2820127400000001E-2</v>
      </c>
      <c r="L90" s="17">
        <v>2.2819496998999999E-2</v>
      </c>
      <c r="M90" s="66"/>
    </row>
    <row r="91" spans="1:13">
      <c r="A91" s="15" t="s">
        <v>31</v>
      </c>
      <c r="B91" s="13">
        <v>16</v>
      </c>
      <c r="C91" s="16">
        <v>43482.859375</v>
      </c>
      <c r="D91" s="16">
        <v>5710.3</v>
      </c>
      <c r="E91" s="16">
        <v>5353.1</v>
      </c>
      <c r="F91" s="16">
        <v>4875.5357427223998</v>
      </c>
      <c r="G91" s="16">
        <v>4875.5258537809596</v>
      </c>
      <c r="H91" s="16">
        <v>-9.8889414469999996E-3</v>
      </c>
      <c r="I91" s="17">
        <v>5.0384726353000002E-2</v>
      </c>
      <c r="J91" s="17">
        <v>5.0384129483000001E-2</v>
      </c>
      <c r="K91" s="17">
        <v>2.8825093324999999E-2</v>
      </c>
      <c r="L91" s="17">
        <v>2.8824496455000001E-2</v>
      </c>
      <c r="M91" s="66"/>
    </row>
    <row r="92" spans="1:13">
      <c r="A92" s="15" t="s">
        <v>31</v>
      </c>
      <c r="B92" s="13">
        <v>17</v>
      </c>
      <c r="C92" s="16">
        <v>44181.11328125</v>
      </c>
      <c r="D92" s="16">
        <v>5302.1</v>
      </c>
      <c r="E92" s="16">
        <v>4992.6000000000004</v>
      </c>
      <c r="F92" s="16">
        <v>4809.6438931819903</v>
      </c>
      <c r="G92" s="16">
        <v>4809.7526709784097</v>
      </c>
      <c r="H92" s="16">
        <v>0.108777796426</v>
      </c>
      <c r="I92" s="17">
        <v>2.9716762978000001E-2</v>
      </c>
      <c r="J92" s="17">
        <v>2.9723328513E-2</v>
      </c>
      <c r="K92" s="17">
        <v>1.1036173890000001E-2</v>
      </c>
      <c r="L92" s="17">
        <v>1.1042739426E-2</v>
      </c>
      <c r="M92" s="66"/>
    </row>
    <row r="93" spans="1:13">
      <c r="A93" s="15" t="s">
        <v>31</v>
      </c>
      <c r="B93" s="13">
        <v>18</v>
      </c>
      <c r="C93" s="16">
        <v>44256.58984375</v>
      </c>
      <c r="D93" s="16">
        <v>4897.7</v>
      </c>
      <c r="E93" s="16">
        <v>4657.7</v>
      </c>
      <c r="F93" s="16">
        <v>4064.1875690687398</v>
      </c>
      <c r="G93" s="16">
        <v>4064.1875690687398</v>
      </c>
      <c r="H93" s="16">
        <v>0</v>
      </c>
      <c r="I93" s="17">
        <v>5.0308572604999997E-2</v>
      </c>
      <c r="J93" s="17">
        <v>5.0308572604999997E-2</v>
      </c>
      <c r="K93" s="17">
        <v>3.5822816931999998E-2</v>
      </c>
      <c r="L93" s="17">
        <v>3.5822816931999998E-2</v>
      </c>
      <c r="M93" s="66"/>
    </row>
    <row r="94" spans="1:13">
      <c r="A94" s="15" t="s">
        <v>31</v>
      </c>
      <c r="B94" s="13">
        <v>19</v>
      </c>
      <c r="C94" s="16">
        <v>43456.2109375</v>
      </c>
      <c r="D94" s="16">
        <v>4719.6000000000004</v>
      </c>
      <c r="E94" s="16">
        <v>4482.3999999999996</v>
      </c>
      <c r="F94" s="16">
        <v>4086.1707700492002</v>
      </c>
      <c r="G94" s="16">
        <v>4086.1943311728601</v>
      </c>
      <c r="H94" s="16">
        <v>2.3561123658000001E-2</v>
      </c>
      <c r="I94" s="17">
        <v>3.8230665669999997E-2</v>
      </c>
      <c r="J94" s="17">
        <v>3.8232087755999997E-2</v>
      </c>
      <c r="K94" s="17">
        <v>2.3913910478999999E-2</v>
      </c>
      <c r="L94" s="17">
        <v>2.3915332564999999E-2</v>
      </c>
      <c r="M94" s="66"/>
    </row>
    <row r="95" spans="1:13">
      <c r="A95" s="15" t="s">
        <v>31</v>
      </c>
      <c r="B95" s="13">
        <v>20</v>
      </c>
      <c r="C95" s="16">
        <v>41869.90234375</v>
      </c>
      <c r="D95" s="16">
        <v>4004.2</v>
      </c>
      <c r="E95" s="16">
        <v>3801.6</v>
      </c>
      <c r="F95" s="16">
        <v>3093.1686413426701</v>
      </c>
      <c r="G95" s="16">
        <v>3093.2053080602</v>
      </c>
      <c r="H95" s="16">
        <v>3.6666717528999998E-2</v>
      </c>
      <c r="I95" s="17">
        <v>5.4985193863999998E-2</v>
      </c>
      <c r="J95" s="17">
        <v>5.4987406968000002E-2</v>
      </c>
      <c r="K95" s="17">
        <v>4.2756801781999997E-2</v>
      </c>
      <c r="L95" s="17">
        <v>4.2759014886999999E-2</v>
      </c>
      <c r="M95" s="66"/>
    </row>
    <row r="96" spans="1:13">
      <c r="A96" s="15" t="s">
        <v>31</v>
      </c>
      <c r="B96" s="13">
        <v>21</v>
      </c>
      <c r="C96" s="16">
        <v>40834.1484375</v>
      </c>
      <c r="D96" s="16">
        <v>3450.3</v>
      </c>
      <c r="E96" s="16">
        <v>3289.6</v>
      </c>
      <c r="F96" s="16">
        <v>1792.87376439217</v>
      </c>
      <c r="G96" s="16">
        <v>1792.8756532924999</v>
      </c>
      <c r="H96" s="16">
        <v>1.888900332E-3</v>
      </c>
      <c r="I96" s="17">
        <v>0.100037683891</v>
      </c>
      <c r="J96" s="17">
        <v>0.1000377979</v>
      </c>
      <c r="K96" s="17">
        <v>9.0338263321000006E-2</v>
      </c>
      <c r="L96" s="17">
        <v>9.0338377329999997E-2</v>
      </c>
      <c r="M96" s="66"/>
    </row>
    <row r="97" spans="1:13">
      <c r="A97" s="15" t="s">
        <v>31</v>
      </c>
      <c r="B97" s="13">
        <v>22</v>
      </c>
      <c r="C97" s="16">
        <v>40077.08203125</v>
      </c>
      <c r="D97" s="16">
        <v>3382.3</v>
      </c>
      <c r="E97" s="16">
        <v>3240.8</v>
      </c>
      <c r="F97" s="16">
        <v>1405.63919959605</v>
      </c>
      <c r="G97" s="16">
        <v>1405.2697221206799</v>
      </c>
      <c r="H97" s="16">
        <v>-0.36947747537699999</v>
      </c>
      <c r="I97" s="17">
        <v>0.119328239852</v>
      </c>
      <c r="J97" s="17">
        <v>0.119305939184</v>
      </c>
      <c r="K97" s="17">
        <v>0.110787679736</v>
      </c>
      <c r="L97" s="17">
        <v>0.11076537906800001</v>
      </c>
      <c r="M97" s="66"/>
    </row>
    <row r="98" spans="1:13">
      <c r="A98" s="15" t="s">
        <v>31</v>
      </c>
      <c r="B98" s="13">
        <v>23</v>
      </c>
      <c r="C98" s="16">
        <v>37938.9375</v>
      </c>
      <c r="D98" s="16">
        <v>3208.3</v>
      </c>
      <c r="E98" s="16">
        <v>3060.1</v>
      </c>
      <c r="F98" s="16">
        <v>1116.2625001562401</v>
      </c>
      <c r="G98" s="16">
        <v>1116.2699445999499</v>
      </c>
      <c r="H98" s="16">
        <v>7.444443702E-3</v>
      </c>
      <c r="I98" s="17">
        <v>0.12626931768399999</v>
      </c>
      <c r="J98" s="17">
        <v>0.12626976701100001</v>
      </c>
      <c r="K98" s="17">
        <v>0.117324363556</v>
      </c>
      <c r="L98" s="17">
        <v>0.117324812882</v>
      </c>
      <c r="M98" s="66"/>
    </row>
    <row r="99" spans="1:13">
      <c r="A99" s="15" t="s">
        <v>31</v>
      </c>
      <c r="B99" s="13">
        <v>24</v>
      </c>
      <c r="C99" s="16">
        <v>35308.203125</v>
      </c>
      <c r="D99" s="16">
        <v>3146.8</v>
      </c>
      <c r="E99" s="16">
        <v>2984</v>
      </c>
      <c r="F99" s="16">
        <v>1037.9130350937101</v>
      </c>
      <c r="G99" s="16">
        <v>1037.91547954059</v>
      </c>
      <c r="H99" s="16">
        <v>2.4444468809999998E-3</v>
      </c>
      <c r="I99" s="17">
        <v>0.127286607946</v>
      </c>
      <c r="J99" s="17">
        <v>0.12728675548599999</v>
      </c>
      <c r="K99" s="17">
        <v>0.117460437014</v>
      </c>
      <c r="L99" s="17">
        <v>0.11746058455400001</v>
      </c>
      <c r="M99" s="66"/>
    </row>
    <row r="100" spans="1:13">
      <c r="A100" s="15" t="s">
        <v>32</v>
      </c>
      <c r="B100" s="13">
        <v>1</v>
      </c>
      <c r="C100" s="16">
        <v>32785.7734375</v>
      </c>
      <c r="D100" s="16">
        <v>2232.1999999999998</v>
      </c>
      <c r="E100" s="16">
        <v>2103.8000000000002</v>
      </c>
      <c r="F100" s="16">
        <v>1149.5443094509401</v>
      </c>
      <c r="G100" s="16">
        <v>1150.0245768133</v>
      </c>
      <c r="H100" s="16">
        <v>0.48026736236099998</v>
      </c>
      <c r="I100" s="17">
        <v>6.5317203234000004E-2</v>
      </c>
      <c r="J100" s="17">
        <v>6.5346190881999999E-2</v>
      </c>
      <c r="K100" s="17">
        <v>5.7567323948000002E-2</v>
      </c>
      <c r="L100" s="17">
        <v>5.7596311597000002E-2</v>
      </c>
      <c r="M100" s="66"/>
    </row>
    <row r="101" spans="1:13">
      <c r="A101" s="15" t="s">
        <v>32</v>
      </c>
      <c r="B101" s="13">
        <v>2</v>
      </c>
      <c r="C101" s="16">
        <v>30880.970703125</v>
      </c>
      <c r="D101" s="16">
        <v>1958.8</v>
      </c>
      <c r="E101" s="16">
        <v>1882.8</v>
      </c>
      <c r="F101" s="16">
        <v>1231.7566602572899</v>
      </c>
      <c r="G101" s="16">
        <v>1231.7587713666501</v>
      </c>
      <c r="H101" s="16">
        <v>2.1111093620000002E-3</v>
      </c>
      <c r="I101" s="17">
        <v>4.3882256676999999E-2</v>
      </c>
      <c r="J101" s="17">
        <v>4.3882384098E-2</v>
      </c>
      <c r="K101" s="17">
        <v>3.9295100713999997E-2</v>
      </c>
      <c r="L101" s="17">
        <v>3.9295228134999999E-2</v>
      </c>
      <c r="M101" s="66"/>
    </row>
    <row r="102" spans="1:13">
      <c r="A102" s="15" t="s">
        <v>32</v>
      </c>
      <c r="B102" s="13">
        <v>3</v>
      </c>
      <c r="C102" s="16">
        <v>29605.060546875</v>
      </c>
      <c r="D102" s="16">
        <v>1979.1</v>
      </c>
      <c r="E102" s="16">
        <v>1853.6</v>
      </c>
      <c r="F102" s="16">
        <v>1187.3750468338801</v>
      </c>
      <c r="G102" s="16">
        <v>1187.3751579452201</v>
      </c>
      <c r="H102" s="16">
        <v>1.11111336E-4</v>
      </c>
      <c r="I102" s="17">
        <v>4.7786385926999998E-2</v>
      </c>
      <c r="J102" s="17">
        <v>4.7786392634000002E-2</v>
      </c>
      <c r="K102" s="17">
        <v>4.0211542857000002E-2</v>
      </c>
      <c r="L102" s="17">
        <v>4.0211549563E-2</v>
      </c>
      <c r="M102" s="66"/>
    </row>
    <row r="103" spans="1:13">
      <c r="A103" s="15" t="s">
        <v>32</v>
      </c>
      <c r="B103" s="13">
        <v>4</v>
      </c>
      <c r="C103" s="16">
        <v>28672.671875</v>
      </c>
      <c r="D103" s="16">
        <v>1860</v>
      </c>
      <c r="E103" s="16">
        <v>1724.5</v>
      </c>
      <c r="F103" s="16">
        <v>1200.9302351302199</v>
      </c>
      <c r="G103" s="16">
        <v>1200.9302351302199</v>
      </c>
      <c r="H103" s="16">
        <v>0</v>
      </c>
      <c r="I103" s="17">
        <v>3.9779681607000003E-2</v>
      </c>
      <c r="J103" s="17">
        <v>3.9779681607000003E-2</v>
      </c>
      <c r="K103" s="17">
        <v>3.1601265383000003E-2</v>
      </c>
      <c r="L103" s="17">
        <v>3.1601265383000003E-2</v>
      </c>
      <c r="M103" s="66"/>
    </row>
    <row r="104" spans="1:13">
      <c r="A104" s="15" t="s">
        <v>32</v>
      </c>
      <c r="B104" s="13">
        <v>5</v>
      </c>
      <c r="C104" s="16">
        <v>28205.283203125</v>
      </c>
      <c r="D104" s="16">
        <v>1751.8</v>
      </c>
      <c r="E104" s="16">
        <v>1623.3</v>
      </c>
      <c r="F104" s="16">
        <v>1302.4748970159701</v>
      </c>
      <c r="G104" s="16">
        <v>1302.4748970159701</v>
      </c>
      <c r="H104" s="16">
        <v>0</v>
      </c>
      <c r="I104" s="17">
        <v>2.7120056914999999E-2</v>
      </c>
      <c r="J104" s="17">
        <v>2.7120056914999999E-2</v>
      </c>
      <c r="K104" s="17">
        <v>1.9364141899000001E-2</v>
      </c>
      <c r="L104" s="17">
        <v>1.9364141899000001E-2</v>
      </c>
      <c r="M104" s="66"/>
    </row>
    <row r="105" spans="1:13">
      <c r="A105" s="15" t="s">
        <v>32</v>
      </c>
      <c r="B105" s="13">
        <v>6</v>
      </c>
      <c r="C105" s="16">
        <v>28086.0390625</v>
      </c>
      <c r="D105" s="16">
        <v>1800.8</v>
      </c>
      <c r="E105" s="16">
        <v>1657.3</v>
      </c>
      <c r="F105" s="16">
        <v>1353.9122841522701</v>
      </c>
      <c r="G105" s="16">
        <v>1353.9122841522701</v>
      </c>
      <c r="H105" s="16">
        <v>0</v>
      </c>
      <c r="I105" s="17">
        <v>2.6972942771999998E-2</v>
      </c>
      <c r="J105" s="17">
        <v>2.6972942771999998E-2</v>
      </c>
      <c r="K105" s="17">
        <v>1.8311668024999998E-2</v>
      </c>
      <c r="L105" s="17">
        <v>1.8311668024999998E-2</v>
      </c>
      <c r="M105" s="66"/>
    </row>
    <row r="106" spans="1:13">
      <c r="A106" s="15" t="s">
        <v>32</v>
      </c>
      <c r="B106" s="13">
        <v>7</v>
      </c>
      <c r="C106" s="16">
        <v>28087.609375</v>
      </c>
      <c r="D106" s="16">
        <v>1933.1</v>
      </c>
      <c r="E106" s="16">
        <v>1790.4</v>
      </c>
      <c r="F106" s="16">
        <v>1332.6666502431699</v>
      </c>
      <c r="G106" s="16">
        <v>1332.6666502431699</v>
      </c>
      <c r="H106" s="16">
        <v>0</v>
      </c>
      <c r="I106" s="17">
        <v>3.6240545010999999E-2</v>
      </c>
      <c r="J106" s="17">
        <v>3.6240545010999999E-2</v>
      </c>
      <c r="K106" s="17">
        <v>2.7627556117000001E-2</v>
      </c>
      <c r="L106" s="17">
        <v>2.7627556117000001E-2</v>
      </c>
      <c r="M106" s="66"/>
    </row>
    <row r="107" spans="1:13">
      <c r="A107" s="15" t="s">
        <v>32</v>
      </c>
      <c r="B107" s="13">
        <v>8</v>
      </c>
      <c r="C107" s="16">
        <v>28931.060546875</v>
      </c>
      <c r="D107" s="16">
        <v>1819.6</v>
      </c>
      <c r="E107" s="16">
        <v>1701.1</v>
      </c>
      <c r="F107" s="16">
        <v>1374.2913202984901</v>
      </c>
      <c r="G107" s="16">
        <v>1374.55483140604</v>
      </c>
      <c r="H107" s="16">
        <v>0.26351110754500001</v>
      </c>
      <c r="I107" s="17">
        <v>2.6861731566E-2</v>
      </c>
      <c r="J107" s="17">
        <v>2.6877636388999999E-2</v>
      </c>
      <c r="K107" s="17">
        <v>1.9709389702000001E-2</v>
      </c>
      <c r="L107" s="17">
        <v>1.9725294524999999E-2</v>
      </c>
      <c r="M107" s="66"/>
    </row>
    <row r="108" spans="1:13">
      <c r="A108" s="15" t="s">
        <v>32</v>
      </c>
      <c r="B108" s="13">
        <v>9</v>
      </c>
      <c r="C108" s="16">
        <v>31619.66796875</v>
      </c>
      <c r="D108" s="16">
        <v>1575.6</v>
      </c>
      <c r="E108" s="16">
        <v>1477.1</v>
      </c>
      <c r="F108" s="16">
        <v>1131.7378670958799</v>
      </c>
      <c r="G108" s="16">
        <v>1131.7360893182199</v>
      </c>
      <c r="H108" s="16">
        <v>-1.7777776549999999E-3</v>
      </c>
      <c r="I108" s="17">
        <v>2.6790434009999999E-2</v>
      </c>
      <c r="J108" s="17">
        <v>2.6790326707999999E-2</v>
      </c>
      <c r="K108" s="17">
        <v>2.0845238451999999E-2</v>
      </c>
      <c r="L108" s="17">
        <v>2.0845131150000001E-2</v>
      </c>
      <c r="M108" s="66"/>
    </row>
    <row r="109" spans="1:13">
      <c r="A109" s="15" t="s">
        <v>32</v>
      </c>
      <c r="B109" s="13">
        <v>10</v>
      </c>
      <c r="C109" s="16">
        <v>34750.33984375</v>
      </c>
      <c r="D109" s="16">
        <v>1597.5</v>
      </c>
      <c r="E109" s="16">
        <v>1504.1</v>
      </c>
      <c r="F109" s="16">
        <v>1102.9835522346</v>
      </c>
      <c r="G109" s="16">
        <v>1102.9851077902099</v>
      </c>
      <c r="H109" s="16">
        <v>1.5555556030000001E-3</v>
      </c>
      <c r="I109" s="17">
        <v>2.9847591271999999E-2</v>
      </c>
      <c r="J109" s="17">
        <v>2.9847685161999999E-2</v>
      </c>
      <c r="K109" s="17">
        <v>2.4210218023E-2</v>
      </c>
      <c r="L109" s="17">
        <v>2.4210311912000002E-2</v>
      </c>
      <c r="M109" s="66"/>
    </row>
    <row r="110" spans="1:13">
      <c r="A110" s="15" t="s">
        <v>32</v>
      </c>
      <c r="B110" s="13">
        <v>11</v>
      </c>
      <c r="C110" s="16">
        <v>37635.109375</v>
      </c>
      <c r="D110" s="16">
        <v>2007.3</v>
      </c>
      <c r="E110" s="16">
        <v>1916.4</v>
      </c>
      <c r="F110" s="16">
        <v>1502.9082023947899</v>
      </c>
      <c r="G110" s="16">
        <v>1502.9035357283301</v>
      </c>
      <c r="H110" s="16">
        <v>-4.6666664619999998E-3</v>
      </c>
      <c r="I110" s="17">
        <v>3.0444016433000001E-2</v>
      </c>
      <c r="J110" s="17">
        <v>3.0443734766E-2</v>
      </c>
      <c r="K110" s="17">
        <v>2.4957536472E-2</v>
      </c>
      <c r="L110" s="17">
        <v>2.4957254804E-2</v>
      </c>
      <c r="M110" s="66"/>
    </row>
    <row r="111" spans="1:13">
      <c r="A111" s="15" t="s">
        <v>32</v>
      </c>
      <c r="B111" s="13">
        <v>12</v>
      </c>
      <c r="C111" s="16">
        <v>40072.1796875</v>
      </c>
      <c r="D111" s="16">
        <v>2463.1999999999998</v>
      </c>
      <c r="E111" s="16">
        <v>2368.5</v>
      </c>
      <c r="F111" s="16">
        <v>2353.9022920663801</v>
      </c>
      <c r="G111" s="16">
        <v>2360.4035938166799</v>
      </c>
      <c r="H111" s="16">
        <v>6.5013017502950001</v>
      </c>
      <c r="I111" s="17">
        <v>6.2045151000000003E-3</v>
      </c>
      <c r="J111" s="17">
        <v>6.5969162200000004E-3</v>
      </c>
      <c r="K111" s="17">
        <v>4.8867734000000002E-4</v>
      </c>
      <c r="L111" s="17">
        <v>8.8107845999999999E-4</v>
      </c>
      <c r="M111" s="66"/>
    </row>
    <row r="112" spans="1:13">
      <c r="A112" s="15" t="s">
        <v>32</v>
      </c>
      <c r="B112" s="13">
        <v>13</v>
      </c>
      <c r="C112" s="16">
        <v>42015.2421875</v>
      </c>
      <c r="D112" s="16">
        <v>2942.1</v>
      </c>
      <c r="E112" s="16">
        <v>2817.1</v>
      </c>
      <c r="F112" s="16">
        <v>3055.7191534276599</v>
      </c>
      <c r="G112" s="16">
        <v>3070.52584871314</v>
      </c>
      <c r="H112" s="16">
        <v>14.806695285482</v>
      </c>
      <c r="I112" s="17">
        <v>7.7514394439999997E-3</v>
      </c>
      <c r="J112" s="17">
        <v>6.8577470679999997E-3</v>
      </c>
      <c r="K112" s="17">
        <v>1.5296103857000001E-2</v>
      </c>
      <c r="L112" s="17">
        <v>1.4402411481000001E-2</v>
      </c>
      <c r="M112" s="66"/>
    </row>
    <row r="113" spans="1:13">
      <c r="A113" s="15" t="s">
        <v>32</v>
      </c>
      <c r="B113" s="13">
        <v>14</v>
      </c>
      <c r="C113" s="16">
        <v>43600.16015625</v>
      </c>
      <c r="D113" s="16">
        <v>3117.8</v>
      </c>
      <c r="E113" s="16">
        <v>2987.8</v>
      </c>
      <c r="F113" s="16">
        <v>3394.4443369250398</v>
      </c>
      <c r="G113" s="16">
        <v>3395.4894507037002</v>
      </c>
      <c r="H113" s="16">
        <v>1.0451137786669999</v>
      </c>
      <c r="I113" s="17">
        <v>1.6760589733E-2</v>
      </c>
      <c r="J113" s="17">
        <v>1.6697509470999999E-2</v>
      </c>
      <c r="K113" s="17">
        <v>2.4607040723E-2</v>
      </c>
      <c r="L113" s="17">
        <v>2.4543960460999999E-2</v>
      </c>
      <c r="M113" s="66"/>
    </row>
    <row r="114" spans="1:13">
      <c r="A114" s="15" t="s">
        <v>32</v>
      </c>
      <c r="B114" s="13">
        <v>15</v>
      </c>
      <c r="C114" s="16">
        <v>44960.99609375</v>
      </c>
      <c r="D114" s="16">
        <v>3307.6</v>
      </c>
      <c r="E114" s="16">
        <v>3166.8</v>
      </c>
      <c r="F114" s="16">
        <v>3101.95592266536</v>
      </c>
      <c r="G114" s="16">
        <v>3101.95036710451</v>
      </c>
      <c r="H114" s="16">
        <v>-5.5555608529999998E-3</v>
      </c>
      <c r="I114" s="17">
        <v>1.2412459735000001E-2</v>
      </c>
      <c r="J114" s="17">
        <v>1.2412124416E-2</v>
      </c>
      <c r="K114" s="17">
        <v>3.9141497400000001E-3</v>
      </c>
      <c r="L114" s="17">
        <v>3.9138144210000003E-3</v>
      </c>
      <c r="M114" s="66"/>
    </row>
    <row r="115" spans="1:13">
      <c r="A115" s="15" t="s">
        <v>32</v>
      </c>
      <c r="B115" s="13">
        <v>16</v>
      </c>
      <c r="C115" s="16">
        <v>45891.8828125</v>
      </c>
      <c r="D115" s="16">
        <v>3403.4</v>
      </c>
      <c r="E115" s="16">
        <v>3256.3</v>
      </c>
      <c r="F115" s="16">
        <v>2637.3238923917202</v>
      </c>
      <c r="G115" s="16">
        <v>2637.8923626166402</v>
      </c>
      <c r="H115" s="16">
        <v>0.56847022492199994</v>
      </c>
      <c r="I115" s="17">
        <v>4.6203985838999997E-2</v>
      </c>
      <c r="J115" s="17">
        <v>4.6238297174999998E-2</v>
      </c>
      <c r="K115" s="17">
        <v>3.7325424757E-2</v>
      </c>
      <c r="L115" s="17">
        <v>3.7359736094E-2</v>
      </c>
      <c r="M115" s="66"/>
    </row>
    <row r="116" spans="1:13">
      <c r="A116" s="15" t="s">
        <v>32</v>
      </c>
      <c r="B116" s="13">
        <v>17</v>
      </c>
      <c r="C116" s="16">
        <v>46623.80859375</v>
      </c>
      <c r="D116" s="16">
        <v>3104.2</v>
      </c>
      <c r="E116" s="16">
        <v>2962.9</v>
      </c>
      <c r="F116" s="16">
        <v>2774.2094889013301</v>
      </c>
      <c r="G116" s="16">
        <v>2777.0092696015499</v>
      </c>
      <c r="H116" s="16">
        <v>2.799780700216</v>
      </c>
      <c r="I116" s="17">
        <v>1.9748354079999999E-2</v>
      </c>
      <c r="J116" s="17">
        <v>1.9917341325999999E-2</v>
      </c>
      <c r="K116" s="17">
        <v>1.1219865427E-2</v>
      </c>
      <c r="L116" s="17">
        <v>1.1388852672999999E-2</v>
      </c>
      <c r="M116" s="66"/>
    </row>
    <row r="117" spans="1:13">
      <c r="A117" s="15" t="s">
        <v>32</v>
      </c>
      <c r="B117" s="13">
        <v>18</v>
      </c>
      <c r="C117" s="16">
        <v>46744.49609375</v>
      </c>
      <c r="D117" s="16">
        <v>2859.9</v>
      </c>
      <c r="E117" s="16">
        <v>2702.6</v>
      </c>
      <c r="F117" s="16">
        <v>2539.01230875496</v>
      </c>
      <c r="G117" s="16">
        <v>2539.0193802685999</v>
      </c>
      <c r="H117" s="16">
        <v>7.0715136399999998E-3</v>
      </c>
      <c r="I117" s="17">
        <v>1.9367492739999999E-2</v>
      </c>
      <c r="J117" s="17">
        <v>1.9367919558000001E-2</v>
      </c>
      <c r="K117" s="17">
        <v>9.8732870430000008E-3</v>
      </c>
      <c r="L117" s="17">
        <v>9.8737138599999993E-3</v>
      </c>
      <c r="M117" s="66"/>
    </row>
    <row r="118" spans="1:13">
      <c r="A118" s="15" t="s">
        <v>32</v>
      </c>
      <c r="B118" s="13">
        <v>19</v>
      </c>
      <c r="C118" s="16">
        <v>45864.00390625</v>
      </c>
      <c r="D118" s="16">
        <v>2714.9</v>
      </c>
      <c r="E118" s="16">
        <v>2547.9</v>
      </c>
      <c r="F118" s="16">
        <v>2213.7656035596301</v>
      </c>
      <c r="G118" s="16">
        <v>2213.7666468438902</v>
      </c>
      <c r="H118" s="16">
        <v>1.043284265E-3</v>
      </c>
      <c r="I118" s="17">
        <v>3.0247063806999999E-2</v>
      </c>
      <c r="J118" s="17">
        <v>3.0247126776E-2</v>
      </c>
      <c r="K118" s="17">
        <v>2.0167392150000001E-2</v>
      </c>
      <c r="L118" s="17">
        <v>2.016745512E-2</v>
      </c>
      <c r="M118" s="66"/>
    </row>
    <row r="119" spans="1:13">
      <c r="A119" s="15" t="s">
        <v>32</v>
      </c>
      <c r="B119" s="13">
        <v>20</v>
      </c>
      <c r="C119" s="16">
        <v>44395.59375</v>
      </c>
      <c r="D119" s="16">
        <v>2638.2</v>
      </c>
      <c r="E119" s="16">
        <v>2452.8000000000002</v>
      </c>
      <c r="F119" s="16">
        <v>1964.9488539664301</v>
      </c>
      <c r="G119" s="16">
        <v>1964.94185396886</v>
      </c>
      <c r="H119" s="16">
        <v>-6.9999975620000003E-3</v>
      </c>
      <c r="I119" s="17">
        <v>4.0636054201999998E-2</v>
      </c>
      <c r="J119" s="17">
        <v>4.0635631701E-2</v>
      </c>
      <c r="K119" s="17">
        <v>2.9445807944000001E-2</v>
      </c>
      <c r="L119" s="17">
        <v>2.9445385442999999E-2</v>
      </c>
      <c r="M119" s="66"/>
    </row>
    <row r="120" spans="1:13">
      <c r="A120" s="15" t="s">
        <v>32</v>
      </c>
      <c r="B120" s="13">
        <v>21</v>
      </c>
      <c r="C120" s="16">
        <v>42976.5546875</v>
      </c>
      <c r="D120" s="16">
        <v>3185.7</v>
      </c>
      <c r="E120" s="16">
        <v>2962.2</v>
      </c>
      <c r="F120" s="16">
        <v>1976.3466671061401</v>
      </c>
      <c r="G120" s="16">
        <v>1976.33944489239</v>
      </c>
      <c r="H120" s="16">
        <v>-7.222213745E-3</v>
      </c>
      <c r="I120" s="17">
        <v>7.2993756344000002E-2</v>
      </c>
      <c r="J120" s="17">
        <v>7.2993320429999994E-2</v>
      </c>
      <c r="K120" s="17">
        <v>5.9503896372000001E-2</v>
      </c>
      <c r="L120" s="17">
        <v>5.9503460458999999E-2</v>
      </c>
      <c r="M120" s="66"/>
    </row>
    <row r="121" spans="1:13">
      <c r="A121" s="15" t="s">
        <v>32</v>
      </c>
      <c r="B121" s="13">
        <v>22</v>
      </c>
      <c r="C121" s="16">
        <v>42188.16015625</v>
      </c>
      <c r="D121" s="16">
        <v>4335.3999999999996</v>
      </c>
      <c r="E121" s="16">
        <v>4060.5</v>
      </c>
      <c r="F121" s="16">
        <v>2473.4947656258901</v>
      </c>
      <c r="G121" s="16">
        <v>2473.4828767170802</v>
      </c>
      <c r="H121" s="16">
        <v>-1.1888908809999999E-2</v>
      </c>
      <c r="I121" s="17">
        <v>0.11238031888400001</v>
      </c>
      <c r="J121" s="17">
        <v>0.112379601302</v>
      </c>
      <c r="K121" s="17">
        <v>9.5788092906000002E-2</v>
      </c>
      <c r="L121" s="17">
        <v>9.5787375324000001E-2</v>
      </c>
      <c r="M121" s="66"/>
    </row>
    <row r="122" spans="1:13">
      <c r="A122" s="15" t="s">
        <v>32</v>
      </c>
      <c r="B122" s="13">
        <v>23</v>
      </c>
      <c r="C122" s="16">
        <v>39393.359375</v>
      </c>
      <c r="D122" s="16">
        <v>4343.1000000000004</v>
      </c>
      <c r="E122" s="16">
        <v>4056.8</v>
      </c>
      <c r="F122" s="16">
        <v>2933.5483012059399</v>
      </c>
      <c r="G122" s="16">
        <v>2933.5479678819302</v>
      </c>
      <c r="H122" s="16">
        <v>-3.3332400799999999E-4</v>
      </c>
      <c r="I122" s="17">
        <v>8.5076776443000005E-2</v>
      </c>
      <c r="J122" s="17">
        <v>8.5076756325000003E-2</v>
      </c>
      <c r="K122" s="17">
        <v>6.7796477071000005E-2</v>
      </c>
      <c r="L122" s="17">
        <v>6.7796456951999998E-2</v>
      </c>
      <c r="M122" s="66"/>
    </row>
    <row r="123" spans="1:13">
      <c r="A123" s="15" t="s">
        <v>32</v>
      </c>
      <c r="B123" s="13">
        <v>24</v>
      </c>
      <c r="C123" s="16">
        <v>35786.7421875</v>
      </c>
      <c r="D123" s="16">
        <v>4478.8</v>
      </c>
      <c r="E123" s="16">
        <v>4182.7</v>
      </c>
      <c r="F123" s="16">
        <v>3113.9563156270801</v>
      </c>
      <c r="G123" s="16">
        <v>3113.95431564912</v>
      </c>
      <c r="H123" s="16">
        <v>-1.9999779590000001E-3</v>
      </c>
      <c r="I123" s="17">
        <v>8.2378421315000006E-2</v>
      </c>
      <c r="J123" s="17">
        <v>8.2378300601000001E-2</v>
      </c>
      <c r="K123" s="17">
        <v>6.4506620252000005E-2</v>
      </c>
      <c r="L123" s="17">
        <v>6.4506499539000006E-2</v>
      </c>
      <c r="M123" s="66"/>
    </row>
    <row r="124" spans="1:13">
      <c r="A124" s="15" t="s">
        <v>33</v>
      </c>
      <c r="B124" s="13">
        <v>1</v>
      </c>
      <c r="C124" s="16">
        <v>32661.0390625</v>
      </c>
      <c r="D124" s="16">
        <v>5082.3999999999996</v>
      </c>
      <c r="E124" s="16">
        <v>4549.7</v>
      </c>
      <c r="F124" s="16">
        <v>2979.1006494231901</v>
      </c>
      <c r="G124" s="16">
        <v>2979.0963160733299</v>
      </c>
      <c r="H124" s="16">
        <v>-4.3333498629999998E-3</v>
      </c>
      <c r="I124" s="17">
        <v>0.126949763636</v>
      </c>
      <c r="J124" s="17">
        <v>0.126949502086</v>
      </c>
      <c r="K124" s="17">
        <v>9.4797421771999998E-2</v>
      </c>
      <c r="L124" s="17">
        <v>9.4797160222999999E-2</v>
      </c>
      <c r="M124" s="66"/>
    </row>
    <row r="125" spans="1:13">
      <c r="A125" s="15" t="s">
        <v>33</v>
      </c>
      <c r="B125" s="13">
        <v>2</v>
      </c>
      <c r="C125" s="16">
        <v>30475.158203125</v>
      </c>
      <c r="D125" s="16">
        <v>4552.7</v>
      </c>
      <c r="E125" s="16">
        <v>4033.4</v>
      </c>
      <c r="F125" s="16">
        <v>2723.4196394136502</v>
      </c>
      <c r="G125" s="16">
        <v>2723.41675052857</v>
      </c>
      <c r="H125" s="16">
        <v>-2.888885073E-3</v>
      </c>
      <c r="I125" s="17">
        <v>0.110410625873</v>
      </c>
      <c r="J125" s="17">
        <v>0.110410451508</v>
      </c>
      <c r="K125" s="17">
        <v>7.9067072033999999E-2</v>
      </c>
      <c r="L125" s="17">
        <v>7.9066897669000005E-2</v>
      </c>
      <c r="M125" s="66"/>
    </row>
    <row r="126" spans="1:13">
      <c r="A126" s="15" t="s">
        <v>33</v>
      </c>
      <c r="B126" s="13">
        <v>3</v>
      </c>
      <c r="C126" s="16">
        <v>29200.109375</v>
      </c>
      <c r="D126" s="16">
        <v>3452.6</v>
      </c>
      <c r="E126" s="16">
        <v>3137.1</v>
      </c>
      <c r="F126" s="16">
        <v>2340.27714696369</v>
      </c>
      <c r="G126" s="16">
        <v>2370.7828395322199</v>
      </c>
      <c r="H126" s="16">
        <v>30.505692568533</v>
      </c>
      <c r="I126" s="17">
        <v>6.5295579458000005E-2</v>
      </c>
      <c r="J126" s="17">
        <v>6.7136821163000002E-2</v>
      </c>
      <c r="K126" s="17">
        <v>4.6252846479E-2</v>
      </c>
      <c r="L126" s="17">
        <v>4.8094088184000003E-2</v>
      </c>
      <c r="M126" s="66"/>
    </row>
    <row r="127" spans="1:13">
      <c r="A127" s="15" t="s">
        <v>33</v>
      </c>
      <c r="B127" s="13">
        <v>4</v>
      </c>
      <c r="C127" s="16">
        <v>28600.51171875</v>
      </c>
      <c r="D127" s="16">
        <v>3155.7</v>
      </c>
      <c r="E127" s="16">
        <v>2888.4</v>
      </c>
      <c r="F127" s="16">
        <v>1949.06905073396</v>
      </c>
      <c r="G127" s="16">
        <v>1949.3958724019899</v>
      </c>
      <c r="H127" s="16">
        <v>0.32682166803200002</v>
      </c>
      <c r="I127" s="17">
        <v>7.2809278584999998E-2</v>
      </c>
      <c r="J127" s="17">
        <v>7.2829004663000005E-2</v>
      </c>
      <c r="K127" s="17">
        <v>5.6675768203E-2</v>
      </c>
      <c r="L127" s="17">
        <v>5.6695494281999999E-2</v>
      </c>
      <c r="M127" s="66"/>
    </row>
    <row r="128" spans="1:13">
      <c r="A128" s="15" t="s">
        <v>33</v>
      </c>
      <c r="B128" s="13">
        <v>5</v>
      </c>
      <c r="C128" s="16">
        <v>28791.353515625</v>
      </c>
      <c r="D128" s="16">
        <v>2738.3</v>
      </c>
      <c r="E128" s="16">
        <v>2486.5</v>
      </c>
      <c r="F128" s="16">
        <v>1560.1897543069799</v>
      </c>
      <c r="G128" s="16">
        <v>1560.1897543069799</v>
      </c>
      <c r="H128" s="16">
        <v>0</v>
      </c>
      <c r="I128" s="17">
        <v>7.1107571565E-2</v>
      </c>
      <c r="J128" s="17">
        <v>7.1107571565E-2</v>
      </c>
      <c r="K128" s="17">
        <v>5.5909599571000002E-2</v>
      </c>
      <c r="L128" s="17">
        <v>5.5909599571000002E-2</v>
      </c>
      <c r="M128" s="66"/>
    </row>
    <row r="129" spans="1:13">
      <c r="A129" s="15" t="s">
        <v>33</v>
      </c>
      <c r="B129" s="13">
        <v>6</v>
      </c>
      <c r="C129" s="16">
        <v>30220.236328125</v>
      </c>
      <c r="D129" s="16">
        <v>2441.1</v>
      </c>
      <c r="E129" s="16">
        <v>2219.9</v>
      </c>
      <c r="F129" s="16">
        <v>1290.055144512</v>
      </c>
      <c r="G129" s="16">
        <v>1290.03903339983</v>
      </c>
      <c r="H129" s="16">
        <v>-1.6111112170000001E-2</v>
      </c>
      <c r="I129" s="17">
        <v>6.9474949697999999E-2</v>
      </c>
      <c r="J129" s="17">
        <v>6.9473977273999996E-2</v>
      </c>
      <c r="K129" s="17">
        <v>5.6123911552E-2</v>
      </c>
      <c r="L129" s="17">
        <v>5.6122939128000003E-2</v>
      </c>
      <c r="M129" s="66"/>
    </row>
    <row r="130" spans="1:13">
      <c r="A130" s="15" t="s">
        <v>33</v>
      </c>
      <c r="B130" s="13">
        <v>7</v>
      </c>
      <c r="C130" s="16">
        <v>32274.712890625</v>
      </c>
      <c r="D130" s="16">
        <v>2276.8000000000002</v>
      </c>
      <c r="E130" s="16">
        <v>2051.6</v>
      </c>
      <c r="F130" s="16">
        <v>1167.2409949949599</v>
      </c>
      <c r="G130" s="16">
        <v>1167.2773083818499</v>
      </c>
      <c r="H130" s="16">
        <v>3.631338689E-2</v>
      </c>
      <c r="I130" s="17">
        <v>6.6967810936999994E-2</v>
      </c>
      <c r="J130" s="17">
        <v>6.6970002715999996E-2</v>
      </c>
      <c r="K130" s="17">
        <v>5.3375343530000001E-2</v>
      </c>
      <c r="L130" s="17">
        <v>5.3377535309000003E-2</v>
      </c>
      <c r="M130" s="66"/>
    </row>
    <row r="131" spans="1:13">
      <c r="A131" s="15" t="s">
        <v>33</v>
      </c>
      <c r="B131" s="13">
        <v>8</v>
      </c>
      <c r="C131" s="16">
        <v>33911.90234375</v>
      </c>
      <c r="D131" s="16">
        <v>1877.5</v>
      </c>
      <c r="E131" s="16">
        <v>1724.1</v>
      </c>
      <c r="F131" s="16">
        <v>1010.49751292836</v>
      </c>
      <c r="G131" s="16">
        <v>1010.5044185059</v>
      </c>
      <c r="H131" s="16">
        <v>6.90557754E-3</v>
      </c>
      <c r="I131" s="17">
        <v>5.2329525681000001E-2</v>
      </c>
      <c r="J131" s="17">
        <v>5.2329942482999998E-2</v>
      </c>
      <c r="K131" s="17">
        <v>4.3070713513E-2</v>
      </c>
      <c r="L131" s="17">
        <v>4.3071130314999997E-2</v>
      </c>
      <c r="M131" s="66"/>
    </row>
    <row r="132" spans="1:13">
      <c r="A132" s="15" t="s">
        <v>33</v>
      </c>
      <c r="B132" s="13">
        <v>9</v>
      </c>
      <c r="C132" s="16">
        <v>36138.37890625</v>
      </c>
      <c r="D132" s="16">
        <v>1478.8</v>
      </c>
      <c r="E132" s="16">
        <v>1434.5</v>
      </c>
      <c r="F132" s="16">
        <v>584.96702643749495</v>
      </c>
      <c r="G132" s="16">
        <v>585.13752531668797</v>
      </c>
      <c r="H132" s="16">
        <v>0.170498879193</v>
      </c>
      <c r="I132" s="17">
        <v>5.3939067761999998E-2</v>
      </c>
      <c r="J132" s="17">
        <v>5.3949358615999997E-2</v>
      </c>
      <c r="K132" s="17">
        <v>5.1265238694000001E-2</v>
      </c>
      <c r="L132" s="17">
        <v>5.1275529548E-2</v>
      </c>
      <c r="M132" s="66"/>
    </row>
    <row r="133" spans="1:13">
      <c r="A133" s="15" t="s">
        <v>33</v>
      </c>
      <c r="B133" s="13">
        <v>10</v>
      </c>
      <c r="C133" s="16">
        <v>38732.58984375</v>
      </c>
      <c r="D133" s="16">
        <v>1223.5999999999999</v>
      </c>
      <c r="E133" s="16">
        <v>1238.3</v>
      </c>
      <c r="F133" s="16">
        <v>398.90910165261101</v>
      </c>
      <c r="G133" s="16">
        <v>398.91011268133798</v>
      </c>
      <c r="H133" s="16">
        <v>1.0110287270000001E-3</v>
      </c>
      <c r="I133" s="17">
        <v>4.9776067558999999E-2</v>
      </c>
      <c r="J133" s="17">
        <v>4.9776128582E-2</v>
      </c>
      <c r="K133" s="17">
        <v>5.0663320094E-2</v>
      </c>
      <c r="L133" s="17">
        <v>5.0663381117E-2</v>
      </c>
      <c r="M133" s="66"/>
    </row>
    <row r="134" spans="1:13">
      <c r="A134" s="15" t="s">
        <v>33</v>
      </c>
      <c r="B134" s="13">
        <v>11</v>
      </c>
      <c r="C134" s="16">
        <v>41524.234375</v>
      </c>
      <c r="D134" s="16">
        <v>1089.2</v>
      </c>
      <c r="E134" s="16">
        <v>1118.3</v>
      </c>
      <c r="F134" s="16">
        <v>435.52888725737898</v>
      </c>
      <c r="G134" s="16">
        <v>435.52888725737898</v>
      </c>
      <c r="H134" s="16">
        <v>0</v>
      </c>
      <c r="I134" s="17">
        <v>3.9453833458E-2</v>
      </c>
      <c r="J134" s="17">
        <v>3.9453833458E-2</v>
      </c>
      <c r="K134" s="17">
        <v>4.1210231334000001E-2</v>
      </c>
      <c r="L134" s="17">
        <v>4.1210231334000001E-2</v>
      </c>
      <c r="M134" s="66"/>
    </row>
    <row r="135" spans="1:13">
      <c r="A135" s="15" t="s">
        <v>33</v>
      </c>
      <c r="B135" s="13">
        <v>12</v>
      </c>
      <c r="C135" s="16">
        <v>44221.2578125</v>
      </c>
      <c r="D135" s="16">
        <v>1091.7</v>
      </c>
      <c r="E135" s="16">
        <v>1121.9000000000001</v>
      </c>
      <c r="F135" s="16">
        <v>637.83800061601198</v>
      </c>
      <c r="G135" s="16">
        <v>637.83800061601198</v>
      </c>
      <c r="H135" s="16">
        <v>0</v>
      </c>
      <c r="I135" s="17">
        <v>2.7393891802000001E-2</v>
      </c>
      <c r="J135" s="17">
        <v>2.7393891802000001E-2</v>
      </c>
      <c r="K135" s="17">
        <v>2.9216682724E-2</v>
      </c>
      <c r="L135" s="17">
        <v>2.9216682724E-2</v>
      </c>
      <c r="M135" s="66"/>
    </row>
    <row r="136" spans="1:13">
      <c r="A136" s="15" t="s">
        <v>33</v>
      </c>
      <c r="B136" s="13">
        <v>13</v>
      </c>
      <c r="C136" s="16">
        <v>46770.3125</v>
      </c>
      <c r="D136" s="16">
        <v>1172.9000000000001</v>
      </c>
      <c r="E136" s="16">
        <v>1189.0999999999999</v>
      </c>
      <c r="F136" s="16">
        <v>736.822726997274</v>
      </c>
      <c r="G136" s="16">
        <v>736.82272869416295</v>
      </c>
      <c r="H136" s="16">
        <v>1.6968891713986499E-6</v>
      </c>
      <c r="I136" s="17">
        <v>2.6320453362E-2</v>
      </c>
      <c r="J136" s="17">
        <v>2.6320453463999999E-2</v>
      </c>
      <c r="K136" s="17">
        <v>2.729824187E-2</v>
      </c>
      <c r="L136" s="17">
        <v>2.7298241971999999E-2</v>
      </c>
      <c r="M136" s="66"/>
    </row>
    <row r="137" spans="1:13">
      <c r="A137" s="15" t="s">
        <v>33</v>
      </c>
      <c r="B137" s="13">
        <v>14</v>
      </c>
      <c r="C137" s="16">
        <v>49208.53125</v>
      </c>
      <c r="D137" s="16">
        <v>1173.9000000000001</v>
      </c>
      <c r="E137" s="16">
        <v>1196.9000000000001</v>
      </c>
      <c r="F137" s="16">
        <v>740.59872101245298</v>
      </c>
      <c r="G137" s="16">
        <v>740.59849879009505</v>
      </c>
      <c r="H137" s="16">
        <v>-2.2222235700000001E-4</v>
      </c>
      <c r="I137" s="17">
        <v>2.6152915331000001E-2</v>
      </c>
      <c r="J137" s="17">
        <v>2.6152901918000002E-2</v>
      </c>
      <c r="K137" s="17">
        <v>2.7541133583000001E-2</v>
      </c>
      <c r="L137" s="17">
        <v>2.7541120169999999E-2</v>
      </c>
      <c r="M137" s="66"/>
    </row>
    <row r="138" spans="1:13">
      <c r="A138" s="15" t="s">
        <v>33</v>
      </c>
      <c r="B138" s="13">
        <v>15</v>
      </c>
      <c r="C138" s="16">
        <v>51265.6015625</v>
      </c>
      <c r="D138" s="16">
        <v>1231.8</v>
      </c>
      <c r="E138" s="16">
        <v>1258.8</v>
      </c>
      <c r="F138" s="16">
        <v>730.71118019893402</v>
      </c>
      <c r="G138" s="16">
        <v>730.71040242116101</v>
      </c>
      <c r="H138" s="16">
        <v>-7.7777777199999995E-4</v>
      </c>
      <c r="I138" s="17">
        <v>3.0244422837000001E-2</v>
      </c>
      <c r="J138" s="17">
        <v>3.0244375893000001E-2</v>
      </c>
      <c r="K138" s="17">
        <v>3.1874070350999997E-2</v>
      </c>
      <c r="L138" s="17">
        <v>3.1874023405999999E-2</v>
      </c>
      <c r="M138" s="66"/>
    </row>
    <row r="139" spans="1:13">
      <c r="A139" s="15" t="s">
        <v>33</v>
      </c>
      <c r="B139" s="13">
        <v>16</v>
      </c>
      <c r="C139" s="16">
        <v>52980.09375</v>
      </c>
      <c r="D139" s="16">
        <v>1307.5999999999999</v>
      </c>
      <c r="E139" s="16">
        <v>1343</v>
      </c>
      <c r="F139" s="16">
        <v>749.05955169627805</v>
      </c>
      <c r="G139" s="16">
        <v>749.35491439217901</v>
      </c>
      <c r="H139" s="16">
        <v>0.29536269590000003</v>
      </c>
      <c r="I139" s="17">
        <v>3.3694174649999999E-2</v>
      </c>
      <c r="J139" s="17">
        <v>3.3712001949000002E-2</v>
      </c>
      <c r="K139" s="17">
        <v>3.5830823611999997E-2</v>
      </c>
      <c r="L139" s="17">
        <v>3.5848650911E-2</v>
      </c>
      <c r="M139" s="66"/>
    </row>
    <row r="140" spans="1:13">
      <c r="A140" s="15" t="s">
        <v>33</v>
      </c>
      <c r="B140" s="13">
        <v>17</v>
      </c>
      <c r="C140" s="16">
        <v>53902.21484375</v>
      </c>
      <c r="D140" s="16">
        <v>1328.3</v>
      </c>
      <c r="E140" s="16">
        <v>1384.1</v>
      </c>
      <c r="F140" s="16">
        <v>759.13811644566795</v>
      </c>
      <c r="G140" s="16">
        <v>759.14278311249495</v>
      </c>
      <c r="H140" s="16">
        <v>4.6666668269999996E-3</v>
      </c>
      <c r="I140" s="17">
        <v>3.4352801597999999E-2</v>
      </c>
      <c r="J140" s="17">
        <v>3.4353083265999999E-2</v>
      </c>
      <c r="K140" s="17">
        <v>3.7720739792000003E-2</v>
      </c>
      <c r="L140" s="17">
        <v>3.7721021459999997E-2</v>
      </c>
      <c r="M140" s="66"/>
    </row>
    <row r="141" spans="1:13">
      <c r="A141" s="15" t="s">
        <v>33</v>
      </c>
      <c r="B141" s="13">
        <v>18</v>
      </c>
      <c r="C141" s="16">
        <v>54166.9765625</v>
      </c>
      <c r="D141" s="16">
        <v>1438.8</v>
      </c>
      <c r="E141" s="16">
        <v>1503.8</v>
      </c>
      <c r="F141" s="16">
        <v>809.595109981733</v>
      </c>
      <c r="G141" s="16">
        <v>809.63027239725898</v>
      </c>
      <c r="H141" s="16">
        <v>3.5162415524999997E-2</v>
      </c>
      <c r="I141" s="17">
        <v>3.7974995630000001E-2</v>
      </c>
      <c r="J141" s="17">
        <v>3.7977117939E-2</v>
      </c>
      <c r="K141" s="17">
        <v>4.1898221125000003E-2</v>
      </c>
      <c r="L141" s="17">
        <v>4.1900343434000002E-2</v>
      </c>
      <c r="M141" s="66"/>
    </row>
    <row r="142" spans="1:13">
      <c r="A142" s="15" t="s">
        <v>33</v>
      </c>
      <c r="B142" s="13">
        <v>19</v>
      </c>
      <c r="C142" s="16">
        <v>53189.1015625</v>
      </c>
      <c r="D142" s="16">
        <v>1629.5</v>
      </c>
      <c r="E142" s="16">
        <v>1676.9</v>
      </c>
      <c r="F142" s="16">
        <v>793.34048582377295</v>
      </c>
      <c r="G142" s="16">
        <v>793.34039592628403</v>
      </c>
      <c r="H142" s="16">
        <v>-8.98974888059456E-5</v>
      </c>
      <c r="I142" s="17">
        <v>5.0468348869E-2</v>
      </c>
      <c r="J142" s="17">
        <v>5.0468343442999997E-2</v>
      </c>
      <c r="K142" s="17">
        <v>5.3329285614999999E-2</v>
      </c>
      <c r="L142" s="17">
        <v>5.3329280189000003E-2</v>
      </c>
      <c r="M142" s="66"/>
    </row>
    <row r="143" spans="1:13">
      <c r="A143" s="15" t="s">
        <v>33</v>
      </c>
      <c r="B143" s="13">
        <v>20</v>
      </c>
      <c r="C143" s="16">
        <v>51172.78515625</v>
      </c>
      <c r="D143" s="16">
        <v>2042.1</v>
      </c>
      <c r="E143" s="16">
        <v>2051.1999999999998</v>
      </c>
      <c r="F143" s="16">
        <v>940.309892624604</v>
      </c>
      <c r="G143" s="16">
        <v>940.30982474904897</v>
      </c>
      <c r="H143" s="16">
        <v>-6.7875555487262304E-5</v>
      </c>
      <c r="I143" s="17">
        <v>6.6501097009000004E-2</v>
      </c>
      <c r="J143" s="17">
        <v>6.6501092912000001E-2</v>
      </c>
      <c r="K143" s="17">
        <v>6.7050348578000005E-2</v>
      </c>
      <c r="L143" s="17">
        <v>6.7050344481000002E-2</v>
      </c>
      <c r="M143" s="66"/>
    </row>
    <row r="144" spans="1:13">
      <c r="A144" s="15" t="s">
        <v>33</v>
      </c>
      <c r="B144" s="13">
        <v>21</v>
      </c>
      <c r="C144" s="16">
        <v>49123.0859375</v>
      </c>
      <c r="D144" s="16">
        <v>2776.5</v>
      </c>
      <c r="E144" s="16">
        <v>2715.7</v>
      </c>
      <c r="F144" s="16">
        <v>1188.26413491484</v>
      </c>
      <c r="G144" s="16">
        <v>1187.8918643877</v>
      </c>
      <c r="H144" s="16">
        <v>-0.37227052713600001</v>
      </c>
      <c r="I144" s="17">
        <v>9.5884122138999994E-2</v>
      </c>
      <c r="J144" s="17">
        <v>9.5861652889999996E-2</v>
      </c>
      <c r="K144" s="17">
        <v>9.2214397369000001E-2</v>
      </c>
      <c r="L144" s="17">
        <v>9.2191928118999997E-2</v>
      </c>
      <c r="M144" s="66"/>
    </row>
    <row r="145" spans="1:13">
      <c r="A145" s="15" t="s">
        <v>33</v>
      </c>
      <c r="B145" s="13">
        <v>22</v>
      </c>
      <c r="C145" s="16">
        <v>47532.015625</v>
      </c>
      <c r="D145" s="16">
        <v>3782</v>
      </c>
      <c r="E145" s="16">
        <v>3594.6</v>
      </c>
      <c r="F145" s="16">
        <v>1777.7769381964599</v>
      </c>
      <c r="G145" s="16">
        <v>1777.2383546107801</v>
      </c>
      <c r="H145" s="16">
        <v>-0.53858358567800002</v>
      </c>
      <c r="I145" s="17">
        <v>0.121002030745</v>
      </c>
      <c r="J145" s="17">
        <v>0.120969523286</v>
      </c>
      <c r="K145" s="17">
        <v>0.109691069856</v>
      </c>
      <c r="L145" s="17">
        <v>0.109658562397</v>
      </c>
      <c r="M145" s="66"/>
    </row>
    <row r="146" spans="1:13">
      <c r="A146" s="15" t="s">
        <v>33</v>
      </c>
      <c r="B146" s="13">
        <v>23</v>
      </c>
      <c r="C146" s="16">
        <v>43741.6953125</v>
      </c>
      <c r="D146" s="16">
        <v>3953.6</v>
      </c>
      <c r="E146" s="16">
        <v>3749.6</v>
      </c>
      <c r="F146" s="16">
        <v>2588.07719715233</v>
      </c>
      <c r="G146" s="16">
        <v>2588.07719715233</v>
      </c>
      <c r="H146" s="16">
        <v>0</v>
      </c>
      <c r="I146" s="17">
        <v>8.2419290369000003E-2</v>
      </c>
      <c r="J146" s="17">
        <v>8.2419290369000003E-2</v>
      </c>
      <c r="K146" s="17">
        <v>7.0106398047000001E-2</v>
      </c>
      <c r="L146" s="17">
        <v>7.0106398047000001E-2</v>
      </c>
      <c r="M146" s="66"/>
    </row>
    <row r="147" spans="1:13">
      <c r="A147" s="15" t="s">
        <v>33</v>
      </c>
      <c r="B147" s="13">
        <v>24</v>
      </c>
      <c r="C147" s="16">
        <v>39361.38671875</v>
      </c>
      <c r="D147" s="16">
        <v>4130.8999999999996</v>
      </c>
      <c r="E147" s="16">
        <v>3892.3</v>
      </c>
      <c r="F147" s="16">
        <v>2995.0747183738199</v>
      </c>
      <c r="G147" s="16">
        <v>2995.0747183738199</v>
      </c>
      <c r="H147" s="16">
        <v>0</v>
      </c>
      <c r="I147" s="17">
        <v>6.8555364655999998E-2</v>
      </c>
      <c r="J147" s="17">
        <v>6.8555364655999998E-2</v>
      </c>
      <c r="K147" s="17">
        <v>5.4154109223999998E-2</v>
      </c>
      <c r="L147" s="17">
        <v>5.4154109223999998E-2</v>
      </c>
      <c r="M147" s="66"/>
    </row>
    <row r="148" spans="1:13">
      <c r="A148" s="15" t="s">
        <v>34</v>
      </c>
      <c r="B148" s="13">
        <v>1</v>
      </c>
      <c r="C148" s="16">
        <v>35732.90234375</v>
      </c>
      <c r="D148" s="16">
        <v>4600.2</v>
      </c>
      <c r="E148" s="16">
        <v>4462.8</v>
      </c>
      <c r="F148" s="16">
        <v>3015.3878100509501</v>
      </c>
      <c r="G148" s="16">
        <v>3015.3878100509501</v>
      </c>
      <c r="H148" s="16">
        <v>0</v>
      </c>
      <c r="I148" s="17">
        <v>9.5655009050000003E-2</v>
      </c>
      <c r="J148" s="17">
        <v>9.5655009050000003E-2</v>
      </c>
      <c r="K148" s="17">
        <v>8.7361913927000004E-2</v>
      </c>
      <c r="L148" s="17">
        <v>8.7361913927000004E-2</v>
      </c>
      <c r="M148" s="66"/>
    </row>
    <row r="149" spans="1:13">
      <c r="A149" s="15" t="s">
        <v>34</v>
      </c>
      <c r="B149" s="13">
        <v>2</v>
      </c>
      <c r="C149" s="16">
        <v>33239.765625</v>
      </c>
      <c r="D149" s="16">
        <v>3711.3</v>
      </c>
      <c r="E149" s="16">
        <v>3539.8</v>
      </c>
      <c r="F149" s="16">
        <v>3158.5691671767399</v>
      </c>
      <c r="G149" s="16">
        <v>3158.5691671767399</v>
      </c>
      <c r="H149" s="16">
        <v>0</v>
      </c>
      <c r="I149" s="17">
        <v>3.3361349156000003E-2</v>
      </c>
      <c r="J149" s="17">
        <v>3.3361349156000003E-2</v>
      </c>
      <c r="K149" s="17">
        <v>2.3010069580999999E-2</v>
      </c>
      <c r="L149" s="17">
        <v>2.3010069580999999E-2</v>
      </c>
      <c r="M149" s="66"/>
    </row>
    <row r="150" spans="1:13">
      <c r="A150" s="15" t="s">
        <v>34</v>
      </c>
      <c r="B150" s="13">
        <v>3</v>
      </c>
      <c r="C150" s="16">
        <v>31591.08984375</v>
      </c>
      <c r="D150" s="16">
        <v>2774.9</v>
      </c>
      <c r="E150" s="16">
        <v>2708.7</v>
      </c>
      <c r="F150" s="16">
        <v>3298.74887123192</v>
      </c>
      <c r="G150" s="16">
        <v>3298.74887123192</v>
      </c>
      <c r="H150" s="16">
        <v>0</v>
      </c>
      <c r="I150" s="17">
        <v>3.1618111492999999E-2</v>
      </c>
      <c r="J150" s="17">
        <v>3.1618111492999999E-2</v>
      </c>
      <c r="K150" s="17">
        <v>3.5613765766999997E-2</v>
      </c>
      <c r="L150" s="17">
        <v>3.5613765766999997E-2</v>
      </c>
      <c r="M150" s="66"/>
    </row>
    <row r="151" spans="1:13">
      <c r="A151" s="15" t="s">
        <v>34</v>
      </c>
      <c r="B151" s="13">
        <v>4</v>
      </c>
      <c r="C151" s="16">
        <v>30550.01953125</v>
      </c>
      <c r="D151" s="16">
        <v>2661.7</v>
      </c>
      <c r="E151" s="16">
        <v>2581.3000000000002</v>
      </c>
      <c r="F151" s="16">
        <v>2428.4849438172</v>
      </c>
      <c r="G151" s="16">
        <v>2428.4849438172</v>
      </c>
      <c r="H151" s="16">
        <v>0</v>
      </c>
      <c r="I151" s="17">
        <v>1.4076234680000001E-2</v>
      </c>
      <c r="J151" s="17">
        <v>1.4076234680000001E-2</v>
      </c>
      <c r="K151" s="17">
        <v>9.2235065289999994E-3</v>
      </c>
      <c r="L151" s="17">
        <v>9.2235065289999994E-3</v>
      </c>
      <c r="M151" s="66"/>
    </row>
    <row r="152" spans="1:13">
      <c r="A152" s="15" t="s">
        <v>34</v>
      </c>
      <c r="B152" s="13">
        <v>5</v>
      </c>
      <c r="C152" s="16">
        <v>30478.26953125</v>
      </c>
      <c r="D152" s="16">
        <v>2165.9</v>
      </c>
      <c r="E152" s="16">
        <v>2105.1999999999998</v>
      </c>
      <c r="F152" s="16">
        <v>1672.02668415586</v>
      </c>
      <c r="G152" s="16">
        <v>1672.02668415586</v>
      </c>
      <c r="H152" s="16">
        <v>0</v>
      </c>
      <c r="I152" s="17">
        <v>2.9808867445000001E-2</v>
      </c>
      <c r="J152" s="17">
        <v>2.9808867445000001E-2</v>
      </c>
      <c r="K152" s="17">
        <v>2.6145178405999999E-2</v>
      </c>
      <c r="L152" s="17">
        <v>2.6145178405999999E-2</v>
      </c>
      <c r="M152" s="66"/>
    </row>
    <row r="153" spans="1:13">
      <c r="A153" s="15" t="s">
        <v>34</v>
      </c>
      <c r="B153" s="13">
        <v>6</v>
      </c>
      <c r="C153" s="16">
        <v>31715.69921875</v>
      </c>
      <c r="D153" s="16">
        <v>1884.2</v>
      </c>
      <c r="E153" s="16">
        <v>1845.5</v>
      </c>
      <c r="F153" s="16">
        <v>1076.5668828759401</v>
      </c>
      <c r="G153" s="16">
        <v>1076.6520295406201</v>
      </c>
      <c r="H153" s="16">
        <v>8.5146664674999997E-2</v>
      </c>
      <c r="I153" s="17">
        <v>4.8741427477999998E-2</v>
      </c>
      <c r="J153" s="17">
        <v>4.8746566701999998E-2</v>
      </c>
      <c r="K153" s="17">
        <v>4.6405599375000002E-2</v>
      </c>
      <c r="L153" s="17">
        <v>4.6410738599000002E-2</v>
      </c>
      <c r="M153" s="66"/>
    </row>
    <row r="154" spans="1:13">
      <c r="A154" s="15" t="s">
        <v>34</v>
      </c>
      <c r="B154" s="13">
        <v>7</v>
      </c>
      <c r="C154" s="16">
        <v>33506.11328125</v>
      </c>
      <c r="D154" s="16">
        <v>1916.8</v>
      </c>
      <c r="E154" s="16">
        <v>1861.8</v>
      </c>
      <c r="F154" s="16">
        <v>691.33471349868501</v>
      </c>
      <c r="G154" s="16">
        <v>691.31794905467098</v>
      </c>
      <c r="H154" s="16">
        <v>-1.6764444013E-2</v>
      </c>
      <c r="I154" s="17">
        <v>7.3966806551000006E-2</v>
      </c>
      <c r="J154" s="17">
        <v>7.3965794693999998E-2</v>
      </c>
      <c r="K154" s="17">
        <v>7.0647154209000002E-2</v>
      </c>
      <c r="L154" s="17">
        <v>7.0646142351999994E-2</v>
      </c>
      <c r="M154" s="66"/>
    </row>
    <row r="155" spans="1:13">
      <c r="A155" s="15" t="s">
        <v>34</v>
      </c>
      <c r="B155" s="13">
        <v>8</v>
      </c>
      <c r="C155" s="16">
        <v>35325.2109375</v>
      </c>
      <c r="D155" s="16">
        <v>1404.2</v>
      </c>
      <c r="E155" s="16">
        <v>1374.1</v>
      </c>
      <c r="F155" s="16">
        <v>671.65355433699403</v>
      </c>
      <c r="G155" s="16">
        <v>671.65355433699403</v>
      </c>
      <c r="H155" s="16">
        <v>0</v>
      </c>
      <c r="I155" s="17">
        <v>4.4214536796999999E-2</v>
      </c>
      <c r="J155" s="17">
        <v>4.4214536796999999E-2</v>
      </c>
      <c r="K155" s="17">
        <v>4.2397781606000003E-2</v>
      </c>
      <c r="L155" s="17">
        <v>4.2397781606000003E-2</v>
      </c>
      <c r="M155" s="66"/>
    </row>
    <row r="156" spans="1:13">
      <c r="A156" s="15" t="s">
        <v>34</v>
      </c>
      <c r="B156" s="13">
        <v>9</v>
      </c>
      <c r="C156" s="16">
        <v>37966.34765625</v>
      </c>
      <c r="D156" s="16">
        <v>1010.5</v>
      </c>
      <c r="E156" s="16">
        <v>1015.9</v>
      </c>
      <c r="F156" s="16">
        <v>324.95718280326702</v>
      </c>
      <c r="G156" s="16">
        <v>324.95718280326702</v>
      </c>
      <c r="H156" s="16">
        <v>0</v>
      </c>
      <c r="I156" s="17">
        <v>4.1377523972999999E-2</v>
      </c>
      <c r="J156" s="17">
        <v>4.1377523972999999E-2</v>
      </c>
      <c r="K156" s="17">
        <v>4.1703453475999998E-2</v>
      </c>
      <c r="L156" s="17">
        <v>4.1703453475999998E-2</v>
      </c>
      <c r="M156" s="66"/>
    </row>
    <row r="157" spans="1:13">
      <c r="A157" s="15" t="s">
        <v>34</v>
      </c>
      <c r="B157" s="13">
        <v>10</v>
      </c>
      <c r="C157" s="16">
        <v>41210.3828125</v>
      </c>
      <c r="D157" s="16">
        <v>832.1</v>
      </c>
      <c r="E157" s="16">
        <v>847.1</v>
      </c>
      <c r="F157" s="16">
        <v>188.32367263603501</v>
      </c>
      <c r="G157" s="16">
        <v>188.32380244810199</v>
      </c>
      <c r="H157" s="16">
        <v>1.2981206599999999E-4</v>
      </c>
      <c r="I157" s="17">
        <v>3.8856602942000003E-2</v>
      </c>
      <c r="J157" s="17">
        <v>3.8856610776999999E-2</v>
      </c>
      <c r="K157" s="17">
        <v>3.9761962672000002E-2</v>
      </c>
      <c r="L157" s="17">
        <v>3.9761970506999998E-2</v>
      </c>
      <c r="M157" s="66"/>
    </row>
    <row r="158" spans="1:13">
      <c r="A158" s="15" t="s">
        <v>34</v>
      </c>
      <c r="B158" s="13">
        <v>11</v>
      </c>
      <c r="C158" s="16">
        <v>44946.546875</v>
      </c>
      <c r="D158" s="16">
        <v>769</v>
      </c>
      <c r="E158" s="16">
        <v>782.1</v>
      </c>
      <c r="F158" s="16">
        <v>215.71862722556</v>
      </c>
      <c r="G158" s="16">
        <v>215.71862722556</v>
      </c>
      <c r="H158" s="16">
        <v>0</v>
      </c>
      <c r="I158" s="17">
        <v>3.3394578268999997E-2</v>
      </c>
      <c r="J158" s="17">
        <v>3.3394578268999997E-2</v>
      </c>
      <c r="K158" s="17">
        <v>3.4185259099999997E-2</v>
      </c>
      <c r="L158" s="17">
        <v>3.4185259099999997E-2</v>
      </c>
      <c r="M158" s="66"/>
    </row>
    <row r="159" spans="1:13">
      <c r="A159" s="15" t="s">
        <v>34</v>
      </c>
      <c r="B159" s="13">
        <v>12</v>
      </c>
      <c r="C159" s="16">
        <v>48243.375</v>
      </c>
      <c r="D159" s="16">
        <v>815.3</v>
      </c>
      <c r="E159" s="16">
        <v>822.9</v>
      </c>
      <c r="F159" s="16">
        <v>364.35495810540101</v>
      </c>
      <c r="G159" s="16">
        <v>364.62147119925999</v>
      </c>
      <c r="H159" s="16">
        <v>0.26651309385799998</v>
      </c>
      <c r="I159" s="17">
        <v>2.7201746063999999E-2</v>
      </c>
      <c r="J159" s="17">
        <v>2.7217832078999998E-2</v>
      </c>
      <c r="K159" s="17">
        <v>2.7660461660999999E-2</v>
      </c>
      <c r="L159" s="17">
        <v>2.7676547675E-2</v>
      </c>
      <c r="M159" s="66"/>
    </row>
    <row r="160" spans="1:13">
      <c r="A160" s="15" t="s">
        <v>34</v>
      </c>
      <c r="B160" s="13">
        <v>13</v>
      </c>
      <c r="C160" s="16">
        <v>50845.72265625</v>
      </c>
      <c r="D160" s="16">
        <v>1030.8</v>
      </c>
      <c r="E160" s="16">
        <v>1037.8</v>
      </c>
      <c r="F160" s="16">
        <v>519.11463882831504</v>
      </c>
      <c r="G160" s="16">
        <v>519.10080660800202</v>
      </c>
      <c r="H160" s="16">
        <v>-1.3832220313E-2</v>
      </c>
      <c r="I160" s="17">
        <v>3.0884789557000001E-2</v>
      </c>
      <c r="J160" s="17">
        <v>3.0883954682E-2</v>
      </c>
      <c r="K160" s="17">
        <v>3.1307290763999997E-2</v>
      </c>
      <c r="L160" s="17">
        <v>3.1306455889000002E-2</v>
      </c>
      <c r="M160" s="66"/>
    </row>
    <row r="161" spans="1:13">
      <c r="A161" s="15" t="s">
        <v>34</v>
      </c>
      <c r="B161" s="13">
        <v>14</v>
      </c>
      <c r="C161" s="16">
        <v>53279.76953125</v>
      </c>
      <c r="D161" s="16">
        <v>1312.7</v>
      </c>
      <c r="E161" s="16">
        <v>1316.3</v>
      </c>
      <c r="F161" s="16">
        <v>731.24360757570503</v>
      </c>
      <c r="G161" s="16">
        <v>731.28043923917505</v>
      </c>
      <c r="H161" s="16">
        <v>3.6831663469999998E-2</v>
      </c>
      <c r="I161" s="17">
        <v>3.5092923753999999E-2</v>
      </c>
      <c r="J161" s="17">
        <v>3.5095146814E-2</v>
      </c>
      <c r="K161" s="17">
        <v>3.5310210089000003E-2</v>
      </c>
      <c r="L161" s="17">
        <v>3.5312433148999997E-2</v>
      </c>
      <c r="M161" s="66"/>
    </row>
    <row r="162" spans="1:13">
      <c r="A162" s="15" t="s">
        <v>34</v>
      </c>
      <c r="B162" s="13">
        <v>15</v>
      </c>
      <c r="C162" s="16">
        <v>55249.375</v>
      </c>
      <c r="D162" s="16">
        <v>1732.1</v>
      </c>
      <c r="E162" s="16">
        <v>1716.1</v>
      </c>
      <c r="F162" s="16">
        <v>1022.52700408434</v>
      </c>
      <c r="G162" s="16">
        <v>1022.52700408434</v>
      </c>
      <c r="H162" s="16">
        <v>0</v>
      </c>
      <c r="I162" s="17">
        <v>4.2827921046999999E-2</v>
      </c>
      <c r="J162" s="17">
        <v>4.2827921046999999E-2</v>
      </c>
      <c r="K162" s="17">
        <v>4.1862204001999997E-2</v>
      </c>
      <c r="L162" s="17">
        <v>4.1862204001999997E-2</v>
      </c>
      <c r="M162" s="66"/>
    </row>
    <row r="163" spans="1:13">
      <c r="A163" s="15" t="s">
        <v>34</v>
      </c>
      <c r="B163" s="13">
        <v>16</v>
      </c>
      <c r="C163" s="16">
        <v>56647.77734375</v>
      </c>
      <c r="D163" s="16">
        <v>2273.5</v>
      </c>
      <c r="E163" s="16">
        <v>2233.8000000000002</v>
      </c>
      <c r="F163" s="16">
        <v>1552.34297457921</v>
      </c>
      <c r="G163" s="16">
        <v>1552.3346756936701</v>
      </c>
      <c r="H163" s="16">
        <v>-8.2988855410000006E-3</v>
      </c>
      <c r="I163" s="17">
        <v>4.3527602866999998E-2</v>
      </c>
      <c r="J163" s="17">
        <v>4.3527101967999998E-2</v>
      </c>
      <c r="K163" s="17">
        <v>4.1131417449E-2</v>
      </c>
      <c r="L163" s="17">
        <v>4.1130916550999999E-2</v>
      </c>
      <c r="M163" s="66"/>
    </row>
    <row r="164" spans="1:13">
      <c r="A164" s="15" t="s">
        <v>34</v>
      </c>
      <c r="B164" s="13">
        <v>17</v>
      </c>
      <c r="C164" s="16">
        <v>57232.6484375</v>
      </c>
      <c r="D164" s="16">
        <v>2586</v>
      </c>
      <c r="E164" s="16">
        <v>2525.6</v>
      </c>
      <c r="F164" s="16">
        <v>2320.2764814792799</v>
      </c>
      <c r="G164" s="16">
        <v>2320.3048244274</v>
      </c>
      <c r="H164" s="16">
        <v>2.8342948116000001E-2</v>
      </c>
      <c r="I164" s="17">
        <v>1.6036647487E-2</v>
      </c>
      <c r="J164" s="17">
        <v>1.6038358191E-2</v>
      </c>
      <c r="K164" s="17">
        <v>1.2391065642E-2</v>
      </c>
      <c r="L164" s="17">
        <v>1.2392776346999999E-2</v>
      </c>
      <c r="M164" s="66"/>
    </row>
    <row r="165" spans="1:13">
      <c r="A165" s="15" t="s">
        <v>34</v>
      </c>
      <c r="B165" s="13">
        <v>18</v>
      </c>
      <c r="C165" s="16">
        <v>56971.171875</v>
      </c>
      <c r="D165" s="16">
        <v>2966</v>
      </c>
      <c r="E165" s="16">
        <v>2891.5</v>
      </c>
      <c r="F165" s="16">
        <v>2838.4585056741998</v>
      </c>
      <c r="G165" s="16">
        <v>2838.4589642597898</v>
      </c>
      <c r="H165" s="16">
        <v>4.5858559400000003E-4</v>
      </c>
      <c r="I165" s="17">
        <v>7.698034508E-3</v>
      </c>
      <c r="J165" s="17">
        <v>7.698062187E-3</v>
      </c>
      <c r="K165" s="17">
        <v>3.2014145180000002E-3</v>
      </c>
      <c r="L165" s="17">
        <v>3.2014421970000002E-3</v>
      </c>
      <c r="M165" s="66"/>
    </row>
    <row r="166" spans="1:13">
      <c r="A166" s="15" t="s">
        <v>34</v>
      </c>
      <c r="B166" s="13">
        <v>19</v>
      </c>
      <c r="C166" s="16">
        <v>55645.36328125</v>
      </c>
      <c r="D166" s="16">
        <v>3400.5</v>
      </c>
      <c r="E166" s="16">
        <v>3309.9</v>
      </c>
      <c r="F166" s="16">
        <v>3039.1019162999601</v>
      </c>
      <c r="G166" s="16">
        <v>3039.10183272823</v>
      </c>
      <c r="H166" s="16">
        <v>-8.3571728737297194E-5</v>
      </c>
      <c r="I166" s="17">
        <v>2.1813023133000001E-2</v>
      </c>
      <c r="J166" s="17">
        <v>2.1813018088999998E-2</v>
      </c>
      <c r="K166" s="17">
        <v>1.6344650366E-2</v>
      </c>
      <c r="L166" s="17">
        <v>1.6344645322000001E-2</v>
      </c>
      <c r="M166" s="66"/>
    </row>
    <row r="167" spans="1:13">
      <c r="A167" s="15" t="s">
        <v>34</v>
      </c>
      <c r="B167" s="13">
        <v>20</v>
      </c>
      <c r="C167" s="16">
        <v>53564.3828125</v>
      </c>
      <c r="D167" s="16">
        <v>3866.6</v>
      </c>
      <c r="E167" s="16">
        <v>3749.7</v>
      </c>
      <c r="F167" s="16">
        <v>3229.5078481473702</v>
      </c>
      <c r="G167" s="16">
        <v>3229.5078481473702</v>
      </c>
      <c r="H167" s="16">
        <v>0</v>
      </c>
      <c r="I167" s="17">
        <v>3.8453171888000001E-2</v>
      </c>
      <c r="J167" s="17">
        <v>3.8453171888000001E-2</v>
      </c>
      <c r="K167" s="17">
        <v>3.1397401728999998E-2</v>
      </c>
      <c r="L167" s="17">
        <v>3.1397401728999998E-2</v>
      </c>
      <c r="M167" s="66"/>
    </row>
    <row r="168" spans="1:13">
      <c r="A168" s="15" t="s">
        <v>34</v>
      </c>
      <c r="B168" s="13">
        <v>21</v>
      </c>
      <c r="C168" s="16">
        <v>51432.88671875</v>
      </c>
      <c r="D168" s="16">
        <v>4432.2</v>
      </c>
      <c r="E168" s="16">
        <v>4305</v>
      </c>
      <c r="F168" s="16">
        <v>3517.58930380113</v>
      </c>
      <c r="G168" s="16">
        <v>3517.58930380113</v>
      </c>
      <c r="H168" s="16">
        <v>0</v>
      </c>
      <c r="I168" s="17">
        <v>5.5203446173E-2</v>
      </c>
      <c r="J168" s="17">
        <v>5.5203446173E-2</v>
      </c>
      <c r="K168" s="17">
        <v>4.7525995666E-2</v>
      </c>
      <c r="L168" s="17">
        <v>4.7525995666E-2</v>
      </c>
      <c r="M168" s="66"/>
    </row>
    <row r="169" spans="1:13">
      <c r="A169" s="15" t="s">
        <v>34</v>
      </c>
      <c r="B169" s="13">
        <v>22</v>
      </c>
      <c r="C169" s="16">
        <v>49496.6640625</v>
      </c>
      <c r="D169" s="16">
        <v>5073.3999999999996</v>
      </c>
      <c r="E169" s="16">
        <v>4929.1000000000004</v>
      </c>
      <c r="F169" s="16">
        <v>4195.8207335492498</v>
      </c>
      <c r="G169" s="16">
        <v>4203.5261371363604</v>
      </c>
      <c r="H169" s="16">
        <v>7.7054035871139996</v>
      </c>
      <c r="I169" s="17">
        <v>5.2503251016999999E-2</v>
      </c>
      <c r="J169" s="17">
        <v>5.2968328491E-2</v>
      </c>
      <c r="K169" s="17">
        <v>4.3793690418999998E-2</v>
      </c>
      <c r="L169" s="17">
        <v>4.4258767891999999E-2</v>
      </c>
      <c r="M169" s="66"/>
    </row>
    <row r="170" spans="1:13">
      <c r="A170" s="15" t="s">
        <v>34</v>
      </c>
      <c r="B170" s="13">
        <v>23</v>
      </c>
      <c r="C170" s="16">
        <v>45529.71875</v>
      </c>
      <c r="D170" s="16">
        <v>5258</v>
      </c>
      <c r="E170" s="16">
        <v>5112.8</v>
      </c>
      <c r="F170" s="16">
        <v>4770.02516655811</v>
      </c>
      <c r="G170" s="16">
        <v>4770.02516655811</v>
      </c>
      <c r="H170" s="16">
        <v>0</v>
      </c>
      <c r="I170" s="17">
        <v>2.9452850882999999E-2</v>
      </c>
      <c r="J170" s="17">
        <v>2.9452850882999999E-2</v>
      </c>
      <c r="K170" s="17">
        <v>2.0688968701E-2</v>
      </c>
      <c r="L170" s="17">
        <v>2.0688968701E-2</v>
      </c>
      <c r="M170" s="66"/>
    </row>
    <row r="171" spans="1:13">
      <c r="A171" s="15" t="s">
        <v>34</v>
      </c>
      <c r="B171" s="13">
        <v>24</v>
      </c>
      <c r="C171" s="16">
        <v>41279.70703125</v>
      </c>
      <c r="D171" s="16">
        <v>5472.1</v>
      </c>
      <c r="E171" s="16">
        <v>5318.9</v>
      </c>
      <c r="F171" s="16">
        <v>4821.5697628229</v>
      </c>
      <c r="G171" s="16">
        <v>4821.5697628229</v>
      </c>
      <c r="H171" s="16">
        <v>0</v>
      </c>
      <c r="I171" s="17">
        <v>3.9264258640999999E-2</v>
      </c>
      <c r="J171" s="17">
        <v>3.9264258640999999E-2</v>
      </c>
      <c r="K171" s="17">
        <v>3.0017517936E-2</v>
      </c>
      <c r="L171" s="17">
        <v>3.0017517936E-2</v>
      </c>
      <c r="M171" s="66"/>
    </row>
    <row r="172" spans="1:13">
      <c r="A172" s="15" t="s">
        <v>35</v>
      </c>
      <c r="B172" s="13">
        <v>1</v>
      </c>
      <c r="C172" s="16">
        <v>37198.07421875</v>
      </c>
      <c r="D172" s="16">
        <v>6693.6</v>
      </c>
      <c r="E172" s="16">
        <v>6605.4</v>
      </c>
      <c r="F172" s="16">
        <v>4935.1437993796899</v>
      </c>
      <c r="G172" s="16">
        <v>4935.1437993796899</v>
      </c>
      <c r="H172" s="16">
        <v>0</v>
      </c>
      <c r="I172" s="17">
        <v>0.10613569535300001</v>
      </c>
      <c r="J172" s="17">
        <v>0.10613569535300001</v>
      </c>
      <c r="K172" s="17">
        <v>0.100812180143</v>
      </c>
      <c r="L172" s="17">
        <v>0.100812180143</v>
      </c>
      <c r="M172" s="66"/>
    </row>
    <row r="173" spans="1:13">
      <c r="A173" s="15" t="s">
        <v>35</v>
      </c>
      <c r="B173" s="13">
        <v>2</v>
      </c>
      <c r="C173" s="16">
        <v>34619.19921875</v>
      </c>
      <c r="D173" s="16">
        <v>6683.7</v>
      </c>
      <c r="E173" s="16">
        <v>6485.1</v>
      </c>
      <c r="F173" s="16">
        <v>5137.7153729677802</v>
      </c>
      <c r="G173" s="16">
        <v>5137.7153729677802</v>
      </c>
      <c r="H173" s="16">
        <v>0</v>
      </c>
      <c r="I173" s="17">
        <v>9.3311481592000006E-2</v>
      </c>
      <c r="J173" s="17">
        <v>9.3311481592000006E-2</v>
      </c>
      <c r="K173" s="17">
        <v>8.1324518772999996E-2</v>
      </c>
      <c r="L173" s="17">
        <v>8.1324518772999996E-2</v>
      </c>
      <c r="M173" s="66"/>
    </row>
    <row r="174" spans="1:13">
      <c r="A174" s="15" t="s">
        <v>35</v>
      </c>
      <c r="B174" s="13">
        <v>3</v>
      </c>
      <c r="C174" s="16">
        <v>32938.80859375</v>
      </c>
      <c r="D174" s="16">
        <v>6020.9</v>
      </c>
      <c r="E174" s="16">
        <v>5904.6</v>
      </c>
      <c r="F174" s="16">
        <v>5696.69289147582</v>
      </c>
      <c r="G174" s="16">
        <v>5696.69289147582</v>
      </c>
      <c r="H174" s="16">
        <v>0</v>
      </c>
      <c r="I174" s="17">
        <v>1.9568270673000002E-2</v>
      </c>
      <c r="J174" s="17">
        <v>1.9568270673000002E-2</v>
      </c>
      <c r="K174" s="17">
        <v>1.2548714903E-2</v>
      </c>
      <c r="L174" s="17">
        <v>1.2548714903E-2</v>
      </c>
      <c r="M174" s="66"/>
    </row>
    <row r="175" spans="1:13">
      <c r="A175" s="15" t="s">
        <v>35</v>
      </c>
      <c r="B175" s="13">
        <v>4</v>
      </c>
      <c r="C175" s="16">
        <v>31999.046875</v>
      </c>
      <c r="D175" s="16">
        <v>6009.6</v>
      </c>
      <c r="E175" s="16">
        <v>5879.3</v>
      </c>
      <c r="F175" s="16">
        <v>6118.90336662763</v>
      </c>
      <c r="G175" s="16">
        <v>6129.22126250776</v>
      </c>
      <c r="H175" s="16">
        <v>10.317895880133999</v>
      </c>
      <c r="I175" s="17">
        <v>7.2200182579999998E-3</v>
      </c>
      <c r="J175" s="17">
        <v>6.5972577629999996E-3</v>
      </c>
      <c r="K175" s="17">
        <v>1.5084576443E-2</v>
      </c>
      <c r="L175" s="17">
        <v>1.4461815948000001E-2</v>
      </c>
      <c r="M175" s="66"/>
    </row>
    <row r="176" spans="1:13">
      <c r="A176" s="15" t="s">
        <v>35</v>
      </c>
      <c r="B176" s="13">
        <v>5</v>
      </c>
      <c r="C176" s="16">
        <v>31903.28125</v>
      </c>
      <c r="D176" s="16">
        <v>5867.9</v>
      </c>
      <c r="E176" s="16">
        <v>5703.3</v>
      </c>
      <c r="F176" s="16">
        <v>6416.1483448120398</v>
      </c>
      <c r="G176" s="16">
        <v>6518.2146699348796</v>
      </c>
      <c r="H176" s="16">
        <v>102.066325122846</v>
      </c>
      <c r="I176" s="17">
        <v>3.9251247581000001E-2</v>
      </c>
      <c r="J176" s="17">
        <v>3.3090798214000003E-2</v>
      </c>
      <c r="K176" s="17">
        <v>4.9186061681000003E-2</v>
      </c>
      <c r="L176" s="17">
        <v>4.3025612312999999E-2</v>
      </c>
      <c r="M176" s="66"/>
    </row>
    <row r="177" spans="1:13">
      <c r="A177" s="15" t="s">
        <v>35</v>
      </c>
      <c r="B177" s="13">
        <v>6</v>
      </c>
      <c r="C177" s="16">
        <v>33088.61328125</v>
      </c>
      <c r="D177" s="16">
        <v>5368.4</v>
      </c>
      <c r="E177" s="16">
        <v>5231.8999999999996</v>
      </c>
      <c r="F177" s="16">
        <v>6325.1560390970499</v>
      </c>
      <c r="G177" s="16">
        <v>6373.5049279859404</v>
      </c>
      <c r="H177" s="16">
        <v>48.348888888889</v>
      </c>
      <c r="I177" s="17">
        <v>6.0665435054000003E-2</v>
      </c>
      <c r="J177" s="17">
        <v>5.7747225923000002E-2</v>
      </c>
      <c r="K177" s="17">
        <v>6.8904208593999997E-2</v>
      </c>
      <c r="L177" s="17">
        <v>6.5985999461999997E-2</v>
      </c>
      <c r="M177" s="66"/>
    </row>
    <row r="178" spans="1:13">
      <c r="A178" s="15" t="s">
        <v>35</v>
      </c>
      <c r="B178" s="13">
        <v>7</v>
      </c>
      <c r="C178" s="16">
        <v>34919.66015625</v>
      </c>
      <c r="D178" s="16">
        <v>5236.3999999999996</v>
      </c>
      <c r="E178" s="16">
        <v>5094.5</v>
      </c>
      <c r="F178" s="16">
        <v>5121.76237686888</v>
      </c>
      <c r="G178" s="16">
        <v>5152.3490435355498</v>
      </c>
      <c r="H178" s="16">
        <v>30.586666666667</v>
      </c>
      <c r="I178" s="17">
        <v>5.0730900809999998E-3</v>
      </c>
      <c r="J178" s="17">
        <v>6.9192191649999997E-3</v>
      </c>
      <c r="K178" s="17">
        <v>3.4916129599999999E-3</v>
      </c>
      <c r="L178" s="17">
        <v>1.6454838760000001E-3</v>
      </c>
      <c r="M178" s="66"/>
    </row>
    <row r="179" spans="1:13">
      <c r="A179" s="15" t="s">
        <v>35</v>
      </c>
      <c r="B179" s="13">
        <v>8</v>
      </c>
      <c r="C179" s="16">
        <v>36690.8671875</v>
      </c>
      <c r="D179" s="16">
        <v>4466.8999999999996</v>
      </c>
      <c r="E179" s="16">
        <v>4352.7</v>
      </c>
      <c r="F179" s="16">
        <v>4706.7637316897499</v>
      </c>
      <c r="G179" s="16">
        <v>4725.37998835903</v>
      </c>
      <c r="H179" s="16">
        <v>18.616256669279</v>
      </c>
      <c r="I179" s="17">
        <v>1.5601158157E-2</v>
      </c>
      <c r="J179" s="17">
        <v>1.4477530884000001E-2</v>
      </c>
      <c r="K179" s="17">
        <v>2.2493963565E-2</v>
      </c>
      <c r="L179" s="17">
        <v>2.1370336292000001E-2</v>
      </c>
      <c r="M179" s="66"/>
    </row>
    <row r="180" spans="1:13">
      <c r="A180" s="15" t="s">
        <v>35</v>
      </c>
      <c r="B180" s="13">
        <v>9</v>
      </c>
      <c r="C180" s="16">
        <v>39464.3515625</v>
      </c>
      <c r="D180" s="16">
        <v>3656.6</v>
      </c>
      <c r="E180" s="16">
        <v>3561.9</v>
      </c>
      <c r="F180" s="16">
        <v>3581.7242535917799</v>
      </c>
      <c r="G180" s="16">
        <v>3582.9153647028902</v>
      </c>
      <c r="H180" s="16">
        <v>1.191111111111</v>
      </c>
      <c r="I180" s="17">
        <v>4.4474067650000001E-3</v>
      </c>
      <c r="J180" s="17">
        <v>4.5192990339999999E-3</v>
      </c>
      <c r="K180" s="17">
        <v>1.268430993E-3</v>
      </c>
      <c r="L180" s="17">
        <v>1.196538724E-3</v>
      </c>
      <c r="M180" s="66"/>
    </row>
    <row r="181" spans="1:13">
      <c r="A181" s="15" t="s">
        <v>35</v>
      </c>
      <c r="B181" s="13">
        <v>10</v>
      </c>
      <c r="C181" s="16">
        <v>42851.5546875</v>
      </c>
      <c r="D181" s="16">
        <v>3179.6</v>
      </c>
      <c r="E181" s="16">
        <v>3103.7</v>
      </c>
      <c r="F181" s="16">
        <v>3704.3061989808898</v>
      </c>
      <c r="G181" s="16">
        <v>3704.3061989808898</v>
      </c>
      <c r="H181" s="16">
        <v>0</v>
      </c>
      <c r="I181" s="17">
        <v>3.1669857495000002E-2</v>
      </c>
      <c r="J181" s="17">
        <v>3.1669857495000002E-2</v>
      </c>
      <c r="K181" s="17">
        <v>3.6250977726E-2</v>
      </c>
      <c r="L181" s="17">
        <v>3.6250977726E-2</v>
      </c>
      <c r="M181" s="66"/>
    </row>
    <row r="182" spans="1:13">
      <c r="A182" s="15" t="s">
        <v>35</v>
      </c>
      <c r="B182" s="13">
        <v>11</v>
      </c>
      <c r="C182" s="16">
        <v>46559.1328125</v>
      </c>
      <c r="D182" s="16">
        <v>3037.9</v>
      </c>
      <c r="E182" s="16">
        <v>2980.5</v>
      </c>
      <c r="F182" s="16">
        <v>3321.0013623333898</v>
      </c>
      <c r="G182" s="16">
        <v>3321.6524099815401</v>
      </c>
      <c r="H182" s="16">
        <v>0.65104764815000005</v>
      </c>
      <c r="I182" s="17">
        <v>1.7126533677999999E-2</v>
      </c>
      <c r="J182" s="17">
        <v>1.7087238189999999E-2</v>
      </c>
      <c r="K182" s="17">
        <v>2.0591043576000001E-2</v>
      </c>
      <c r="L182" s="17">
        <v>2.0551748088000001E-2</v>
      </c>
      <c r="M182" s="66"/>
    </row>
    <row r="183" spans="1:13">
      <c r="A183" s="15" t="s">
        <v>35</v>
      </c>
      <c r="B183" s="13">
        <v>12</v>
      </c>
      <c r="C183" s="16">
        <v>49808.76953125</v>
      </c>
      <c r="D183" s="16">
        <v>2902.2</v>
      </c>
      <c r="E183" s="16">
        <v>2858.2</v>
      </c>
      <c r="F183" s="16">
        <v>2607.08255737639</v>
      </c>
      <c r="G183" s="16">
        <v>2607.2717130230699</v>
      </c>
      <c r="H183" s="16">
        <v>0.189155646678</v>
      </c>
      <c r="I183" s="17">
        <v>1.7801079609000001E-2</v>
      </c>
      <c r="J183" s="17">
        <v>1.7812496535999998E-2</v>
      </c>
      <c r="K183" s="17">
        <v>1.5145357736E-2</v>
      </c>
      <c r="L183" s="17">
        <v>1.5156774663E-2</v>
      </c>
      <c r="M183" s="66"/>
    </row>
    <row r="184" spans="1:13">
      <c r="A184" s="15" t="s">
        <v>35</v>
      </c>
      <c r="B184" s="13">
        <v>13</v>
      </c>
      <c r="C184" s="16">
        <v>52462.140625</v>
      </c>
      <c r="D184" s="16">
        <v>2901.7</v>
      </c>
      <c r="E184" s="16">
        <v>2859.8</v>
      </c>
      <c r="F184" s="16">
        <v>2277.3046223961901</v>
      </c>
      <c r="G184" s="16">
        <v>2277.47582794754</v>
      </c>
      <c r="H184" s="16">
        <v>0.171205551348</v>
      </c>
      <c r="I184" s="17">
        <v>3.7676495173999999E-2</v>
      </c>
      <c r="J184" s="17">
        <v>3.7686828681999997E-2</v>
      </c>
      <c r="K184" s="17">
        <v>3.5147523663000002E-2</v>
      </c>
      <c r="L184" s="17">
        <v>3.5157857170000001E-2</v>
      </c>
      <c r="M184" s="66"/>
    </row>
    <row r="185" spans="1:13">
      <c r="A185" s="15" t="s">
        <v>35</v>
      </c>
      <c r="B185" s="13">
        <v>14</v>
      </c>
      <c r="C185" s="16">
        <v>54713.25</v>
      </c>
      <c r="D185" s="16">
        <v>3203.5</v>
      </c>
      <c r="E185" s="16">
        <v>3154.5</v>
      </c>
      <c r="F185" s="16">
        <v>2535.9854997655102</v>
      </c>
      <c r="G185" s="16">
        <v>2535.9854997655102</v>
      </c>
      <c r="H185" s="16">
        <v>0</v>
      </c>
      <c r="I185" s="17">
        <v>4.0289383162000002E-2</v>
      </c>
      <c r="J185" s="17">
        <v>4.0289383162000002E-2</v>
      </c>
      <c r="K185" s="17">
        <v>3.7331874712000002E-2</v>
      </c>
      <c r="L185" s="17">
        <v>3.7331874712000002E-2</v>
      </c>
      <c r="M185" s="66"/>
    </row>
    <row r="186" spans="1:13">
      <c r="A186" s="15" t="s">
        <v>35</v>
      </c>
      <c r="B186" s="13">
        <v>15</v>
      </c>
      <c r="C186" s="16">
        <v>56532.453125</v>
      </c>
      <c r="D186" s="16">
        <v>3582.4</v>
      </c>
      <c r="E186" s="16">
        <v>3525.7</v>
      </c>
      <c r="F186" s="16">
        <v>3461.4377873045701</v>
      </c>
      <c r="G186" s="16">
        <v>3461.4377873045701</v>
      </c>
      <c r="H186" s="16">
        <v>0</v>
      </c>
      <c r="I186" s="17">
        <v>7.3009544109999998E-3</v>
      </c>
      <c r="J186" s="17">
        <v>7.3009544109999998E-3</v>
      </c>
      <c r="K186" s="17">
        <v>3.8786946329999999E-3</v>
      </c>
      <c r="L186" s="17">
        <v>3.8786946329999999E-3</v>
      </c>
      <c r="M186" s="66"/>
    </row>
    <row r="187" spans="1:13">
      <c r="A187" s="15" t="s">
        <v>35</v>
      </c>
      <c r="B187" s="13">
        <v>16</v>
      </c>
      <c r="C187" s="16">
        <v>57887.55859375</v>
      </c>
      <c r="D187" s="16">
        <v>4050.8</v>
      </c>
      <c r="E187" s="16">
        <v>3989.5</v>
      </c>
      <c r="F187" s="16">
        <v>4176.0785240129399</v>
      </c>
      <c r="G187" s="16">
        <v>4176.0729374142602</v>
      </c>
      <c r="H187" s="16">
        <v>-5.5865986799999998E-3</v>
      </c>
      <c r="I187" s="17">
        <v>7.5611381820000004E-3</v>
      </c>
      <c r="J187" s="17">
        <v>7.561475374E-3</v>
      </c>
      <c r="K187" s="17">
        <v>1.1261041611E-2</v>
      </c>
      <c r="L187" s="17">
        <v>1.1261378803000001E-2</v>
      </c>
      <c r="M187" s="66"/>
    </row>
    <row r="188" spans="1:13">
      <c r="A188" s="15" t="s">
        <v>35</v>
      </c>
      <c r="B188" s="13">
        <v>17</v>
      </c>
      <c r="C188" s="16">
        <v>58565.75</v>
      </c>
      <c r="D188" s="16">
        <v>4409.3</v>
      </c>
      <c r="E188" s="16">
        <v>4352.3999999999996</v>
      </c>
      <c r="F188" s="16">
        <v>5041.44180048424</v>
      </c>
      <c r="G188" s="16">
        <v>5041.44180048424</v>
      </c>
      <c r="H188" s="16">
        <v>0</v>
      </c>
      <c r="I188" s="17">
        <v>3.8154381969999998E-2</v>
      </c>
      <c r="J188" s="17">
        <v>3.8154381969999998E-2</v>
      </c>
      <c r="K188" s="17">
        <v>4.1588713211000002E-2</v>
      </c>
      <c r="L188" s="17">
        <v>4.1588713211000002E-2</v>
      </c>
      <c r="M188" s="66"/>
    </row>
    <row r="189" spans="1:13">
      <c r="A189" s="15" t="s">
        <v>35</v>
      </c>
      <c r="B189" s="13">
        <v>18</v>
      </c>
      <c r="C189" s="16">
        <v>58215.9140625</v>
      </c>
      <c r="D189" s="16">
        <v>4772.5</v>
      </c>
      <c r="E189" s="16">
        <v>4720.6000000000004</v>
      </c>
      <c r="F189" s="16">
        <v>5904.2280839047899</v>
      </c>
      <c r="G189" s="16">
        <v>5904.2280839047899</v>
      </c>
      <c r="H189" s="16">
        <v>0</v>
      </c>
      <c r="I189" s="17">
        <v>6.8308068801000002E-2</v>
      </c>
      <c r="J189" s="17">
        <v>6.8308068801000002E-2</v>
      </c>
      <c r="K189" s="17">
        <v>7.1440613466000003E-2</v>
      </c>
      <c r="L189" s="17">
        <v>7.1440613466000003E-2</v>
      </c>
      <c r="M189" s="66"/>
    </row>
    <row r="190" spans="1:13">
      <c r="A190" s="15" t="s">
        <v>35</v>
      </c>
      <c r="B190" s="13">
        <v>19</v>
      </c>
      <c r="C190" s="16">
        <v>56647.8359375</v>
      </c>
      <c r="D190" s="16">
        <v>5188.5</v>
      </c>
      <c r="E190" s="16">
        <v>5131.8999999999996</v>
      </c>
      <c r="F190" s="16">
        <v>6442.9799556407797</v>
      </c>
      <c r="G190" s="16">
        <v>6442.9799556407797</v>
      </c>
      <c r="H190" s="16">
        <v>0</v>
      </c>
      <c r="I190" s="17">
        <v>7.5717042228000006E-2</v>
      </c>
      <c r="J190" s="17">
        <v>7.5717042228000006E-2</v>
      </c>
      <c r="K190" s="17">
        <v>7.9133266273999997E-2</v>
      </c>
      <c r="L190" s="17">
        <v>7.9133266273999997E-2</v>
      </c>
      <c r="M190" s="66"/>
    </row>
    <row r="191" spans="1:13">
      <c r="A191" s="15" t="s">
        <v>35</v>
      </c>
      <c r="B191" s="13">
        <v>20</v>
      </c>
      <c r="C191" s="16">
        <v>54158.66796875</v>
      </c>
      <c r="D191" s="16">
        <v>6000.8</v>
      </c>
      <c r="E191" s="16">
        <v>5904.6</v>
      </c>
      <c r="F191" s="16">
        <v>6537.8403797537203</v>
      </c>
      <c r="G191" s="16">
        <v>6538.3563105324401</v>
      </c>
      <c r="H191" s="16">
        <v>0.51593077871500004</v>
      </c>
      <c r="I191" s="17">
        <v>3.2445455728999997E-2</v>
      </c>
      <c r="J191" s="17">
        <v>3.2414315532999997E-2</v>
      </c>
      <c r="K191" s="17">
        <v>3.8251829462000002E-2</v>
      </c>
      <c r="L191" s="17">
        <v>3.8220689265000003E-2</v>
      </c>
      <c r="M191" s="66"/>
    </row>
    <row r="192" spans="1:13">
      <c r="A192" s="15" t="s">
        <v>35</v>
      </c>
      <c r="B192" s="13">
        <v>21</v>
      </c>
      <c r="C192" s="16">
        <v>51913.48828125</v>
      </c>
      <c r="D192" s="16">
        <v>6654</v>
      </c>
      <c r="E192" s="16">
        <v>6512.6</v>
      </c>
      <c r="F192" s="16">
        <v>6212.8838422425597</v>
      </c>
      <c r="G192" s="16">
        <v>6212.8838422425597</v>
      </c>
      <c r="H192" s="16">
        <v>0</v>
      </c>
      <c r="I192" s="17">
        <v>2.662458702E-2</v>
      </c>
      <c r="J192" s="17">
        <v>2.662458702E-2</v>
      </c>
      <c r="K192" s="17">
        <v>1.8090062636E-2</v>
      </c>
      <c r="L192" s="17">
        <v>1.8090062636E-2</v>
      </c>
      <c r="M192" s="66"/>
    </row>
    <row r="193" spans="1:13">
      <c r="A193" s="15" t="s">
        <v>35</v>
      </c>
      <c r="B193" s="13">
        <v>22</v>
      </c>
      <c r="C193" s="16">
        <v>50252.66015625</v>
      </c>
      <c r="D193" s="16">
        <v>7401.6</v>
      </c>
      <c r="E193" s="16">
        <v>7226.2</v>
      </c>
      <c r="F193" s="16">
        <v>6854.6200675400096</v>
      </c>
      <c r="G193" s="16">
        <v>6854.6200675400096</v>
      </c>
      <c r="H193" s="16">
        <v>0</v>
      </c>
      <c r="I193" s="17">
        <v>3.3014240249000001E-2</v>
      </c>
      <c r="J193" s="17">
        <v>3.3014240249000001E-2</v>
      </c>
      <c r="K193" s="17">
        <v>2.2427567145000001E-2</v>
      </c>
      <c r="L193" s="17">
        <v>2.2427567145000001E-2</v>
      </c>
      <c r="M193" s="66"/>
    </row>
    <row r="194" spans="1:13">
      <c r="A194" s="15" t="s">
        <v>35</v>
      </c>
      <c r="B194" s="13">
        <v>23</v>
      </c>
      <c r="C194" s="16">
        <v>46629.984375</v>
      </c>
      <c r="D194" s="16">
        <v>7770.5</v>
      </c>
      <c r="E194" s="16">
        <v>7581.3</v>
      </c>
      <c r="F194" s="16">
        <v>7813.4919864027997</v>
      </c>
      <c r="G194" s="16">
        <v>7813.4919864027997</v>
      </c>
      <c r="H194" s="16">
        <v>0</v>
      </c>
      <c r="I194" s="17">
        <v>2.5948808779999999E-3</v>
      </c>
      <c r="J194" s="17">
        <v>2.5948808779999999E-3</v>
      </c>
      <c r="K194" s="17">
        <v>1.4014484934E-2</v>
      </c>
      <c r="L194" s="17">
        <v>1.4014484934E-2</v>
      </c>
      <c r="M194" s="66"/>
    </row>
    <row r="195" spans="1:13">
      <c r="A195" s="15" t="s">
        <v>35</v>
      </c>
      <c r="B195" s="13">
        <v>24</v>
      </c>
      <c r="C195" s="16">
        <v>42035.6875</v>
      </c>
      <c r="D195" s="16">
        <v>8204.2999999999993</v>
      </c>
      <c r="E195" s="16">
        <v>8011.8</v>
      </c>
      <c r="F195" s="16">
        <v>7889.6810023869903</v>
      </c>
      <c r="G195" s="16">
        <v>7889.6810023869903</v>
      </c>
      <c r="H195" s="16">
        <v>0</v>
      </c>
      <c r="I195" s="17">
        <v>1.898955804E-2</v>
      </c>
      <c r="J195" s="17">
        <v>1.898955804E-2</v>
      </c>
      <c r="K195" s="17">
        <v>7.3707748429999997E-3</v>
      </c>
      <c r="L195" s="17">
        <v>7.3707748429999997E-3</v>
      </c>
      <c r="M195" s="66"/>
    </row>
    <row r="196" spans="1:13">
      <c r="A196" s="15" t="s">
        <v>36</v>
      </c>
      <c r="B196" s="13">
        <v>1</v>
      </c>
      <c r="C196" s="16">
        <v>38383.15625</v>
      </c>
      <c r="D196" s="16">
        <v>8830.7000000000007</v>
      </c>
      <c r="E196" s="16">
        <v>8542.2999999999993</v>
      </c>
      <c r="F196" s="16">
        <v>7920.2186433071302</v>
      </c>
      <c r="G196" s="16">
        <v>7920.2186433071302</v>
      </c>
      <c r="H196" s="16">
        <v>0</v>
      </c>
      <c r="I196" s="17">
        <v>5.4954210326000001E-2</v>
      </c>
      <c r="J196" s="17">
        <v>5.4954210326000001E-2</v>
      </c>
      <c r="K196" s="17">
        <v>3.7547160592000001E-2</v>
      </c>
      <c r="L196" s="17">
        <v>3.7547160592000001E-2</v>
      </c>
      <c r="M196" s="66"/>
    </row>
    <row r="197" spans="1:13">
      <c r="A197" s="15" t="s">
        <v>36</v>
      </c>
      <c r="B197" s="13">
        <v>2</v>
      </c>
      <c r="C197" s="16">
        <v>35863.73046875</v>
      </c>
      <c r="D197" s="16">
        <v>8625.2999999999993</v>
      </c>
      <c r="E197" s="16">
        <v>8314.2000000000007</v>
      </c>
      <c r="F197" s="16">
        <v>7694.1916801843299</v>
      </c>
      <c r="G197" s="16">
        <v>7694.1916801843299</v>
      </c>
      <c r="H197" s="16">
        <v>0</v>
      </c>
      <c r="I197" s="17">
        <v>5.6199198442999997E-2</v>
      </c>
      <c r="J197" s="17">
        <v>5.6199198442999997E-2</v>
      </c>
      <c r="K197" s="17">
        <v>3.7422037651000002E-2</v>
      </c>
      <c r="L197" s="17">
        <v>3.7422037651000002E-2</v>
      </c>
      <c r="M197" s="66"/>
    </row>
    <row r="198" spans="1:13">
      <c r="A198" s="15" t="s">
        <v>36</v>
      </c>
      <c r="B198" s="13">
        <v>3</v>
      </c>
      <c r="C198" s="16">
        <v>34130.01171875</v>
      </c>
      <c r="D198" s="16">
        <v>8062.6</v>
      </c>
      <c r="E198" s="16">
        <v>7806</v>
      </c>
      <c r="F198" s="16">
        <v>7888.7030580926303</v>
      </c>
      <c r="G198" s="16">
        <v>7888.9371120634696</v>
      </c>
      <c r="H198" s="16">
        <v>0.23405397083599999</v>
      </c>
      <c r="I198" s="17">
        <v>1.0481825683999999E-2</v>
      </c>
      <c r="J198" s="17">
        <v>1.0495952552999999E-2</v>
      </c>
      <c r="K198" s="17">
        <v>5.0058614229999999E-3</v>
      </c>
      <c r="L198" s="17">
        <v>4.9917345539999998E-3</v>
      </c>
      <c r="M198" s="66"/>
    </row>
    <row r="199" spans="1:13">
      <c r="A199" s="15" t="s">
        <v>36</v>
      </c>
      <c r="B199" s="13">
        <v>4</v>
      </c>
      <c r="C199" s="16">
        <v>33027.53515625</v>
      </c>
      <c r="D199" s="16">
        <v>7860.2</v>
      </c>
      <c r="E199" s="16">
        <v>7613.4</v>
      </c>
      <c r="F199" s="16">
        <v>7873.80004769064</v>
      </c>
      <c r="G199" s="16">
        <v>7873.80004769064</v>
      </c>
      <c r="H199" s="16">
        <v>0</v>
      </c>
      <c r="I199" s="17">
        <v>8.2086236599999995E-4</v>
      </c>
      <c r="J199" s="17">
        <v>8.2086236599999995E-4</v>
      </c>
      <c r="K199" s="17">
        <v>1.5717047784000002E-2</v>
      </c>
      <c r="L199" s="17">
        <v>1.5717047784000002E-2</v>
      </c>
      <c r="M199" s="66"/>
    </row>
    <row r="200" spans="1:13">
      <c r="A200" s="15" t="s">
        <v>36</v>
      </c>
      <c r="B200" s="13">
        <v>5</v>
      </c>
      <c r="C200" s="16">
        <v>32904.4140625</v>
      </c>
      <c r="D200" s="16">
        <v>7483.6</v>
      </c>
      <c r="E200" s="16">
        <v>7260.5</v>
      </c>
      <c r="F200" s="16">
        <v>7282.10877577255</v>
      </c>
      <c r="G200" s="16">
        <v>7282.10877577255</v>
      </c>
      <c r="H200" s="16">
        <v>0</v>
      </c>
      <c r="I200" s="17">
        <v>1.2161469352E-2</v>
      </c>
      <c r="J200" s="17">
        <v>1.2161469352E-2</v>
      </c>
      <c r="K200" s="17">
        <v>1.304247692E-3</v>
      </c>
      <c r="L200" s="17">
        <v>1.304247692E-3</v>
      </c>
      <c r="M200" s="66"/>
    </row>
    <row r="201" spans="1:13">
      <c r="A201" s="15" t="s">
        <v>36</v>
      </c>
      <c r="B201" s="13">
        <v>6</v>
      </c>
      <c r="C201" s="16">
        <v>34019.359375</v>
      </c>
      <c r="D201" s="16">
        <v>6930.2</v>
      </c>
      <c r="E201" s="16">
        <v>6734.9</v>
      </c>
      <c r="F201" s="16">
        <v>6980.5898682145198</v>
      </c>
      <c r="G201" s="16">
        <v>6980.5898682145198</v>
      </c>
      <c r="H201" s="16">
        <v>0</v>
      </c>
      <c r="I201" s="17">
        <v>3.0413971640000001E-3</v>
      </c>
      <c r="J201" s="17">
        <v>3.0413971640000001E-3</v>
      </c>
      <c r="K201" s="17">
        <v>1.4829180843000001E-2</v>
      </c>
      <c r="L201" s="17">
        <v>1.4829180843000001E-2</v>
      </c>
      <c r="M201" s="66"/>
    </row>
    <row r="202" spans="1:13">
      <c r="A202" s="15" t="s">
        <v>36</v>
      </c>
      <c r="B202" s="13">
        <v>7</v>
      </c>
      <c r="C202" s="16">
        <v>35884.203125</v>
      </c>
      <c r="D202" s="16">
        <v>6570.5</v>
      </c>
      <c r="E202" s="16">
        <v>6384</v>
      </c>
      <c r="F202" s="16">
        <v>6965.9154702650603</v>
      </c>
      <c r="G202" s="16">
        <v>6965.9303384351097</v>
      </c>
      <c r="H202" s="16">
        <v>1.4868170046000001E-2</v>
      </c>
      <c r="I202" s="17">
        <v>2.3867113618000001E-2</v>
      </c>
      <c r="J202" s="17">
        <v>2.3866216215E-2</v>
      </c>
      <c r="K202" s="17">
        <v>3.5123752922999997E-2</v>
      </c>
      <c r="L202" s="17">
        <v>3.5122855520000003E-2</v>
      </c>
      <c r="M202" s="66"/>
    </row>
    <row r="203" spans="1:13">
      <c r="A203" s="15" t="s">
        <v>36</v>
      </c>
      <c r="B203" s="13">
        <v>8</v>
      </c>
      <c r="C203" s="16">
        <v>37688.58203125</v>
      </c>
      <c r="D203" s="16">
        <v>6154.8</v>
      </c>
      <c r="E203" s="16">
        <v>5990.3</v>
      </c>
      <c r="F203" s="16">
        <v>6144.6861375639701</v>
      </c>
      <c r="G203" s="16">
        <v>6144.6861375639701</v>
      </c>
      <c r="H203" s="16">
        <v>0</v>
      </c>
      <c r="I203" s="17">
        <v>6.1044558399999998E-4</v>
      </c>
      <c r="J203" s="17">
        <v>6.1044558399999998E-4</v>
      </c>
      <c r="K203" s="17">
        <v>9.3183327830000003E-3</v>
      </c>
      <c r="L203" s="17">
        <v>9.3183327830000003E-3</v>
      </c>
      <c r="M203" s="66"/>
    </row>
    <row r="204" spans="1:13">
      <c r="A204" s="15" t="s">
        <v>36</v>
      </c>
      <c r="B204" s="13">
        <v>9</v>
      </c>
      <c r="C204" s="16">
        <v>40628.109375</v>
      </c>
      <c r="D204" s="16">
        <v>6032.7</v>
      </c>
      <c r="E204" s="16">
        <v>5888.6</v>
      </c>
      <c r="F204" s="16">
        <v>5781.9964475154102</v>
      </c>
      <c r="G204" s="16">
        <v>5781.9964475154102</v>
      </c>
      <c r="H204" s="16">
        <v>0</v>
      </c>
      <c r="I204" s="17">
        <v>1.5131793365E-2</v>
      </c>
      <c r="J204" s="17">
        <v>1.5131793365E-2</v>
      </c>
      <c r="K204" s="17">
        <v>6.43430423E-3</v>
      </c>
      <c r="L204" s="17">
        <v>6.43430423E-3</v>
      </c>
      <c r="M204" s="66"/>
    </row>
    <row r="205" spans="1:13">
      <c r="A205" s="15" t="s">
        <v>36</v>
      </c>
      <c r="B205" s="13">
        <v>10</v>
      </c>
      <c r="C205" s="16">
        <v>44171.4140625</v>
      </c>
      <c r="D205" s="16">
        <v>5771.4</v>
      </c>
      <c r="E205" s="16">
        <v>5644.2</v>
      </c>
      <c r="F205" s="16">
        <v>6363.4378798224898</v>
      </c>
      <c r="G205" s="16">
        <v>6363.4347644987702</v>
      </c>
      <c r="H205" s="16">
        <v>-3.1153237219999999E-3</v>
      </c>
      <c r="I205" s="17">
        <v>3.5733628953000002E-2</v>
      </c>
      <c r="J205" s="17">
        <v>3.5733816985E-2</v>
      </c>
      <c r="K205" s="17">
        <v>4.3411079460000002E-2</v>
      </c>
      <c r="L205" s="17">
        <v>4.3411267492E-2</v>
      </c>
      <c r="M205" s="66"/>
    </row>
    <row r="206" spans="1:13">
      <c r="A206" s="15" t="s">
        <v>36</v>
      </c>
      <c r="B206" s="13">
        <v>11</v>
      </c>
      <c r="C206" s="16">
        <v>47951.671875</v>
      </c>
      <c r="D206" s="16">
        <v>5649.5</v>
      </c>
      <c r="E206" s="16">
        <v>5530.3</v>
      </c>
      <c r="F206" s="16">
        <v>5743.7255936608199</v>
      </c>
      <c r="G206" s="16">
        <v>5746.4026238679098</v>
      </c>
      <c r="H206" s="16">
        <v>2.6770302070910001</v>
      </c>
      <c r="I206" s="17">
        <v>5.8487822220000003E-3</v>
      </c>
      <c r="J206" s="17">
        <v>5.6872038660000001E-3</v>
      </c>
      <c r="K206" s="17">
        <v>1.3043374207E-2</v>
      </c>
      <c r="L206" s="17">
        <v>1.2881795850999999E-2</v>
      </c>
      <c r="M206" s="66"/>
    </row>
    <row r="207" spans="1:13">
      <c r="A207" s="15" t="s">
        <v>36</v>
      </c>
      <c r="B207" s="13">
        <v>12</v>
      </c>
      <c r="C207" s="16">
        <v>51199.26171875</v>
      </c>
      <c r="D207" s="16">
        <v>5602.2</v>
      </c>
      <c r="E207" s="16">
        <v>5489.5</v>
      </c>
      <c r="F207" s="16">
        <v>5391.1631917244804</v>
      </c>
      <c r="G207" s="16">
        <v>5393.4978445178904</v>
      </c>
      <c r="H207" s="16">
        <v>2.3346527934069998</v>
      </c>
      <c r="I207" s="17">
        <v>1.2596701803E-2</v>
      </c>
      <c r="J207" s="17">
        <v>1.2737615177999999E-2</v>
      </c>
      <c r="K207" s="17">
        <v>5.7944323679999998E-3</v>
      </c>
      <c r="L207" s="17">
        <v>5.9353457429999999E-3</v>
      </c>
      <c r="M207" s="66"/>
    </row>
    <row r="208" spans="1:13">
      <c r="A208" s="15" t="s">
        <v>36</v>
      </c>
      <c r="B208" s="13">
        <v>13</v>
      </c>
      <c r="C208" s="16">
        <v>53913.55859375</v>
      </c>
      <c r="D208" s="16">
        <v>5675.3</v>
      </c>
      <c r="E208" s="16">
        <v>5542.9</v>
      </c>
      <c r="F208" s="16">
        <v>5599.0350631525898</v>
      </c>
      <c r="G208" s="16">
        <v>5592.38218068283</v>
      </c>
      <c r="H208" s="16">
        <v>-6.6528824697599998</v>
      </c>
      <c r="I208" s="17">
        <v>5.0046969650000004E-3</v>
      </c>
      <c r="J208" s="17">
        <v>4.6031468399999999E-3</v>
      </c>
      <c r="K208" s="17">
        <v>2.986611581E-3</v>
      </c>
      <c r="L208" s="17">
        <v>3.388161706E-3</v>
      </c>
      <c r="M208" s="66"/>
    </row>
    <row r="209" spans="1:13">
      <c r="A209" s="15" t="s">
        <v>36</v>
      </c>
      <c r="B209" s="13">
        <v>14</v>
      </c>
      <c r="C209" s="16">
        <v>56227.65234375</v>
      </c>
      <c r="D209" s="16">
        <v>5991.3</v>
      </c>
      <c r="E209" s="16">
        <v>5828.1</v>
      </c>
      <c r="F209" s="16">
        <v>5738.3324041509504</v>
      </c>
      <c r="G209" s="16">
        <v>5792.9627264774599</v>
      </c>
      <c r="H209" s="16">
        <v>54.630322326508001</v>
      </c>
      <c r="I209" s="17">
        <v>1.1971105355000001E-2</v>
      </c>
      <c r="J209" s="17">
        <v>1.5268444944999999E-2</v>
      </c>
      <c r="K209" s="17">
        <v>2.1207914970000001E-3</v>
      </c>
      <c r="L209" s="17">
        <v>5.4181310860000002E-3</v>
      </c>
      <c r="M209" s="66"/>
    </row>
    <row r="210" spans="1:13">
      <c r="A210" s="15" t="s">
        <v>36</v>
      </c>
      <c r="B210" s="13">
        <v>15</v>
      </c>
      <c r="C210" s="16">
        <v>57585.859375</v>
      </c>
      <c r="D210" s="16">
        <v>6323.4</v>
      </c>
      <c r="E210" s="16">
        <v>6119.9</v>
      </c>
      <c r="F210" s="16">
        <v>6198.20274875425</v>
      </c>
      <c r="G210" s="16">
        <v>6208.3695819730801</v>
      </c>
      <c r="H210" s="16">
        <v>10.166833218836</v>
      </c>
      <c r="I210" s="17">
        <v>6.9429272099999998E-3</v>
      </c>
      <c r="J210" s="17">
        <v>7.5565699680000004E-3</v>
      </c>
      <c r="K210" s="17">
        <v>5.3397864539999999E-3</v>
      </c>
      <c r="L210" s="17">
        <v>4.7261436949999997E-3</v>
      </c>
      <c r="M210" s="66"/>
    </row>
    <row r="211" spans="1:13">
      <c r="A211" s="15" t="s">
        <v>36</v>
      </c>
      <c r="B211" s="13">
        <v>16</v>
      </c>
      <c r="C211" s="16">
        <v>58071.0859375</v>
      </c>
      <c r="D211" s="16">
        <v>6726</v>
      </c>
      <c r="E211" s="16">
        <v>6490.6</v>
      </c>
      <c r="F211" s="16">
        <v>6724.69010388075</v>
      </c>
      <c r="G211" s="16">
        <v>6724.7363852768303</v>
      </c>
      <c r="H211" s="16">
        <v>4.6281396072999997E-2</v>
      </c>
      <c r="I211" s="17">
        <v>7.6268392272674395E-5</v>
      </c>
      <c r="J211" s="17">
        <v>7.9061813088328296E-5</v>
      </c>
      <c r="K211" s="17">
        <v>1.413184363E-2</v>
      </c>
      <c r="L211" s="17">
        <v>1.4129050210000001E-2</v>
      </c>
      <c r="M211" s="66"/>
    </row>
    <row r="212" spans="1:13">
      <c r="A212" s="15" t="s">
        <v>36</v>
      </c>
      <c r="B212" s="13">
        <v>17</v>
      </c>
      <c r="C212" s="16">
        <v>58163.12109375</v>
      </c>
      <c r="D212" s="16">
        <v>7077</v>
      </c>
      <c r="E212" s="16">
        <v>6835.5</v>
      </c>
      <c r="F212" s="16">
        <v>7189.9259242649196</v>
      </c>
      <c r="G212" s="16">
        <v>7189.9259242649196</v>
      </c>
      <c r="H212" s="16">
        <v>0</v>
      </c>
      <c r="I212" s="17">
        <v>6.8159056170000003E-3</v>
      </c>
      <c r="J212" s="17">
        <v>6.8159056170000003E-3</v>
      </c>
      <c r="K212" s="17">
        <v>2.1392197262999998E-2</v>
      </c>
      <c r="L212" s="17">
        <v>2.1392197262999998E-2</v>
      </c>
      <c r="M212" s="66"/>
    </row>
    <row r="213" spans="1:13">
      <c r="A213" s="15" t="s">
        <v>36</v>
      </c>
      <c r="B213" s="13">
        <v>18</v>
      </c>
      <c r="C213" s="16">
        <v>57373.89453125</v>
      </c>
      <c r="D213" s="16">
        <v>7450.7</v>
      </c>
      <c r="E213" s="16">
        <v>7192</v>
      </c>
      <c r="F213" s="16">
        <v>7950.2568648739598</v>
      </c>
      <c r="G213" s="16">
        <v>7950.2568648739598</v>
      </c>
      <c r="H213" s="16">
        <v>0</v>
      </c>
      <c r="I213" s="17">
        <v>3.0151911205999998E-2</v>
      </c>
      <c r="J213" s="17">
        <v>3.0151911205999998E-2</v>
      </c>
      <c r="K213" s="17">
        <v>4.5766348675999997E-2</v>
      </c>
      <c r="L213" s="17">
        <v>4.5766348675999997E-2</v>
      </c>
      <c r="M213" s="66"/>
    </row>
    <row r="214" spans="1:13">
      <c r="A214" s="15" t="s">
        <v>36</v>
      </c>
      <c r="B214" s="13">
        <v>19</v>
      </c>
      <c r="C214" s="16">
        <v>55660.890625</v>
      </c>
      <c r="D214" s="16">
        <v>7875.4</v>
      </c>
      <c r="E214" s="16">
        <v>7587.7</v>
      </c>
      <c r="F214" s="16">
        <v>8978.9128046690003</v>
      </c>
      <c r="G214" s="16">
        <v>8978.9128046690003</v>
      </c>
      <c r="H214" s="16">
        <v>0</v>
      </c>
      <c r="I214" s="17">
        <v>6.6605070296000005E-2</v>
      </c>
      <c r="J214" s="17">
        <v>6.6605070296000005E-2</v>
      </c>
      <c r="K214" s="17">
        <v>8.3969869909999995E-2</v>
      </c>
      <c r="L214" s="17">
        <v>8.3969869909999995E-2</v>
      </c>
      <c r="M214" s="66"/>
    </row>
    <row r="215" spans="1:13">
      <c r="A215" s="15" t="s">
        <v>36</v>
      </c>
      <c r="B215" s="13">
        <v>20</v>
      </c>
      <c r="C215" s="16">
        <v>53720.6171875</v>
      </c>
      <c r="D215" s="16">
        <v>8357</v>
      </c>
      <c r="E215" s="16">
        <v>8081.6</v>
      </c>
      <c r="F215" s="16">
        <v>9247.0396743973106</v>
      </c>
      <c r="G215" s="16">
        <v>9247.0396743973106</v>
      </c>
      <c r="H215" s="16">
        <v>0</v>
      </c>
      <c r="I215" s="17">
        <v>5.3720405261999997E-2</v>
      </c>
      <c r="J215" s="17">
        <v>5.3720405261999997E-2</v>
      </c>
      <c r="K215" s="17">
        <v>7.0342809898E-2</v>
      </c>
      <c r="L215" s="17">
        <v>7.0342809898E-2</v>
      </c>
      <c r="M215" s="66"/>
    </row>
    <row r="216" spans="1:13">
      <c r="A216" s="15" t="s">
        <v>36</v>
      </c>
      <c r="B216" s="13">
        <v>21</v>
      </c>
      <c r="C216" s="16">
        <v>51732.80078125</v>
      </c>
      <c r="D216" s="16">
        <v>8704.9</v>
      </c>
      <c r="E216" s="16">
        <v>8443.7000000000007</v>
      </c>
      <c r="F216" s="16">
        <v>8384.1477692302396</v>
      </c>
      <c r="G216" s="16">
        <v>8384.1477692302396</v>
      </c>
      <c r="H216" s="16">
        <v>0</v>
      </c>
      <c r="I216" s="17">
        <v>1.9359743527000001E-2</v>
      </c>
      <c r="J216" s="17">
        <v>1.9359743527000001E-2</v>
      </c>
      <c r="K216" s="17">
        <v>3.5944127689999999E-3</v>
      </c>
      <c r="L216" s="17">
        <v>3.5944127689999999E-3</v>
      </c>
      <c r="M216" s="66"/>
    </row>
    <row r="217" spans="1:13">
      <c r="A217" s="15" t="s">
        <v>36</v>
      </c>
      <c r="B217" s="13">
        <v>22</v>
      </c>
      <c r="C217" s="16">
        <v>50298.984375</v>
      </c>
      <c r="D217" s="16">
        <v>9113.7000000000007</v>
      </c>
      <c r="E217" s="16">
        <v>8883.2000000000007</v>
      </c>
      <c r="F217" s="16">
        <v>8024.8496225282297</v>
      </c>
      <c r="G217" s="16">
        <v>8025.6224002812996</v>
      </c>
      <c r="H217" s="16">
        <v>0.77277775306999996</v>
      </c>
      <c r="I217" s="17">
        <v>6.5673442764000001E-2</v>
      </c>
      <c r="J217" s="17">
        <v>6.5720085553999996E-2</v>
      </c>
      <c r="K217" s="17">
        <v>5.1761081585999999E-2</v>
      </c>
      <c r="L217" s="17">
        <v>5.1807724376000001E-2</v>
      </c>
      <c r="M217" s="66"/>
    </row>
    <row r="218" spans="1:13">
      <c r="A218" s="15" t="s">
        <v>36</v>
      </c>
      <c r="B218" s="13">
        <v>23</v>
      </c>
      <c r="C218" s="16">
        <v>46623.9453125</v>
      </c>
      <c r="D218" s="16">
        <v>9106.2000000000007</v>
      </c>
      <c r="E218" s="16">
        <v>8882.4</v>
      </c>
      <c r="F218" s="16">
        <v>8329.6261883766401</v>
      </c>
      <c r="G218" s="16">
        <v>8328.8936816203895</v>
      </c>
      <c r="H218" s="16">
        <v>-0.73250675625200001</v>
      </c>
      <c r="I218" s="17">
        <v>4.6916122547999997E-2</v>
      </c>
      <c r="J218" s="17">
        <v>4.6871910406999999E-2</v>
      </c>
      <c r="K218" s="17">
        <v>3.3408155382000003E-2</v>
      </c>
      <c r="L218" s="17">
        <v>3.3363943240999998E-2</v>
      </c>
      <c r="M218" s="66"/>
    </row>
    <row r="219" spans="1:13">
      <c r="A219" s="15" t="s">
        <v>36</v>
      </c>
      <c r="B219" s="13">
        <v>24</v>
      </c>
      <c r="C219" s="16">
        <v>42464.9375</v>
      </c>
      <c r="D219" s="16">
        <v>9000.7999999999993</v>
      </c>
      <c r="E219" s="16">
        <v>8791.2000000000007</v>
      </c>
      <c r="F219" s="16">
        <v>8107.4279119434204</v>
      </c>
      <c r="G219" s="16">
        <v>8107.4279119434204</v>
      </c>
      <c r="H219" s="16">
        <v>0</v>
      </c>
      <c r="I219" s="17">
        <v>5.3921540804000002E-2</v>
      </c>
      <c r="J219" s="17">
        <v>5.3921540804000002E-2</v>
      </c>
      <c r="K219" s="17">
        <v>4.1270647516E-2</v>
      </c>
      <c r="L219" s="17">
        <v>4.1270647516E-2</v>
      </c>
      <c r="M219" s="66"/>
    </row>
    <row r="220" spans="1:13">
      <c r="A220" s="15" t="s">
        <v>37</v>
      </c>
      <c r="B220" s="13">
        <v>1</v>
      </c>
      <c r="C220" s="16">
        <v>38919.46484375</v>
      </c>
      <c r="D220" s="16">
        <v>8667.7000000000007</v>
      </c>
      <c r="E220" s="16">
        <v>8644</v>
      </c>
      <c r="F220" s="16">
        <v>6871.31011072617</v>
      </c>
      <c r="G220" s="16">
        <v>6871.31011072617</v>
      </c>
      <c r="H220" s="16">
        <v>0</v>
      </c>
      <c r="I220" s="17">
        <v>0.10842527096</v>
      </c>
      <c r="J220" s="17">
        <v>0.10842527096</v>
      </c>
      <c r="K220" s="17">
        <v>0.106994802587</v>
      </c>
      <c r="L220" s="17">
        <v>0.106994802587</v>
      </c>
      <c r="M220" s="66"/>
    </row>
    <row r="221" spans="1:13">
      <c r="A221" s="15" t="s">
        <v>37</v>
      </c>
      <c r="B221" s="13">
        <v>2</v>
      </c>
      <c r="C221" s="16">
        <v>36375.2109375</v>
      </c>
      <c r="D221" s="16">
        <v>8277.9</v>
      </c>
      <c r="E221" s="16">
        <v>8212.6</v>
      </c>
      <c r="F221" s="16">
        <v>6113.9700216634901</v>
      </c>
      <c r="G221" s="16">
        <v>6114.1524099278904</v>
      </c>
      <c r="H221" s="16">
        <v>0.182388264395</v>
      </c>
      <c r="I221" s="17">
        <v>0.13059799553699999</v>
      </c>
      <c r="J221" s="17">
        <v>0.13060900400299999</v>
      </c>
      <c r="K221" s="17">
        <v>0.12665666284800001</v>
      </c>
      <c r="L221" s="17">
        <v>0.126667671314</v>
      </c>
      <c r="M221" s="66"/>
    </row>
    <row r="222" spans="1:13">
      <c r="A222" s="15" t="s">
        <v>37</v>
      </c>
      <c r="B222" s="13">
        <v>3</v>
      </c>
      <c r="C222" s="16">
        <v>34661.37109375</v>
      </c>
      <c r="D222" s="16">
        <v>7574</v>
      </c>
      <c r="E222" s="16">
        <v>7568.5</v>
      </c>
      <c r="F222" s="16">
        <v>6351.9114387943</v>
      </c>
      <c r="G222" s="16">
        <v>6351.9114387943</v>
      </c>
      <c r="H222" s="16">
        <v>0</v>
      </c>
      <c r="I222" s="17">
        <v>7.3761984621000004E-2</v>
      </c>
      <c r="J222" s="17">
        <v>7.3761984621000004E-2</v>
      </c>
      <c r="K222" s="17">
        <v>7.3430019387000001E-2</v>
      </c>
      <c r="L222" s="17">
        <v>7.3430019387000001E-2</v>
      </c>
      <c r="M222" s="66"/>
    </row>
    <row r="223" spans="1:13">
      <c r="A223" s="15" t="s">
        <v>37</v>
      </c>
      <c r="B223" s="13">
        <v>4</v>
      </c>
      <c r="C223" s="16">
        <v>33657.01171875</v>
      </c>
      <c r="D223" s="16">
        <v>7465.4</v>
      </c>
      <c r="E223" s="16">
        <v>7433.7</v>
      </c>
      <c r="F223" s="16">
        <v>6867.7505805659202</v>
      </c>
      <c r="G223" s="16">
        <v>6867.7505805659202</v>
      </c>
      <c r="H223" s="16">
        <v>0</v>
      </c>
      <c r="I223" s="17">
        <v>3.6072514451000001E-2</v>
      </c>
      <c r="J223" s="17">
        <v>3.6072514451000001E-2</v>
      </c>
      <c r="K223" s="17">
        <v>3.4159187555999997E-2</v>
      </c>
      <c r="L223" s="17">
        <v>3.4159187555999997E-2</v>
      </c>
      <c r="M223" s="66"/>
    </row>
    <row r="224" spans="1:13">
      <c r="A224" s="15" t="s">
        <v>37</v>
      </c>
      <c r="B224" s="13">
        <v>5</v>
      </c>
      <c r="C224" s="16">
        <v>33370.73828125</v>
      </c>
      <c r="D224" s="16">
        <v>7038.2</v>
      </c>
      <c r="E224" s="16">
        <v>6991.9</v>
      </c>
      <c r="F224" s="16">
        <v>7022.71614720465</v>
      </c>
      <c r="G224" s="16">
        <v>7022.71614720465</v>
      </c>
      <c r="H224" s="16">
        <v>0</v>
      </c>
      <c r="I224" s="17">
        <v>9.3456378500000002E-4</v>
      </c>
      <c r="J224" s="17">
        <v>9.3456378500000002E-4</v>
      </c>
      <c r="K224" s="17">
        <v>1.8599799129999999E-3</v>
      </c>
      <c r="L224" s="17">
        <v>1.8599799129999999E-3</v>
      </c>
      <c r="M224" s="66"/>
    </row>
    <row r="225" spans="1:13">
      <c r="A225" s="15" t="s">
        <v>37</v>
      </c>
      <c r="B225" s="13">
        <v>6</v>
      </c>
      <c r="C225" s="16">
        <v>34408.59765625</v>
      </c>
      <c r="D225" s="16">
        <v>6521.9</v>
      </c>
      <c r="E225" s="16">
        <v>6492.6</v>
      </c>
      <c r="F225" s="16">
        <v>6514.2504208117098</v>
      </c>
      <c r="G225" s="16">
        <v>6514.2504208117098</v>
      </c>
      <c r="H225" s="16">
        <v>0</v>
      </c>
      <c r="I225" s="17">
        <v>4.6170806299999998E-4</v>
      </c>
      <c r="J225" s="17">
        <v>4.6170806299999998E-4</v>
      </c>
      <c r="K225" s="17">
        <v>1.306761275E-3</v>
      </c>
      <c r="L225" s="17">
        <v>1.306761275E-3</v>
      </c>
      <c r="M225" s="66"/>
    </row>
    <row r="226" spans="1:13">
      <c r="A226" s="15" t="s">
        <v>37</v>
      </c>
      <c r="B226" s="13">
        <v>7</v>
      </c>
      <c r="C226" s="16">
        <v>35896.05859375</v>
      </c>
      <c r="D226" s="16">
        <v>6263.5</v>
      </c>
      <c r="E226" s="16">
        <v>6224</v>
      </c>
      <c r="F226" s="16">
        <v>6500.4816658893697</v>
      </c>
      <c r="G226" s="16">
        <v>6500.4816658893697</v>
      </c>
      <c r="H226" s="16">
        <v>0</v>
      </c>
      <c r="I226" s="17">
        <v>1.4303577129E-2</v>
      </c>
      <c r="J226" s="17">
        <v>1.4303577129E-2</v>
      </c>
      <c r="K226" s="17">
        <v>1.6687691083999999E-2</v>
      </c>
      <c r="L226" s="17">
        <v>1.6687691083999999E-2</v>
      </c>
      <c r="M226" s="66"/>
    </row>
    <row r="227" spans="1:13">
      <c r="A227" s="15" t="s">
        <v>37</v>
      </c>
      <c r="B227" s="13">
        <v>8</v>
      </c>
      <c r="C227" s="16">
        <v>37629.2890625</v>
      </c>
      <c r="D227" s="16">
        <v>5901.1</v>
      </c>
      <c r="E227" s="16">
        <v>5866.9</v>
      </c>
      <c r="F227" s="16">
        <v>5888.4455214038699</v>
      </c>
      <c r="G227" s="16">
        <v>5888.2627158529203</v>
      </c>
      <c r="H227" s="16">
        <v>-0.182805550954</v>
      </c>
      <c r="I227" s="17">
        <v>7.74824006E-4</v>
      </c>
      <c r="J227" s="17">
        <v>7.6379035399999997E-4</v>
      </c>
      <c r="K227" s="17">
        <v>1.2893961759999999E-3</v>
      </c>
      <c r="L227" s="17">
        <v>1.300429828E-3</v>
      </c>
      <c r="M227" s="66"/>
    </row>
    <row r="228" spans="1:13">
      <c r="A228" s="15" t="s">
        <v>37</v>
      </c>
      <c r="B228" s="13">
        <v>9</v>
      </c>
      <c r="C228" s="16">
        <v>40403.85546875</v>
      </c>
      <c r="D228" s="16">
        <v>5725.1</v>
      </c>
      <c r="E228" s="16">
        <v>5702</v>
      </c>
      <c r="F228" s="16">
        <v>4950.8434692731098</v>
      </c>
      <c r="G228" s="16">
        <v>4950.8434692731098</v>
      </c>
      <c r="H228" s="16">
        <v>0</v>
      </c>
      <c r="I228" s="17">
        <v>4.6732045553E-2</v>
      </c>
      <c r="J228" s="17">
        <v>4.6732045553E-2</v>
      </c>
      <c r="K228" s="17">
        <v>4.5337791569000002E-2</v>
      </c>
      <c r="L228" s="17">
        <v>4.5337791569000002E-2</v>
      </c>
      <c r="M228" s="66"/>
    </row>
    <row r="229" spans="1:13">
      <c r="A229" s="15" t="s">
        <v>37</v>
      </c>
      <c r="B229" s="13">
        <v>10</v>
      </c>
      <c r="C229" s="16">
        <v>43642.2578125</v>
      </c>
      <c r="D229" s="16">
        <v>5378.5</v>
      </c>
      <c r="E229" s="16">
        <v>5354.7</v>
      </c>
      <c r="F229" s="16">
        <v>5216.2758892184302</v>
      </c>
      <c r="G229" s="16">
        <v>5217.1391642098497</v>
      </c>
      <c r="H229" s="16">
        <v>0.86327499141899999</v>
      </c>
      <c r="I229" s="17">
        <v>9.7393068429999993E-3</v>
      </c>
      <c r="J229" s="17">
        <v>9.7914118040000001E-3</v>
      </c>
      <c r="K229" s="17">
        <v>8.3028027389999998E-3</v>
      </c>
      <c r="L229" s="17">
        <v>8.3549077000000006E-3</v>
      </c>
      <c r="M229" s="66"/>
    </row>
    <row r="230" spans="1:13">
      <c r="A230" s="15" t="s">
        <v>37</v>
      </c>
      <c r="B230" s="13">
        <v>11</v>
      </c>
      <c r="C230" s="16">
        <v>47263.9375</v>
      </c>
      <c r="D230" s="16">
        <v>5269.6</v>
      </c>
      <c r="E230" s="16">
        <v>5234.2</v>
      </c>
      <c r="F230" s="16">
        <v>5583.0998044511698</v>
      </c>
      <c r="G230" s="16">
        <v>5611.6489283958699</v>
      </c>
      <c r="H230" s="16">
        <v>28.549123944706</v>
      </c>
      <c r="I230" s="17">
        <v>2.0645155020999999E-2</v>
      </c>
      <c r="J230" s="17">
        <v>1.8922006545000002E-2</v>
      </c>
      <c r="K230" s="17">
        <v>2.2781803983000001E-2</v>
      </c>
      <c r="L230" s="17">
        <v>2.1058655507E-2</v>
      </c>
      <c r="M230" s="66"/>
    </row>
    <row r="231" spans="1:13">
      <c r="A231" s="15" t="s">
        <v>37</v>
      </c>
      <c r="B231" s="13">
        <v>12</v>
      </c>
      <c r="C231" s="16">
        <v>50392.05078125</v>
      </c>
      <c r="D231" s="16">
        <v>5315.1</v>
      </c>
      <c r="E231" s="16">
        <v>5274.3</v>
      </c>
      <c r="F231" s="16">
        <v>4907.3483322744096</v>
      </c>
      <c r="G231" s="16">
        <v>4907.3483322744096</v>
      </c>
      <c r="H231" s="16">
        <v>0</v>
      </c>
      <c r="I231" s="17">
        <v>2.4610795974999999E-2</v>
      </c>
      <c r="J231" s="17">
        <v>2.4610795974999999E-2</v>
      </c>
      <c r="K231" s="17">
        <v>2.2148217511000001E-2</v>
      </c>
      <c r="L231" s="17">
        <v>2.2148217511000001E-2</v>
      </c>
      <c r="M231" s="66"/>
    </row>
    <row r="232" spans="1:13">
      <c r="A232" s="15" t="s">
        <v>37</v>
      </c>
      <c r="B232" s="13">
        <v>13</v>
      </c>
      <c r="C232" s="16">
        <v>52973.9765625</v>
      </c>
      <c r="D232" s="16">
        <v>5521.7</v>
      </c>
      <c r="E232" s="16">
        <v>5474</v>
      </c>
      <c r="F232" s="16">
        <v>4310.9455293642804</v>
      </c>
      <c r="G232" s="16">
        <v>4310.9455293642804</v>
      </c>
      <c r="H232" s="16">
        <v>0</v>
      </c>
      <c r="I232" s="17">
        <v>7.3077889342999997E-2</v>
      </c>
      <c r="J232" s="17">
        <v>7.3077889342999997E-2</v>
      </c>
      <c r="K232" s="17">
        <v>7.0198845401999999E-2</v>
      </c>
      <c r="L232" s="17">
        <v>7.0198845401999999E-2</v>
      </c>
      <c r="M232" s="66"/>
    </row>
    <row r="233" spans="1:13">
      <c r="A233" s="15" t="s">
        <v>37</v>
      </c>
      <c r="B233" s="13">
        <v>14</v>
      </c>
      <c r="C233" s="16">
        <v>55343.10546875</v>
      </c>
      <c r="D233" s="16">
        <v>5781.4</v>
      </c>
      <c r="E233" s="16">
        <v>5734.4</v>
      </c>
      <c r="F233" s="16">
        <v>4570.4149473195503</v>
      </c>
      <c r="G233" s="16">
        <v>4570.3490096717296</v>
      </c>
      <c r="H233" s="16">
        <v>-6.5937647818999995E-2</v>
      </c>
      <c r="I233" s="17">
        <v>7.3095786474999994E-2</v>
      </c>
      <c r="J233" s="17">
        <v>7.3091806656E-2</v>
      </c>
      <c r="K233" s="17">
        <v>7.0258992655999997E-2</v>
      </c>
      <c r="L233" s="17">
        <v>7.0255012835999997E-2</v>
      </c>
      <c r="M233" s="66"/>
    </row>
    <row r="234" spans="1:13">
      <c r="A234" s="15" t="s">
        <v>37</v>
      </c>
      <c r="B234" s="13">
        <v>15</v>
      </c>
      <c r="C234" s="16">
        <v>57200.9453125</v>
      </c>
      <c r="D234" s="16">
        <v>6011.8</v>
      </c>
      <c r="E234" s="16">
        <v>5968.6</v>
      </c>
      <c r="F234" s="16">
        <v>5534.1920452739996</v>
      </c>
      <c r="G234" s="16">
        <v>5534.1920452739996</v>
      </c>
      <c r="H234" s="16">
        <v>0</v>
      </c>
      <c r="I234" s="17">
        <v>2.8827133915999999E-2</v>
      </c>
      <c r="J234" s="17">
        <v>2.8827133915999999E-2</v>
      </c>
      <c r="K234" s="17">
        <v>2.6219697895000001E-2</v>
      </c>
      <c r="L234" s="17">
        <v>2.6219697895000001E-2</v>
      </c>
      <c r="M234" s="66"/>
    </row>
    <row r="235" spans="1:13">
      <c r="A235" s="15" t="s">
        <v>37</v>
      </c>
      <c r="B235" s="13">
        <v>16</v>
      </c>
      <c r="C235" s="16">
        <v>58527.94140625</v>
      </c>
      <c r="D235" s="16">
        <v>6256</v>
      </c>
      <c r="E235" s="16">
        <v>6214.8</v>
      </c>
      <c r="F235" s="16">
        <v>6009.1081879678304</v>
      </c>
      <c r="G235" s="16">
        <v>6009.1081879678304</v>
      </c>
      <c r="H235" s="16">
        <v>0</v>
      </c>
      <c r="I235" s="17">
        <v>1.4901726945000001E-2</v>
      </c>
      <c r="J235" s="17">
        <v>1.4901726945000001E-2</v>
      </c>
      <c r="K235" s="17">
        <v>1.2415005554E-2</v>
      </c>
      <c r="L235" s="17">
        <v>1.2415005554E-2</v>
      </c>
      <c r="M235" s="66"/>
    </row>
    <row r="236" spans="1:13">
      <c r="A236" s="15" t="s">
        <v>37</v>
      </c>
      <c r="B236" s="13">
        <v>17</v>
      </c>
      <c r="C236" s="16">
        <v>58947.2265625</v>
      </c>
      <c r="D236" s="16">
        <v>6438.1</v>
      </c>
      <c r="E236" s="16">
        <v>6412</v>
      </c>
      <c r="F236" s="16">
        <v>6411.4806971744702</v>
      </c>
      <c r="G236" s="16">
        <v>6411.4833438331598</v>
      </c>
      <c r="H236" s="16">
        <v>2.6466586849999999E-3</v>
      </c>
      <c r="I236" s="17">
        <v>1.6065099079999999E-3</v>
      </c>
      <c r="J236" s="17">
        <v>1.606669653E-3</v>
      </c>
      <c r="K236" s="17">
        <v>3.1183979167312901E-5</v>
      </c>
      <c r="L236" s="17">
        <v>3.13437243801322E-5</v>
      </c>
      <c r="M236" s="66"/>
    </row>
    <row r="237" spans="1:13">
      <c r="A237" s="15" t="s">
        <v>37</v>
      </c>
      <c r="B237" s="13">
        <v>18</v>
      </c>
      <c r="C237" s="16">
        <v>58374.1484375</v>
      </c>
      <c r="D237" s="16">
        <v>6670.2</v>
      </c>
      <c r="E237" s="16">
        <v>6652.5</v>
      </c>
      <c r="F237" s="16">
        <v>6817.3331176088304</v>
      </c>
      <c r="G237" s="16">
        <v>6817.5563233887497</v>
      </c>
      <c r="H237" s="16">
        <v>0.223205779922</v>
      </c>
      <c r="I237" s="17">
        <v>8.8940320729999998E-3</v>
      </c>
      <c r="J237" s="17">
        <v>8.8805599710000006E-3</v>
      </c>
      <c r="K237" s="17">
        <v>9.9623565540000007E-3</v>
      </c>
      <c r="L237" s="17">
        <v>9.9488844519999998E-3</v>
      </c>
      <c r="M237" s="66"/>
    </row>
    <row r="238" spans="1:13">
      <c r="A238" s="15" t="s">
        <v>37</v>
      </c>
      <c r="B238" s="13">
        <v>19</v>
      </c>
      <c r="C238" s="16">
        <v>56828.79296875</v>
      </c>
      <c r="D238" s="16">
        <v>6889.3</v>
      </c>
      <c r="E238" s="16">
        <v>6881</v>
      </c>
      <c r="F238" s="16">
        <v>7069.2154484989896</v>
      </c>
      <c r="G238" s="16">
        <v>7069.1444974033002</v>
      </c>
      <c r="H238" s="16">
        <v>-7.0951095687000004E-2</v>
      </c>
      <c r="I238" s="17">
        <v>1.0854931034999999E-2</v>
      </c>
      <c r="J238" s="17">
        <v>1.0859213453E-2</v>
      </c>
      <c r="K238" s="17">
        <v>1.1355896751999999E-2</v>
      </c>
      <c r="L238" s="17">
        <v>1.136017917E-2</v>
      </c>
      <c r="M238" s="66"/>
    </row>
    <row r="239" spans="1:13">
      <c r="A239" s="15" t="s">
        <v>37</v>
      </c>
      <c r="B239" s="13">
        <v>20</v>
      </c>
      <c r="C239" s="16">
        <v>54524.875</v>
      </c>
      <c r="D239" s="16">
        <v>7318.4</v>
      </c>
      <c r="E239" s="16">
        <v>7298.1</v>
      </c>
      <c r="F239" s="16">
        <v>7054.8997746695404</v>
      </c>
      <c r="G239" s="16">
        <v>7054.8997746695404</v>
      </c>
      <c r="H239" s="16">
        <v>0</v>
      </c>
      <c r="I239" s="17">
        <v>1.5904166183000001E-2</v>
      </c>
      <c r="J239" s="17">
        <v>1.5904166183000001E-2</v>
      </c>
      <c r="K239" s="17">
        <v>1.4678912682E-2</v>
      </c>
      <c r="L239" s="17">
        <v>1.4678912682E-2</v>
      </c>
      <c r="M239" s="66"/>
    </row>
    <row r="240" spans="1:13">
      <c r="A240" s="15" t="s">
        <v>37</v>
      </c>
      <c r="B240" s="13">
        <v>21</v>
      </c>
      <c r="C240" s="16">
        <v>52447.19921875</v>
      </c>
      <c r="D240" s="16">
        <v>7850.2</v>
      </c>
      <c r="E240" s="16">
        <v>7824.6</v>
      </c>
      <c r="F240" s="16">
        <v>6709.3383894611698</v>
      </c>
      <c r="G240" s="16">
        <v>6709.3383894611698</v>
      </c>
      <c r="H240" s="16">
        <v>0</v>
      </c>
      <c r="I240" s="17">
        <v>6.8859343948000001E-2</v>
      </c>
      <c r="J240" s="17">
        <v>6.8859343948000001E-2</v>
      </c>
      <c r="K240" s="17">
        <v>6.7314196675999999E-2</v>
      </c>
      <c r="L240" s="17">
        <v>6.7314196675999999E-2</v>
      </c>
      <c r="M240" s="66"/>
    </row>
    <row r="241" spans="1:13">
      <c r="A241" s="15" t="s">
        <v>37</v>
      </c>
      <c r="B241" s="13">
        <v>22</v>
      </c>
      <c r="C241" s="16">
        <v>50896.54296875</v>
      </c>
      <c r="D241" s="16">
        <v>8401.4</v>
      </c>
      <c r="E241" s="16">
        <v>8367.5</v>
      </c>
      <c r="F241" s="16">
        <v>6682.05815396256</v>
      </c>
      <c r="G241" s="16">
        <v>6682.05815396256</v>
      </c>
      <c r="H241" s="16">
        <v>0</v>
      </c>
      <c r="I241" s="17">
        <v>0.103774857921</v>
      </c>
      <c r="J241" s="17">
        <v>0.103774857921</v>
      </c>
      <c r="K241" s="17">
        <v>0.101728744932</v>
      </c>
      <c r="L241" s="17">
        <v>0.101728744932</v>
      </c>
      <c r="M241" s="66"/>
    </row>
    <row r="242" spans="1:13">
      <c r="A242" s="15" t="s">
        <v>37</v>
      </c>
      <c r="B242" s="13">
        <v>23</v>
      </c>
      <c r="C242" s="16">
        <v>47731.18359375</v>
      </c>
      <c r="D242" s="16">
        <v>8646</v>
      </c>
      <c r="E242" s="16">
        <v>8584</v>
      </c>
      <c r="F242" s="16">
        <v>7568.3694622033199</v>
      </c>
      <c r="G242" s="16">
        <v>7568.3993175425803</v>
      </c>
      <c r="H242" s="16">
        <v>2.9855339261000001E-2</v>
      </c>
      <c r="I242" s="17">
        <v>6.5041084164999999E-2</v>
      </c>
      <c r="J242" s="17">
        <v>6.5042886152999996E-2</v>
      </c>
      <c r="K242" s="17">
        <v>6.1298930616000002E-2</v>
      </c>
      <c r="L242" s="17">
        <v>6.1300732603999999E-2</v>
      </c>
      <c r="M242" s="66"/>
    </row>
    <row r="243" spans="1:13">
      <c r="A243" s="15" t="s">
        <v>37</v>
      </c>
      <c r="B243" s="13">
        <v>24</v>
      </c>
      <c r="C243" s="16">
        <v>44332.68359375</v>
      </c>
      <c r="D243" s="16">
        <v>8767.2000000000007</v>
      </c>
      <c r="E243" s="16">
        <v>8690.7000000000007</v>
      </c>
      <c r="F243" s="16">
        <v>8070.1820182652</v>
      </c>
      <c r="G243" s="16">
        <v>8070.1820182652</v>
      </c>
      <c r="H243" s="16">
        <v>0</v>
      </c>
      <c r="I243" s="17">
        <v>4.2070134097E-2</v>
      </c>
      <c r="J243" s="17">
        <v>4.2070134097E-2</v>
      </c>
      <c r="K243" s="17">
        <v>3.7452799475999998E-2</v>
      </c>
      <c r="L243" s="17">
        <v>3.7452799475999998E-2</v>
      </c>
      <c r="M243" s="66"/>
    </row>
    <row r="244" spans="1:13">
      <c r="A244" s="15" t="s">
        <v>38</v>
      </c>
      <c r="B244" s="13">
        <v>1</v>
      </c>
      <c r="C244" s="16">
        <v>41207.86328125</v>
      </c>
      <c r="D244" s="16">
        <v>9209.7999999999993</v>
      </c>
      <c r="E244" s="16">
        <v>9041.2000000000007</v>
      </c>
      <c r="F244" s="16">
        <v>8491.3493641759305</v>
      </c>
      <c r="G244" s="16">
        <v>8491.3493641759305</v>
      </c>
      <c r="H244" s="16">
        <v>0</v>
      </c>
      <c r="I244" s="17">
        <v>4.3363751557999999E-2</v>
      </c>
      <c r="J244" s="17">
        <v>4.3363751557999999E-2</v>
      </c>
      <c r="K244" s="17">
        <v>3.3187508196999997E-2</v>
      </c>
      <c r="L244" s="17">
        <v>3.3187508196999997E-2</v>
      </c>
      <c r="M244" s="66"/>
    </row>
    <row r="245" spans="1:13">
      <c r="A245" s="15" t="s">
        <v>38</v>
      </c>
      <c r="B245" s="13">
        <v>2</v>
      </c>
      <c r="C245" s="16">
        <v>39967.51953125</v>
      </c>
      <c r="D245" s="16">
        <v>8974.7999999999993</v>
      </c>
      <c r="E245" s="16">
        <v>8794.9</v>
      </c>
      <c r="F245" s="16">
        <v>8597.0277444129497</v>
      </c>
      <c r="G245" s="16">
        <v>8597.0277444129497</v>
      </c>
      <c r="H245" s="16">
        <v>0</v>
      </c>
      <c r="I245" s="17">
        <v>2.2801319144E-2</v>
      </c>
      <c r="J245" s="17">
        <v>2.2801319144E-2</v>
      </c>
      <c r="K245" s="17">
        <v>1.1943038120000001E-2</v>
      </c>
      <c r="L245" s="17">
        <v>1.1943038120000001E-2</v>
      </c>
      <c r="M245" s="66"/>
    </row>
    <row r="246" spans="1:13">
      <c r="A246" s="15" t="s">
        <v>38</v>
      </c>
      <c r="B246" s="13">
        <v>3</v>
      </c>
      <c r="C246" s="16">
        <v>37678.2890625</v>
      </c>
      <c r="D246" s="16">
        <v>7872.6</v>
      </c>
      <c r="E246" s="16">
        <v>7765.6</v>
      </c>
      <c r="F246" s="16">
        <v>8175.1346208331297</v>
      </c>
      <c r="G246" s="16">
        <v>8175.1328302311904</v>
      </c>
      <c r="H246" s="16">
        <v>-1.7906019420000001E-3</v>
      </c>
      <c r="I246" s="17">
        <v>1.8260069423999999E-2</v>
      </c>
      <c r="J246" s="17">
        <v>1.8260177499999999E-2</v>
      </c>
      <c r="K246" s="17">
        <v>2.4718302162000001E-2</v>
      </c>
      <c r="L246" s="17">
        <v>2.4718410238000001E-2</v>
      </c>
      <c r="M246" s="66"/>
    </row>
    <row r="247" spans="1:13">
      <c r="A247" s="15" t="s">
        <v>38</v>
      </c>
      <c r="B247" s="13">
        <v>4</v>
      </c>
      <c r="C247" s="16">
        <v>35243.66015625</v>
      </c>
      <c r="D247" s="16">
        <v>7337.7</v>
      </c>
      <c r="E247" s="16">
        <v>7218.7</v>
      </c>
      <c r="F247" s="16">
        <v>7476.6029943256999</v>
      </c>
      <c r="G247" s="16">
        <v>7476.6029943256999</v>
      </c>
      <c r="H247" s="16">
        <v>0</v>
      </c>
      <c r="I247" s="17">
        <v>8.3838118250000003E-3</v>
      </c>
      <c r="J247" s="17">
        <v>8.3838118250000003E-3</v>
      </c>
      <c r="K247" s="17">
        <v>1.5566332347E-2</v>
      </c>
      <c r="L247" s="17">
        <v>1.5566332347E-2</v>
      </c>
      <c r="M247" s="66"/>
    </row>
    <row r="248" spans="1:13">
      <c r="A248" s="15" t="s">
        <v>38</v>
      </c>
      <c r="B248" s="13">
        <v>5</v>
      </c>
      <c r="C248" s="16">
        <v>34638.140625</v>
      </c>
      <c r="D248" s="16">
        <v>6785.8</v>
      </c>
      <c r="E248" s="16">
        <v>6643.8</v>
      </c>
      <c r="F248" s="16">
        <v>7065.0801780687798</v>
      </c>
      <c r="G248" s="16">
        <v>7065.0801780687798</v>
      </c>
      <c r="H248" s="16">
        <v>0</v>
      </c>
      <c r="I248" s="17">
        <v>1.6856601765999998E-2</v>
      </c>
      <c r="J248" s="17">
        <v>1.6856601765999998E-2</v>
      </c>
      <c r="K248" s="17">
        <v>2.5427340539999999E-2</v>
      </c>
      <c r="L248" s="17">
        <v>2.5427340539999999E-2</v>
      </c>
      <c r="M248" s="66"/>
    </row>
    <row r="249" spans="1:13">
      <c r="A249" s="15" t="s">
        <v>38</v>
      </c>
      <c r="B249" s="13">
        <v>6</v>
      </c>
      <c r="C249" s="16">
        <v>34692.125</v>
      </c>
      <c r="D249" s="16">
        <v>6207.4</v>
      </c>
      <c r="E249" s="16">
        <v>6082.1</v>
      </c>
      <c r="F249" s="16">
        <v>6338.8854056907803</v>
      </c>
      <c r="G249" s="16">
        <v>6338.8854056907803</v>
      </c>
      <c r="H249" s="16">
        <v>0</v>
      </c>
      <c r="I249" s="17">
        <v>7.9361060890000001E-3</v>
      </c>
      <c r="J249" s="17">
        <v>7.9361060890000001E-3</v>
      </c>
      <c r="K249" s="17">
        <v>1.5498877697000001E-2</v>
      </c>
      <c r="L249" s="17">
        <v>1.5498877697000001E-2</v>
      </c>
      <c r="M249" s="66"/>
    </row>
    <row r="250" spans="1:13">
      <c r="A250" s="15" t="s">
        <v>38</v>
      </c>
      <c r="B250" s="13">
        <v>7</v>
      </c>
      <c r="C250" s="16">
        <v>34913.03125</v>
      </c>
      <c r="D250" s="16">
        <v>5778.8</v>
      </c>
      <c r="E250" s="16">
        <v>5649.7</v>
      </c>
      <c r="F250" s="16">
        <v>6196.3410300301202</v>
      </c>
      <c r="G250" s="16">
        <v>6196.3410300301202</v>
      </c>
      <c r="H250" s="16">
        <v>0</v>
      </c>
      <c r="I250" s="17">
        <v>2.5201655601999998E-2</v>
      </c>
      <c r="J250" s="17">
        <v>2.5201655601999998E-2</v>
      </c>
      <c r="K250" s="17">
        <v>3.2993785009E-2</v>
      </c>
      <c r="L250" s="17">
        <v>3.2993785009E-2</v>
      </c>
      <c r="M250" s="66"/>
    </row>
    <row r="251" spans="1:13">
      <c r="A251" s="15" t="s">
        <v>38</v>
      </c>
      <c r="B251" s="13">
        <v>8</v>
      </c>
      <c r="C251" s="16">
        <v>36062.24609375</v>
      </c>
      <c r="D251" s="16">
        <v>5718.4</v>
      </c>
      <c r="E251" s="16">
        <v>5605.2</v>
      </c>
      <c r="F251" s="16">
        <v>5967.98045207013</v>
      </c>
      <c r="G251" s="16">
        <v>5967.98045207013</v>
      </c>
      <c r="H251" s="16">
        <v>0</v>
      </c>
      <c r="I251" s="17">
        <v>1.5064006039000001E-2</v>
      </c>
      <c r="J251" s="17">
        <v>1.5064006039000001E-2</v>
      </c>
      <c r="K251" s="17">
        <v>2.1896454132E-2</v>
      </c>
      <c r="L251" s="17">
        <v>2.1896454132E-2</v>
      </c>
      <c r="M251" s="66"/>
    </row>
    <row r="252" spans="1:13">
      <c r="A252" s="15" t="s">
        <v>38</v>
      </c>
      <c r="B252" s="13">
        <v>9</v>
      </c>
      <c r="C252" s="16">
        <v>39091.453125</v>
      </c>
      <c r="D252" s="16">
        <v>5770.3</v>
      </c>
      <c r="E252" s="16">
        <v>5670.3</v>
      </c>
      <c r="F252" s="16">
        <v>6260.2313183597098</v>
      </c>
      <c r="G252" s="16">
        <v>6260.1829989865801</v>
      </c>
      <c r="H252" s="16">
        <v>-4.8319373130000003E-2</v>
      </c>
      <c r="I252" s="17">
        <v>2.9568022632999999E-2</v>
      </c>
      <c r="J252" s="17">
        <v>2.9570939059999999E-2</v>
      </c>
      <c r="K252" s="17">
        <v>3.5603754162999997E-2</v>
      </c>
      <c r="L252" s="17">
        <v>3.5606670590999999E-2</v>
      </c>
      <c r="M252" s="66"/>
    </row>
    <row r="253" spans="1:13">
      <c r="A253" s="15" t="s">
        <v>38</v>
      </c>
      <c r="B253" s="13">
        <v>10</v>
      </c>
      <c r="C253" s="16">
        <v>42461.3828125</v>
      </c>
      <c r="D253" s="16">
        <v>6010.1</v>
      </c>
      <c r="E253" s="16">
        <v>5920.2</v>
      </c>
      <c r="F253" s="16">
        <v>7130.6899733172504</v>
      </c>
      <c r="G253" s="16">
        <v>7130.6899733172504</v>
      </c>
      <c r="H253" s="16">
        <v>0</v>
      </c>
      <c r="I253" s="17">
        <v>6.7635802347999999E-2</v>
      </c>
      <c r="J253" s="17">
        <v>6.7635802347999999E-2</v>
      </c>
      <c r="K253" s="17">
        <v>7.3061924994999999E-2</v>
      </c>
      <c r="L253" s="17">
        <v>7.3061924994999999E-2</v>
      </c>
      <c r="M253" s="66"/>
    </row>
    <row r="254" spans="1:13">
      <c r="A254" s="15" t="s">
        <v>38</v>
      </c>
      <c r="B254" s="13">
        <v>11</v>
      </c>
      <c r="C254" s="16">
        <v>46069.98828125</v>
      </c>
      <c r="D254" s="16">
        <v>5737.1</v>
      </c>
      <c r="E254" s="16">
        <v>5633.1</v>
      </c>
      <c r="F254" s="16">
        <v>7101.7778466505497</v>
      </c>
      <c r="G254" s="16">
        <v>7101.7778466505497</v>
      </c>
      <c r="H254" s="16">
        <v>0</v>
      </c>
      <c r="I254" s="17">
        <v>8.2368291082E-2</v>
      </c>
      <c r="J254" s="17">
        <v>8.2368291082E-2</v>
      </c>
      <c r="K254" s="17">
        <v>8.8645451873999997E-2</v>
      </c>
      <c r="L254" s="17">
        <v>8.8645451873999997E-2</v>
      </c>
      <c r="M254" s="66"/>
    </row>
    <row r="255" spans="1:13">
      <c r="A255" s="15" t="s">
        <v>38</v>
      </c>
      <c r="B255" s="13">
        <v>12</v>
      </c>
      <c r="C255" s="16">
        <v>49277.890625</v>
      </c>
      <c r="D255" s="16">
        <v>5519.6</v>
      </c>
      <c r="E255" s="16">
        <v>5416</v>
      </c>
      <c r="F255" s="16">
        <v>7283.4636659203697</v>
      </c>
      <c r="G255" s="16">
        <v>7283.6080208052599</v>
      </c>
      <c r="H255" s="16">
        <v>0.144354884889</v>
      </c>
      <c r="I255" s="17">
        <v>0.106470788315</v>
      </c>
      <c r="J255" s="17">
        <v>0.106462075441</v>
      </c>
      <c r="K255" s="17">
        <v>0.11272380618</v>
      </c>
      <c r="L255" s="17">
        <v>0.112715093307</v>
      </c>
      <c r="M255" s="66"/>
    </row>
    <row r="256" spans="1:13">
      <c r="A256" s="15" t="s">
        <v>38</v>
      </c>
      <c r="B256" s="13">
        <v>13</v>
      </c>
      <c r="C256" s="16">
        <v>51834.5859375</v>
      </c>
      <c r="D256" s="16">
        <v>5413.7</v>
      </c>
      <c r="E256" s="16">
        <v>5316.7</v>
      </c>
      <c r="F256" s="16">
        <v>6944.2699848866496</v>
      </c>
      <c r="G256" s="16">
        <v>6944.2699848866496</v>
      </c>
      <c r="H256" s="16">
        <v>0</v>
      </c>
      <c r="I256" s="17">
        <v>9.2381095176000003E-2</v>
      </c>
      <c r="J256" s="17">
        <v>9.2381095176000003E-2</v>
      </c>
      <c r="K256" s="17">
        <v>9.8235754760999994E-2</v>
      </c>
      <c r="L256" s="17">
        <v>9.8235754760999994E-2</v>
      </c>
      <c r="M256" s="66"/>
    </row>
    <row r="257" spans="1:13">
      <c r="A257" s="15" t="s">
        <v>38</v>
      </c>
      <c r="B257" s="13">
        <v>14</v>
      </c>
      <c r="C257" s="16">
        <v>53547.5</v>
      </c>
      <c r="D257" s="16">
        <v>5553.9</v>
      </c>
      <c r="E257" s="16">
        <v>5459.1</v>
      </c>
      <c r="F257" s="16">
        <v>6888.3112865868497</v>
      </c>
      <c r="G257" s="16">
        <v>6888.3112865868497</v>
      </c>
      <c r="H257" s="16">
        <v>0</v>
      </c>
      <c r="I257" s="17">
        <v>8.0541482772999995E-2</v>
      </c>
      <c r="J257" s="17">
        <v>8.0541482772999995E-2</v>
      </c>
      <c r="K257" s="17">
        <v>8.6263356264000002E-2</v>
      </c>
      <c r="L257" s="17">
        <v>8.6263356264000002E-2</v>
      </c>
      <c r="M257" s="66"/>
    </row>
    <row r="258" spans="1:13">
      <c r="A258" s="15" t="s">
        <v>38</v>
      </c>
      <c r="B258" s="13">
        <v>15</v>
      </c>
      <c r="C258" s="16">
        <v>54431.5703125</v>
      </c>
      <c r="D258" s="16">
        <v>5811.9</v>
      </c>
      <c r="E258" s="16">
        <v>5719.8</v>
      </c>
      <c r="F258" s="16">
        <v>5861.2014159589799</v>
      </c>
      <c r="G258" s="16">
        <v>5861.2014159589799</v>
      </c>
      <c r="H258" s="16">
        <v>0</v>
      </c>
      <c r="I258" s="17">
        <v>2.9757011079999999E-3</v>
      </c>
      <c r="J258" s="17">
        <v>2.9757011079999999E-3</v>
      </c>
      <c r="K258" s="17">
        <v>8.5346098469999999E-3</v>
      </c>
      <c r="L258" s="17">
        <v>8.5346098469999999E-3</v>
      </c>
      <c r="M258" s="66"/>
    </row>
    <row r="259" spans="1:13">
      <c r="A259" s="15" t="s">
        <v>38</v>
      </c>
      <c r="B259" s="13">
        <v>16</v>
      </c>
      <c r="C259" s="16">
        <v>55072.6875</v>
      </c>
      <c r="D259" s="16">
        <v>6124.5</v>
      </c>
      <c r="E259" s="16">
        <v>6032.4</v>
      </c>
      <c r="F259" s="16">
        <v>5869.0145312785899</v>
      </c>
      <c r="G259" s="16">
        <v>5869.0145312785899</v>
      </c>
      <c r="H259" s="16">
        <v>0</v>
      </c>
      <c r="I259" s="17">
        <v>1.5420416991E-2</v>
      </c>
      <c r="J259" s="17">
        <v>1.5420416991E-2</v>
      </c>
      <c r="K259" s="17">
        <v>9.8615082520000005E-3</v>
      </c>
      <c r="L259" s="17">
        <v>9.8615082520000005E-3</v>
      </c>
      <c r="M259" s="66"/>
    </row>
    <row r="260" spans="1:13">
      <c r="A260" s="15" t="s">
        <v>38</v>
      </c>
      <c r="B260" s="13">
        <v>17</v>
      </c>
      <c r="C260" s="16">
        <v>55309.35546875</v>
      </c>
      <c r="D260" s="16">
        <v>6224.2</v>
      </c>
      <c r="E260" s="16">
        <v>6128.8</v>
      </c>
      <c r="F260" s="16">
        <v>6871.3216349744598</v>
      </c>
      <c r="G260" s="16">
        <v>6871.3216349744598</v>
      </c>
      <c r="H260" s="16">
        <v>0</v>
      </c>
      <c r="I260" s="17">
        <v>3.9058524562999998E-2</v>
      </c>
      <c r="J260" s="17">
        <v>3.9058524562999998E-2</v>
      </c>
      <c r="K260" s="17">
        <v>4.4816612444000002E-2</v>
      </c>
      <c r="L260" s="17">
        <v>4.4816612444000002E-2</v>
      </c>
      <c r="M260" s="66"/>
    </row>
    <row r="261" spans="1:13">
      <c r="A261" s="15" t="s">
        <v>38</v>
      </c>
      <c r="B261" s="13">
        <v>18</v>
      </c>
      <c r="C261" s="16">
        <v>54890.73046875</v>
      </c>
      <c r="D261" s="16">
        <v>6312</v>
      </c>
      <c r="E261" s="16">
        <v>6220.4</v>
      </c>
      <c r="F261" s="16">
        <v>7049.5138045878903</v>
      </c>
      <c r="G261" s="16">
        <v>7049.5138045878903</v>
      </c>
      <c r="H261" s="16">
        <v>0</v>
      </c>
      <c r="I261" s="17">
        <v>4.4514353245999998E-2</v>
      </c>
      <c r="J261" s="17">
        <v>4.4514353245999998E-2</v>
      </c>
      <c r="K261" s="17">
        <v>5.0043083327999997E-2</v>
      </c>
      <c r="L261" s="17">
        <v>5.0043083327999997E-2</v>
      </c>
      <c r="M261" s="66"/>
    </row>
    <row r="262" spans="1:13">
      <c r="A262" s="15" t="s">
        <v>38</v>
      </c>
      <c r="B262" s="13">
        <v>19</v>
      </c>
      <c r="C262" s="16">
        <v>53642.96875</v>
      </c>
      <c r="D262" s="16">
        <v>6431.8</v>
      </c>
      <c r="E262" s="16">
        <v>6350.9</v>
      </c>
      <c r="F262" s="16">
        <v>7394.8793211426</v>
      </c>
      <c r="G262" s="16">
        <v>7394.8793211426</v>
      </c>
      <c r="H262" s="16">
        <v>0</v>
      </c>
      <c r="I262" s="17">
        <v>5.8128882250999998E-2</v>
      </c>
      <c r="J262" s="17">
        <v>5.8128882250999998E-2</v>
      </c>
      <c r="K262" s="17">
        <v>6.3011789058999998E-2</v>
      </c>
      <c r="L262" s="17">
        <v>6.3011789058999998E-2</v>
      </c>
      <c r="M262" s="66"/>
    </row>
    <row r="263" spans="1:13">
      <c r="A263" s="15" t="s">
        <v>38</v>
      </c>
      <c r="B263" s="13">
        <v>20</v>
      </c>
      <c r="C263" s="16">
        <v>52016.43359375</v>
      </c>
      <c r="D263" s="16">
        <v>6575.8</v>
      </c>
      <c r="E263" s="16">
        <v>6505.4</v>
      </c>
      <c r="F263" s="16">
        <v>7250.7328518484701</v>
      </c>
      <c r="G263" s="16">
        <v>7250.7328518484701</v>
      </c>
      <c r="H263" s="16">
        <v>0</v>
      </c>
      <c r="I263" s="17">
        <v>4.0737134948999998E-2</v>
      </c>
      <c r="J263" s="17">
        <v>4.0737134948999998E-2</v>
      </c>
      <c r="K263" s="17">
        <v>4.4986289946999998E-2</v>
      </c>
      <c r="L263" s="17">
        <v>4.4986289946999998E-2</v>
      </c>
      <c r="M263" s="66"/>
    </row>
    <row r="264" spans="1:13">
      <c r="A264" s="15" t="s">
        <v>38</v>
      </c>
      <c r="B264" s="13">
        <v>21</v>
      </c>
      <c r="C264" s="16">
        <v>50639.76171875</v>
      </c>
      <c r="D264" s="16">
        <v>6928.8</v>
      </c>
      <c r="E264" s="16">
        <v>6855.9</v>
      </c>
      <c r="F264" s="16">
        <v>6357.7666721851901</v>
      </c>
      <c r="G264" s="16">
        <v>6357.7666721851901</v>
      </c>
      <c r="H264" s="16">
        <v>0</v>
      </c>
      <c r="I264" s="17">
        <v>3.4466038616999997E-2</v>
      </c>
      <c r="J264" s="17">
        <v>3.4466038616999997E-2</v>
      </c>
      <c r="K264" s="17">
        <v>3.0065990330999999E-2</v>
      </c>
      <c r="L264" s="17">
        <v>3.0065990330999999E-2</v>
      </c>
      <c r="M264" s="66"/>
    </row>
    <row r="265" spans="1:13">
      <c r="A265" s="15" t="s">
        <v>38</v>
      </c>
      <c r="B265" s="13">
        <v>22</v>
      </c>
      <c r="C265" s="16">
        <v>49697.265625</v>
      </c>
      <c r="D265" s="16">
        <v>7450.7</v>
      </c>
      <c r="E265" s="16">
        <v>7342.7</v>
      </c>
      <c r="F265" s="16">
        <v>6885.43328780926</v>
      </c>
      <c r="G265" s="16">
        <v>6885.5987680240096</v>
      </c>
      <c r="H265" s="16">
        <v>0.16548021475499999</v>
      </c>
      <c r="I265" s="17">
        <v>3.4107993237999998E-2</v>
      </c>
      <c r="J265" s="17">
        <v>3.411798118E-2</v>
      </c>
      <c r="K265" s="17">
        <v>2.7589403185E-2</v>
      </c>
      <c r="L265" s="17">
        <v>2.7599391126E-2</v>
      </c>
      <c r="M265" s="66"/>
    </row>
    <row r="266" spans="1:13">
      <c r="A266" s="15" t="s">
        <v>38</v>
      </c>
      <c r="B266" s="13">
        <v>23</v>
      </c>
      <c r="C266" s="16">
        <v>47250.6875</v>
      </c>
      <c r="D266" s="16">
        <v>7876.2</v>
      </c>
      <c r="E266" s="16">
        <v>7744.2</v>
      </c>
      <c r="F266" s="16">
        <v>6867.3530002818097</v>
      </c>
      <c r="G266" s="16">
        <v>6867.3779436825698</v>
      </c>
      <c r="H266" s="16">
        <v>2.4943400753999999E-2</v>
      </c>
      <c r="I266" s="17">
        <v>6.0889790940999999E-2</v>
      </c>
      <c r="J266" s="17">
        <v>6.0891296457999997E-2</v>
      </c>
      <c r="K266" s="17">
        <v>5.292262532E-2</v>
      </c>
      <c r="L266" s="17">
        <v>5.2924130836999997E-2</v>
      </c>
      <c r="M266" s="66"/>
    </row>
    <row r="267" spans="1:13">
      <c r="A267" s="15" t="s">
        <v>38</v>
      </c>
      <c r="B267" s="13">
        <v>24</v>
      </c>
      <c r="C267" s="16">
        <v>44287.86328125</v>
      </c>
      <c r="D267" s="16">
        <v>8298.6</v>
      </c>
      <c r="E267" s="16">
        <v>8168.8</v>
      </c>
      <c r="F267" s="16">
        <v>7166.3369359603303</v>
      </c>
      <c r="G267" s="16">
        <v>7166.3580374195299</v>
      </c>
      <c r="H267" s="16">
        <v>2.1101459198000001E-2</v>
      </c>
      <c r="I267" s="17">
        <v>6.8339085137999994E-2</v>
      </c>
      <c r="J267" s="17">
        <v>6.8340358766000003E-2</v>
      </c>
      <c r="K267" s="17">
        <v>6.0504705611999998E-2</v>
      </c>
      <c r="L267" s="17">
        <v>6.0505979239000002E-2</v>
      </c>
      <c r="M267" s="66"/>
    </row>
    <row r="268" spans="1:13">
      <c r="A268" s="15" t="s">
        <v>39</v>
      </c>
      <c r="B268" s="13">
        <v>1</v>
      </c>
      <c r="C268" s="16">
        <v>41347.234375</v>
      </c>
      <c r="D268" s="16">
        <v>7882.9</v>
      </c>
      <c r="E268" s="16">
        <v>7809.8</v>
      </c>
      <c r="F268" s="16">
        <v>6818.6076605294302</v>
      </c>
      <c r="G268" s="16">
        <v>6833.5905219563701</v>
      </c>
      <c r="H268" s="16">
        <v>14.982861426942</v>
      </c>
      <c r="I268" s="17">
        <v>6.3333503020000001E-2</v>
      </c>
      <c r="J268" s="17">
        <v>6.4237828311E-2</v>
      </c>
      <c r="K268" s="17">
        <v>5.8921383271000001E-2</v>
      </c>
      <c r="L268" s="17">
        <v>5.9825708562E-2</v>
      </c>
      <c r="M268" s="66"/>
    </row>
    <row r="269" spans="1:13">
      <c r="A269" s="15" t="s">
        <v>39</v>
      </c>
      <c r="B269" s="13">
        <v>2</v>
      </c>
      <c r="C269" s="16">
        <v>39097.3984375</v>
      </c>
      <c r="D269" s="16">
        <v>7673.4</v>
      </c>
      <c r="E269" s="16">
        <v>7634.4</v>
      </c>
      <c r="F269" s="16">
        <v>6123.6689840120898</v>
      </c>
      <c r="G269" s="16">
        <v>6124.9807256602198</v>
      </c>
      <c r="H269" s="16">
        <v>1.311741648123</v>
      </c>
      <c r="I269" s="17">
        <v>9.3458430368000001E-2</v>
      </c>
      <c r="J269" s="17">
        <v>9.3537603572E-2</v>
      </c>
      <c r="K269" s="17">
        <v>9.1104495071000005E-2</v>
      </c>
      <c r="L269" s="17">
        <v>9.1183668275000004E-2</v>
      </c>
      <c r="M269" s="66"/>
    </row>
    <row r="270" spans="1:13">
      <c r="A270" s="15" t="s">
        <v>39</v>
      </c>
      <c r="B270" s="13">
        <v>3</v>
      </c>
      <c r="C270" s="16">
        <v>37439.984375</v>
      </c>
      <c r="D270" s="16">
        <v>7535.9</v>
      </c>
      <c r="E270" s="16">
        <v>7453.4</v>
      </c>
      <c r="F270" s="16">
        <v>5345.1949191212598</v>
      </c>
      <c r="G270" s="16">
        <v>5356.6749892649104</v>
      </c>
      <c r="H270" s="16">
        <v>11.480070143647</v>
      </c>
      <c r="I270" s="17">
        <v>0.13153217109699999</v>
      </c>
      <c r="J270" s="17">
        <v>0.13222507730999999</v>
      </c>
      <c r="K270" s="17">
        <v>0.12655269258400001</v>
      </c>
      <c r="L270" s="17">
        <v>0.12724559879700001</v>
      </c>
      <c r="M270" s="66"/>
    </row>
    <row r="271" spans="1:13">
      <c r="A271" s="15" t="s">
        <v>39</v>
      </c>
      <c r="B271" s="13">
        <v>4</v>
      </c>
      <c r="C271" s="16">
        <v>36328.765625</v>
      </c>
      <c r="D271" s="16">
        <v>7285</v>
      </c>
      <c r="E271" s="16">
        <v>7194.9</v>
      </c>
      <c r="F271" s="16">
        <v>4591.01473883363</v>
      </c>
      <c r="G271" s="16">
        <v>4592.13155648475</v>
      </c>
      <c r="H271" s="16">
        <v>1.116817651121</v>
      </c>
      <c r="I271" s="17">
        <v>0.16253430972399999</v>
      </c>
      <c r="J271" s="17">
        <v>0.16260171783899999</v>
      </c>
      <c r="K271" s="17">
        <v>0.157096115615</v>
      </c>
      <c r="L271" s="17">
        <v>0.15716352373</v>
      </c>
      <c r="M271" s="66"/>
    </row>
    <row r="272" spans="1:13">
      <c r="A272" s="15" t="s">
        <v>39</v>
      </c>
      <c r="B272" s="13">
        <v>5</v>
      </c>
      <c r="C272" s="16">
        <v>35559.71484375</v>
      </c>
      <c r="D272" s="16">
        <v>6889.9</v>
      </c>
      <c r="E272" s="16">
        <v>6810.5</v>
      </c>
      <c r="F272" s="16">
        <v>4747.6465205597597</v>
      </c>
      <c r="G272" s="16">
        <v>4747.6465205597597</v>
      </c>
      <c r="H272" s="16">
        <v>0</v>
      </c>
      <c r="I272" s="17">
        <v>0.12930066872500001</v>
      </c>
      <c r="J272" s="17">
        <v>0.12930066872500001</v>
      </c>
      <c r="K272" s="17">
        <v>0.124508297889</v>
      </c>
      <c r="L272" s="17">
        <v>0.124508297889</v>
      </c>
      <c r="M272" s="66"/>
    </row>
    <row r="273" spans="1:13">
      <c r="A273" s="15" t="s">
        <v>39</v>
      </c>
      <c r="B273" s="13">
        <v>6</v>
      </c>
      <c r="C273" s="16">
        <v>35462.4765625</v>
      </c>
      <c r="D273" s="16">
        <v>6544.9</v>
      </c>
      <c r="E273" s="16">
        <v>6468.1</v>
      </c>
      <c r="F273" s="16">
        <v>4116.6636342321099</v>
      </c>
      <c r="G273" s="16">
        <v>4116.9068115612799</v>
      </c>
      <c r="H273" s="16">
        <v>0.24317732916900001</v>
      </c>
      <c r="I273" s="17">
        <v>0.146547150436</v>
      </c>
      <c r="J273" s="17">
        <v>0.14656182796700001</v>
      </c>
      <c r="K273" s="17">
        <v>0.141911708621</v>
      </c>
      <c r="L273" s="17">
        <v>0.14192638615200001</v>
      </c>
      <c r="M273" s="66"/>
    </row>
    <row r="274" spans="1:13">
      <c r="A274" s="15" t="s">
        <v>39</v>
      </c>
      <c r="B274" s="13">
        <v>7</v>
      </c>
      <c r="C274" s="16">
        <v>35419.9375</v>
      </c>
      <c r="D274" s="16">
        <v>6188.2</v>
      </c>
      <c r="E274" s="16">
        <v>6118.2</v>
      </c>
      <c r="F274" s="16">
        <v>3749.2173097589598</v>
      </c>
      <c r="G274" s="16">
        <v>3749.26443038254</v>
      </c>
      <c r="H274" s="16">
        <v>4.7120623588000003E-2</v>
      </c>
      <c r="I274" s="17">
        <v>0.14720760318699999</v>
      </c>
      <c r="J274" s="17">
        <v>0.147210447262</v>
      </c>
      <c r="K274" s="17">
        <v>0.14298259111600001</v>
      </c>
      <c r="L274" s="17">
        <v>0.14298543519000001</v>
      </c>
      <c r="M274" s="66"/>
    </row>
    <row r="275" spans="1:13">
      <c r="A275" s="15" t="s">
        <v>39</v>
      </c>
      <c r="B275" s="13">
        <v>8</v>
      </c>
      <c r="C275" s="16">
        <v>35960.12890625</v>
      </c>
      <c r="D275" s="16">
        <v>6063.6</v>
      </c>
      <c r="E275" s="16">
        <v>5995.4</v>
      </c>
      <c r="F275" s="16">
        <v>3427.8968406228601</v>
      </c>
      <c r="G275" s="16">
        <v>3427.8968406228601</v>
      </c>
      <c r="H275" s="16">
        <v>0</v>
      </c>
      <c r="I275" s="17">
        <v>0.15908396664499999</v>
      </c>
      <c r="J275" s="17">
        <v>0.15908396664499999</v>
      </c>
      <c r="K275" s="17">
        <v>0.154967597741</v>
      </c>
      <c r="L275" s="17">
        <v>0.154967597741</v>
      </c>
      <c r="M275" s="66"/>
    </row>
    <row r="276" spans="1:13">
      <c r="A276" s="15" t="s">
        <v>39</v>
      </c>
      <c r="B276" s="13">
        <v>9</v>
      </c>
      <c r="C276" s="16">
        <v>38428.72265625</v>
      </c>
      <c r="D276" s="16">
        <v>6159.3</v>
      </c>
      <c r="E276" s="16">
        <v>6093.2</v>
      </c>
      <c r="F276" s="16">
        <v>3082.5874675473301</v>
      </c>
      <c r="G276" s="16">
        <v>3082.5874675473301</v>
      </c>
      <c r="H276" s="16">
        <v>0</v>
      </c>
      <c r="I276" s="17">
        <v>0.18570210842900001</v>
      </c>
      <c r="J276" s="17">
        <v>0.18570210842900001</v>
      </c>
      <c r="K276" s="17">
        <v>0.18171248988700001</v>
      </c>
      <c r="L276" s="17">
        <v>0.18171248988700001</v>
      </c>
      <c r="M276" s="66"/>
    </row>
    <row r="277" spans="1:13">
      <c r="A277" s="15" t="s">
        <v>39</v>
      </c>
      <c r="B277" s="13">
        <v>10</v>
      </c>
      <c r="C277" s="16">
        <v>41571.09375</v>
      </c>
      <c r="D277" s="16">
        <v>6121.8</v>
      </c>
      <c r="E277" s="16">
        <v>6055.8</v>
      </c>
      <c r="F277" s="16">
        <v>3391.2590131936099</v>
      </c>
      <c r="G277" s="16">
        <v>3391.2590131936099</v>
      </c>
      <c r="H277" s="16">
        <v>0</v>
      </c>
      <c r="I277" s="17">
        <v>0.16480812329799999</v>
      </c>
      <c r="J277" s="17">
        <v>0.16480812329799999</v>
      </c>
      <c r="K277" s="17">
        <v>0.16082454048799999</v>
      </c>
      <c r="L277" s="17">
        <v>0.16082454048799999</v>
      </c>
      <c r="M277" s="66"/>
    </row>
    <row r="278" spans="1:13">
      <c r="A278" s="15" t="s">
        <v>39</v>
      </c>
      <c r="B278" s="13">
        <v>11</v>
      </c>
      <c r="C278" s="16">
        <v>44482.8203125</v>
      </c>
      <c r="D278" s="16">
        <v>5694.9</v>
      </c>
      <c r="E278" s="16">
        <v>5640</v>
      </c>
      <c r="F278" s="16">
        <v>3779.6552163955298</v>
      </c>
      <c r="G278" s="16">
        <v>3779.6552163955298</v>
      </c>
      <c r="H278" s="16">
        <v>0</v>
      </c>
      <c r="I278" s="17">
        <v>0.115599033293</v>
      </c>
      <c r="J278" s="17">
        <v>0.115599033293</v>
      </c>
      <c r="K278" s="17">
        <v>0.112285416683</v>
      </c>
      <c r="L278" s="17">
        <v>0.112285416683</v>
      </c>
      <c r="M278" s="66"/>
    </row>
    <row r="279" spans="1:13">
      <c r="A279" s="15" t="s">
        <v>39</v>
      </c>
      <c r="B279" s="13">
        <v>12</v>
      </c>
      <c r="C279" s="16">
        <v>47150.7265625</v>
      </c>
      <c r="D279" s="16">
        <v>5314.2</v>
      </c>
      <c r="E279" s="16">
        <v>5276.4</v>
      </c>
      <c r="F279" s="16">
        <v>3487.9281872926599</v>
      </c>
      <c r="G279" s="16">
        <v>3487.9836950888698</v>
      </c>
      <c r="H279" s="16">
        <v>5.5507796207999997E-2</v>
      </c>
      <c r="I279" s="17">
        <v>0.110225513333</v>
      </c>
      <c r="J279" s="17">
        <v>0.11022886363499999</v>
      </c>
      <c r="K279" s="17">
        <v>0.10794400681499999</v>
      </c>
      <c r="L279" s="17">
        <v>0.107947357116</v>
      </c>
      <c r="M279" s="66"/>
    </row>
    <row r="280" spans="1:13">
      <c r="A280" s="15" t="s">
        <v>39</v>
      </c>
      <c r="B280" s="13">
        <v>13</v>
      </c>
      <c r="C280" s="16">
        <v>49947.8671875</v>
      </c>
      <c r="D280" s="16">
        <v>5065.3999999999996</v>
      </c>
      <c r="E280" s="16">
        <v>5046.7</v>
      </c>
      <c r="F280" s="16">
        <v>3515.9569348786299</v>
      </c>
      <c r="G280" s="16">
        <v>3515.9569348786299</v>
      </c>
      <c r="H280" s="16">
        <v>0</v>
      </c>
      <c r="I280" s="17">
        <v>9.3520223631000002E-2</v>
      </c>
      <c r="J280" s="17">
        <v>9.3520223631000002E-2</v>
      </c>
      <c r="K280" s="17">
        <v>9.2391541834000002E-2</v>
      </c>
      <c r="L280" s="17">
        <v>9.2391541834000002E-2</v>
      </c>
      <c r="M280" s="66"/>
    </row>
    <row r="281" spans="1:13">
      <c r="A281" s="15" t="s">
        <v>39</v>
      </c>
      <c r="B281" s="13">
        <v>14</v>
      </c>
      <c r="C281" s="16">
        <v>51647.859375</v>
      </c>
      <c r="D281" s="16">
        <v>4962.1000000000004</v>
      </c>
      <c r="E281" s="16">
        <v>4946.3999999999996</v>
      </c>
      <c r="F281" s="16">
        <v>3345.1263965487501</v>
      </c>
      <c r="G281" s="16">
        <v>3345.1263965487501</v>
      </c>
      <c r="H281" s="16">
        <v>0</v>
      </c>
      <c r="I281" s="17">
        <v>9.7596185624999998E-2</v>
      </c>
      <c r="J281" s="17">
        <v>9.7596185624999998E-2</v>
      </c>
      <c r="K281" s="17">
        <v>9.6648575774999995E-2</v>
      </c>
      <c r="L281" s="17">
        <v>9.6648575774999995E-2</v>
      </c>
      <c r="M281" s="66"/>
    </row>
    <row r="282" spans="1:13">
      <c r="A282" s="15" t="s">
        <v>39</v>
      </c>
      <c r="B282" s="13">
        <v>15</v>
      </c>
      <c r="C282" s="16">
        <v>52691.34375</v>
      </c>
      <c r="D282" s="16">
        <v>4909</v>
      </c>
      <c r="E282" s="16">
        <v>4896.5</v>
      </c>
      <c r="F282" s="16">
        <v>3023.7762913719398</v>
      </c>
      <c r="G282" s="16">
        <v>3023.7762913719398</v>
      </c>
      <c r="H282" s="16">
        <v>0</v>
      </c>
      <c r="I282" s="17">
        <v>0.113787041805</v>
      </c>
      <c r="J282" s="17">
        <v>0.113787041805</v>
      </c>
      <c r="K282" s="17">
        <v>0.113032575363</v>
      </c>
      <c r="L282" s="17">
        <v>0.113032575363</v>
      </c>
      <c r="M282" s="66"/>
    </row>
    <row r="283" spans="1:13">
      <c r="A283" s="15" t="s">
        <v>39</v>
      </c>
      <c r="B283" s="13">
        <v>16</v>
      </c>
      <c r="C283" s="16">
        <v>52638.30859375</v>
      </c>
      <c r="D283" s="16">
        <v>4934.1000000000004</v>
      </c>
      <c r="E283" s="16">
        <v>4914.6000000000004</v>
      </c>
      <c r="F283" s="16">
        <v>3367.96584550221</v>
      </c>
      <c r="G283" s="16">
        <v>3367.96584550221</v>
      </c>
      <c r="H283" s="16">
        <v>0</v>
      </c>
      <c r="I283" s="17">
        <v>9.4527652975000001E-2</v>
      </c>
      <c r="J283" s="17">
        <v>9.4527652975000001E-2</v>
      </c>
      <c r="K283" s="17">
        <v>9.3350685326999999E-2</v>
      </c>
      <c r="L283" s="17">
        <v>9.3350685326999999E-2</v>
      </c>
      <c r="M283" s="66"/>
    </row>
    <row r="284" spans="1:13">
      <c r="A284" s="15" t="s">
        <v>39</v>
      </c>
      <c r="B284" s="13">
        <v>17</v>
      </c>
      <c r="C284" s="16">
        <v>51455.37890625</v>
      </c>
      <c r="D284" s="16">
        <v>5108.7</v>
      </c>
      <c r="E284" s="16">
        <v>5074.8</v>
      </c>
      <c r="F284" s="16">
        <v>3588.9503176991898</v>
      </c>
      <c r="G284" s="16">
        <v>3588.9503176991898</v>
      </c>
      <c r="H284" s="16">
        <v>0</v>
      </c>
      <c r="I284" s="17">
        <v>9.1728010760999998E-2</v>
      </c>
      <c r="J284" s="17">
        <v>9.1728010760999998E-2</v>
      </c>
      <c r="K284" s="17">
        <v>8.9681897772000002E-2</v>
      </c>
      <c r="L284" s="17">
        <v>8.9681897772000002E-2</v>
      </c>
      <c r="M284" s="66"/>
    </row>
    <row r="285" spans="1:13">
      <c r="A285" s="15" t="s">
        <v>39</v>
      </c>
      <c r="B285" s="13">
        <v>18</v>
      </c>
      <c r="C285" s="16">
        <v>50044.50390625</v>
      </c>
      <c r="D285" s="16">
        <v>5320.3</v>
      </c>
      <c r="E285" s="16">
        <v>5266</v>
      </c>
      <c r="F285" s="16">
        <v>3686.7142824553298</v>
      </c>
      <c r="G285" s="16">
        <v>3686.7142824553298</v>
      </c>
      <c r="H285" s="16">
        <v>0</v>
      </c>
      <c r="I285" s="17">
        <v>9.8598848234000003E-2</v>
      </c>
      <c r="J285" s="17">
        <v>9.8598848234000003E-2</v>
      </c>
      <c r="K285" s="17">
        <v>9.5321446012999994E-2</v>
      </c>
      <c r="L285" s="17">
        <v>9.5321446012999994E-2</v>
      </c>
      <c r="M285" s="66"/>
    </row>
    <row r="286" spans="1:13">
      <c r="A286" s="15" t="s">
        <v>39</v>
      </c>
      <c r="B286" s="13">
        <v>19</v>
      </c>
      <c r="C286" s="16">
        <v>48647.16796875</v>
      </c>
      <c r="D286" s="16">
        <v>5537.4</v>
      </c>
      <c r="E286" s="16">
        <v>5469.9</v>
      </c>
      <c r="F286" s="16">
        <v>3995.6105865065701</v>
      </c>
      <c r="G286" s="16">
        <v>4003.7651267052202</v>
      </c>
      <c r="H286" s="16">
        <v>8.1545401986439998</v>
      </c>
      <c r="I286" s="17">
        <v>9.2566083612E-2</v>
      </c>
      <c r="J286" s="17">
        <v>9.3058269765999999E-2</v>
      </c>
      <c r="K286" s="17">
        <v>8.8491964829E-2</v>
      </c>
      <c r="L286" s="17">
        <v>8.8984150982999999E-2</v>
      </c>
      <c r="M286" s="66"/>
    </row>
    <row r="287" spans="1:13">
      <c r="A287" s="15" t="s">
        <v>39</v>
      </c>
      <c r="B287" s="13">
        <v>20</v>
      </c>
      <c r="C287" s="16">
        <v>47303.6796875</v>
      </c>
      <c r="D287" s="16">
        <v>6026.5</v>
      </c>
      <c r="E287" s="16">
        <v>5949.7</v>
      </c>
      <c r="F287" s="16">
        <v>4464.2469289201299</v>
      </c>
      <c r="G287" s="16">
        <v>4479.0835357384303</v>
      </c>
      <c r="H287" s="16">
        <v>14.836606818305</v>
      </c>
      <c r="I287" s="17">
        <v>9.3397903443999994E-2</v>
      </c>
      <c r="J287" s="17">
        <v>9.4293401198999996E-2</v>
      </c>
      <c r="K287" s="17">
        <v>8.8762461628E-2</v>
      </c>
      <c r="L287" s="17">
        <v>8.9657959383999994E-2</v>
      </c>
      <c r="M287" s="66"/>
    </row>
    <row r="288" spans="1:13">
      <c r="A288" s="15" t="s">
        <v>39</v>
      </c>
      <c r="B288" s="13">
        <v>21</v>
      </c>
      <c r="C288" s="16">
        <v>46437.4375</v>
      </c>
      <c r="D288" s="16">
        <v>6703.3</v>
      </c>
      <c r="E288" s="16">
        <v>6628.8</v>
      </c>
      <c r="F288" s="16">
        <v>4914.5773272241104</v>
      </c>
      <c r="G288" s="16">
        <v>4914.5773272241104</v>
      </c>
      <c r="H288" s="16">
        <v>0</v>
      </c>
      <c r="I288" s="17">
        <v>0.107962498356</v>
      </c>
      <c r="J288" s="17">
        <v>0.107962498356</v>
      </c>
      <c r="K288" s="17">
        <v>0.10346587836600001</v>
      </c>
      <c r="L288" s="17">
        <v>0.10346587836600001</v>
      </c>
      <c r="M288" s="66"/>
    </row>
    <row r="289" spans="1:13">
      <c r="A289" s="15" t="s">
        <v>39</v>
      </c>
      <c r="B289" s="13">
        <v>22</v>
      </c>
      <c r="C289" s="16">
        <v>46183.5625</v>
      </c>
      <c r="D289" s="16">
        <v>7569.4</v>
      </c>
      <c r="E289" s="16">
        <v>7473.5</v>
      </c>
      <c r="F289" s="16">
        <v>6246.5250385721101</v>
      </c>
      <c r="G289" s="16">
        <v>6246.5250385721101</v>
      </c>
      <c r="H289" s="16">
        <v>0</v>
      </c>
      <c r="I289" s="17">
        <v>7.9845181158000003E-2</v>
      </c>
      <c r="J289" s="17">
        <v>7.9845181158000003E-2</v>
      </c>
      <c r="K289" s="17">
        <v>7.4056914619999997E-2</v>
      </c>
      <c r="L289" s="17">
        <v>7.4056914619999997E-2</v>
      </c>
      <c r="M289" s="66"/>
    </row>
    <row r="290" spans="1:13">
      <c r="A290" s="15" t="s">
        <v>39</v>
      </c>
      <c r="B290" s="13">
        <v>23</v>
      </c>
      <c r="C290" s="16">
        <v>43840.92578125</v>
      </c>
      <c r="D290" s="16">
        <v>8065</v>
      </c>
      <c r="E290" s="16">
        <v>7972.9</v>
      </c>
      <c r="F290" s="16">
        <v>7218.7557891536499</v>
      </c>
      <c r="G290" s="16">
        <v>7218.7366364901</v>
      </c>
      <c r="H290" s="16">
        <v>-1.9152663548E-2</v>
      </c>
      <c r="I290" s="17">
        <v>5.1078184663000001E-2</v>
      </c>
      <c r="J290" s="17">
        <v>5.1077028660000003E-2</v>
      </c>
      <c r="K290" s="17">
        <v>4.5519275923999999E-2</v>
      </c>
      <c r="L290" s="17">
        <v>4.5518119920000003E-2</v>
      </c>
      <c r="M290" s="66"/>
    </row>
    <row r="291" spans="1:13">
      <c r="A291" s="15" t="s">
        <v>39</v>
      </c>
      <c r="B291" s="13">
        <v>24</v>
      </c>
      <c r="C291" s="16">
        <v>40608.65625</v>
      </c>
      <c r="D291" s="16">
        <v>8475.1</v>
      </c>
      <c r="E291" s="16">
        <v>8376.2999999999993</v>
      </c>
      <c r="F291" s="16">
        <v>7830.9173089489996</v>
      </c>
      <c r="G291" s="16">
        <v>7830.8862862053502</v>
      </c>
      <c r="H291" s="16">
        <v>-3.1022743649000002E-2</v>
      </c>
      <c r="I291" s="17">
        <v>3.8883010247999998E-2</v>
      </c>
      <c r="J291" s="17">
        <v>3.8881137798000003E-2</v>
      </c>
      <c r="K291" s="17">
        <v>3.2919707495999997E-2</v>
      </c>
      <c r="L291" s="17">
        <v>3.2917835046000002E-2</v>
      </c>
      <c r="M291" s="66"/>
    </row>
    <row r="292" spans="1:13">
      <c r="A292" s="15" t="s">
        <v>40</v>
      </c>
      <c r="B292" s="13">
        <v>1</v>
      </c>
      <c r="C292" s="16">
        <v>37823.71484375</v>
      </c>
      <c r="D292" s="16">
        <v>8601.4</v>
      </c>
      <c r="E292" s="16">
        <v>8575.7000000000007</v>
      </c>
      <c r="F292" s="16">
        <v>8141.6594244029802</v>
      </c>
      <c r="G292" s="16">
        <v>8141.6179224983898</v>
      </c>
      <c r="H292" s="16">
        <v>-4.1501904594000001E-2</v>
      </c>
      <c r="I292" s="17">
        <v>2.7751211824000001E-2</v>
      </c>
      <c r="J292" s="17">
        <v>2.7748706880000001E-2</v>
      </c>
      <c r="K292" s="17">
        <v>2.6200028819999999E-2</v>
      </c>
      <c r="L292" s="17">
        <v>2.6197523877000001E-2</v>
      </c>
      <c r="M292" s="66"/>
    </row>
    <row r="293" spans="1:13">
      <c r="A293" s="15" t="s">
        <v>40</v>
      </c>
      <c r="B293" s="13">
        <v>2</v>
      </c>
      <c r="C293" s="16">
        <v>35880.33984375</v>
      </c>
      <c r="D293" s="16">
        <v>8511.7999999999993</v>
      </c>
      <c r="E293" s="16">
        <v>8434.4</v>
      </c>
      <c r="F293" s="16">
        <v>8183.7785965636003</v>
      </c>
      <c r="G293" s="16">
        <v>8183.7785965636003</v>
      </c>
      <c r="H293" s="16">
        <v>0</v>
      </c>
      <c r="I293" s="17">
        <v>1.9798491274000001E-2</v>
      </c>
      <c r="J293" s="17">
        <v>1.9798491274000001E-2</v>
      </c>
      <c r="K293" s="17">
        <v>1.5126835069E-2</v>
      </c>
      <c r="L293" s="17">
        <v>1.5126835069E-2</v>
      </c>
      <c r="M293" s="66"/>
    </row>
    <row r="294" spans="1:13">
      <c r="A294" s="15" t="s">
        <v>40</v>
      </c>
      <c r="B294" s="13">
        <v>3</v>
      </c>
      <c r="C294" s="16">
        <v>34731.19140625</v>
      </c>
      <c r="D294" s="16">
        <v>7814.3</v>
      </c>
      <c r="E294" s="16">
        <v>7737.9</v>
      </c>
      <c r="F294" s="16">
        <v>8015.0910253707598</v>
      </c>
      <c r="G294" s="16">
        <v>8015.0579652386205</v>
      </c>
      <c r="H294" s="16">
        <v>-3.3060132132E-2</v>
      </c>
      <c r="I294" s="17">
        <v>1.2117211808E-2</v>
      </c>
      <c r="J294" s="17">
        <v>1.2119207228999999E-2</v>
      </c>
      <c r="K294" s="17">
        <v>1.6728510697000001E-2</v>
      </c>
      <c r="L294" s="17">
        <v>1.6730506118000001E-2</v>
      </c>
      <c r="M294" s="66"/>
    </row>
    <row r="295" spans="1:13">
      <c r="A295" s="15" t="s">
        <v>40</v>
      </c>
      <c r="B295" s="13">
        <v>4</v>
      </c>
      <c r="C295" s="16">
        <v>34197.07421875</v>
      </c>
      <c r="D295" s="16">
        <v>7555.9</v>
      </c>
      <c r="E295" s="16">
        <v>7474.2</v>
      </c>
      <c r="F295" s="16">
        <v>7508.9918309285904</v>
      </c>
      <c r="G295" s="16">
        <v>7508.9918309285904</v>
      </c>
      <c r="H295" s="16">
        <v>0</v>
      </c>
      <c r="I295" s="17">
        <v>2.8312511510000002E-3</v>
      </c>
      <c r="J295" s="17">
        <v>2.8312511510000002E-3</v>
      </c>
      <c r="K295" s="17">
        <v>2.0999415089999998E-3</v>
      </c>
      <c r="L295" s="17">
        <v>2.0999415089999998E-3</v>
      </c>
      <c r="M295" s="66"/>
    </row>
    <row r="296" spans="1:13">
      <c r="A296" s="15" t="s">
        <v>40</v>
      </c>
      <c r="B296" s="13">
        <v>5</v>
      </c>
      <c r="C296" s="16">
        <v>34499.98828125</v>
      </c>
      <c r="D296" s="16">
        <v>7171.7</v>
      </c>
      <c r="E296" s="16">
        <v>7060.8</v>
      </c>
      <c r="F296" s="16">
        <v>6968.0574802777501</v>
      </c>
      <c r="G296" s="16">
        <v>6968.0328966222896</v>
      </c>
      <c r="H296" s="16">
        <v>-2.4583655462E-2</v>
      </c>
      <c r="I296" s="17">
        <v>1.2292799576E-2</v>
      </c>
      <c r="J296" s="17">
        <v>1.2291315771999999E-2</v>
      </c>
      <c r="K296" s="17">
        <v>5.5991733080000003E-3</v>
      </c>
      <c r="L296" s="17">
        <v>5.5976895049999996E-3</v>
      </c>
      <c r="M296" s="66"/>
    </row>
    <row r="297" spans="1:13">
      <c r="A297" s="15" t="s">
        <v>40</v>
      </c>
      <c r="B297" s="13">
        <v>6</v>
      </c>
      <c r="C297" s="16">
        <v>36061.25390625</v>
      </c>
      <c r="D297" s="16">
        <v>6642</v>
      </c>
      <c r="E297" s="16">
        <v>6545.7</v>
      </c>
      <c r="F297" s="16">
        <v>6664.2774882958001</v>
      </c>
      <c r="G297" s="16">
        <v>6664.2774882958001</v>
      </c>
      <c r="H297" s="16">
        <v>0</v>
      </c>
      <c r="I297" s="17">
        <v>1.3446093850000001E-3</v>
      </c>
      <c r="J297" s="17">
        <v>1.3446093850000001E-3</v>
      </c>
      <c r="K297" s="17">
        <v>7.1570188489999999E-3</v>
      </c>
      <c r="L297" s="17">
        <v>7.1570188489999999E-3</v>
      </c>
      <c r="M297" s="66"/>
    </row>
    <row r="298" spans="1:13">
      <c r="A298" s="15" t="s">
        <v>40</v>
      </c>
      <c r="B298" s="13">
        <v>7</v>
      </c>
      <c r="C298" s="16">
        <v>38238.9375</v>
      </c>
      <c r="D298" s="16">
        <v>6228.1</v>
      </c>
      <c r="E298" s="16">
        <v>6135.5</v>
      </c>
      <c r="F298" s="16">
        <v>5962.3754227543996</v>
      </c>
      <c r="G298" s="16">
        <v>5962.3754227543996</v>
      </c>
      <c r="H298" s="16">
        <v>0</v>
      </c>
      <c r="I298" s="17">
        <v>1.6038422093E-2</v>
      </c>
      <c r="J298" s="17">
        <v>1.6038422093E-2</v>
      </c>
      <c r="K298" s="17">
        <v>1.0449334696E-2</v>
      </c>
      <c r="L298" s="17">
        <v>1.0449334696E-2</v>
      </c>
      <c r="M298" s="66"/>
    </row>
    <row r="299" spans="1:13">
      <c r="A299" s="15" t="s">
        <v>40</v>
      </c>
      <c r="B299" s="13">
        <v>8</v>
      </c>
      <c r="C299" s="16">
        <v>39639.9296875</v>
      </c>
      <c r="D299" s="16">
        <v>5693.7</v>
      </c>
      <c r="E299" s="16">
        <v>5605.1</v>
      </c>
      <c r="F299" s="16">
        <v>5536.5748495883699</v>
      </c>
      <c r="G299" s="16">
        <v>5536.5748495883699</v>
      </c>
      <c r="H299" s="16">
        <v>0</v>
      </c>
      <c r="I299" s="17">
        <v>9.4836522449999999E-3</v>
      </c>
      <c r="J299" s="17">
        <v>9.4836522449999999E-3</v>
      </c>
      <c r="K299" s="17">
        <v>4.1359941089999996E-3</v>
      </c>
      <c r="L299" s="17">
        <v>4.1359941089999996E-3</v>
      </c>
      <c r="M299" s="66"/>
    </row>
    <row r="300" spans="1:13">
      <c r="A300" s="15" t="s">
        <v>40</v>
      </c>
      <c r="B300" s="13">
        <v>9</v>
      </c>
      <c r="C300" s="16">
        <v>41907.8125</v>
      </c>
      <c r="D300" s="16">
        <v>5364.5</v>
      </c>
      <c r="E300" s="16">
        <v>5277.8</v>
      </c>
      <c r="F300" s="16">
        <v>5039.9855232600803</v>
      </c>
      <c r="G300" s="16">
        <v>5039.9855232600803</v>
      </c>
      <c r="H300" s="16">
        <v>0</v>
      </c>
      <c r="I300" s="17">
        <v>1.9586822593999999E-2</v>
      </c>
      <c r="J300" s="17">
        <v>1.9586822593999999E-2</v>
      </c>
      <c r="K300" s="17">
        <v>1.4353843357000001E-2</v>
      </c>
      <c r="L300" s="17">
        <v>1.4353843357000001E-2</v>
      </c>
      <c r="M300" s="66"/>
    </row>
    <row r="301" spans="1:13">
      <c r="A301" s="15" t="s">
        <v>40</v>
      </c>
      <c r="B301" s="13">
        <v>10</v>
      </c>
      <c r="C301" s="16">
        <v>44911.92578125</v>
      </c>
      <c r="D301" s="16">
        <v>4849.8</v>
      </c>
      <c r="E301" s="16">
        <v>4770.6000000000004</v>
      </c>
      <c r="F301" s="16">
        <v>5835.84986210228</v>
      </c>
      <c r="G301" s="16">
        <v>5835.84986210228</v>
      </c>
      <c r="H301" s="16">
        <v>0</v>
      </c>
      <c r="I301" s="17">
        <v>5.9515322433999998E-2</v>
      </c>
      <c r="J301" s="17">
        <v>5.9515322433999998E-2</v>
      </c>
      <c r="K301" s="17">
        <v>6.4295621807000006E-2</v>
      </c>
      <c r="L301" s="17">
        <v>6.4295621807000006E-2</v>
      </c>
      <c r="M301" s="66"/>
    </row>
    <row r="302" spans="1:13">
      <c r="A302" s="15" t="s">
        <v>40</v>
      </c>
      <c r="B302" s="13">
        <v>11</v>
      </c>
      <c r="C302" s="16">
        <v>48351.5390625</v>
      </c>
      <c r="D302" s="16">
        <v>4364.3999999999996</v>
      </c>
      <c r="E302" s="16">
        <v>4301.2</v>
      </c>
      <c r="F302" s="16">
        <v>5536.1907576778403</v>
      </c>
      <c r="G302" s="16">
        <v>5536.1907576778403</v>
      </c>
      <c r="H302" s="16">
        <v>0</v>
      </c>
      <c r="I302" s="17">
        <v>7.0726144234000005E-2</v>
      </c>
      <c r="J302" s="17">
        <v>7.0726144234000005E-2</v>
      </c>
      <c r="K302" s="17">
        <v>7.4540726560999998E-2</v>
      </c>
      <c r="L302" s="17">
        <v>7.4540726560999998E-2</v>
      </c>
      <c r="M302" s="66"/>
    </row>
    <row r="303" spans="1:13">
      <c r="A303" s="15" t="s">
        <v>40</v>
      </c>
      <c r="B303" s="13">
        <v>12</v>
      </c>
      <c r="C303" s="16">
        <v>51713.79296875</v>
      </c>
      <c r="D303" s="16">
        <v>4064</v>
      </c>
      <c r="E303" s="16">
        <v>4009</v>
      </c>
      <c r="F303" s="16">
        <v>5051.9720788390096</v>
      </c>
      <c r="G303" s="16">
        <v>5051.9720788390096</v>
      </c>
      <c r="H303" s="16">
        <v>0</v>
      </c>
      <c r="I303" s="17">
        <v>5.9631342275999998E-2</v>
      </c>
      <c r="J303" s="17">
        <v>5.9631342275999998E-2</v>
      </c>
      <c r="K303" s="17">
        <v>6.2950994617999995E-2</v>
      </c>
      <c r="L303" s="17">
        <v>6.2950994617999995E-2</v>
      </c>
      <c r="M303" s="66"/>
    </row>
    <row r="304" spans="1:13">
      <c r="A304" s="15" t="s">
        <v>40</v>
      </c>
      <c r="B304" s="13">
        <v>13</v>
      </c>
      <c r="C304" s="16">
        <v>54577.796875</v>
      </c>
      <c r="D304" s="16">
        <v>3869.9</v>
      </c>
      <c r="E304" s="16">
        <v>3821.9</v>
      </c>
      <c r="F304" s="16">
        <v>4331.73104927847</v>
      </c>
      <c r="G304" s="16">
        <v>4370.8084162048499</v>
      </c>
      <c r="H304" s="16">
        <v>39.077366926372001</v>
      </c>
      <c r="I304" s="17">
        <v>3.0233487215999999E-2</v>
      </c>
      <c r="J304" s="17">
        <v>2.7874882258999999E-2</v>
      </c>
      <c r="K304" s="17">
        <v>3.3130638350999997E-2</v>
      </c>
      <c r="L304" s="17">
        <v>3.0772033394E-2</v>
      </c>
      <c r="M304" s="66"/>
    </row>
    <row r="305" spans="1:13">
      <c r="A305" s="15" t="s">
        <v>40</v>
      </c>
      <c r="B305" s="13">
        <v>14</v>
      </c>
      <c r="C305" s="16">
        <v>57089.80078125</v>
      </c>
      <c r="D305" s="16">
        <v>4108.5</v>
      </c>
      <c r="E305" s="16">
        <v>4068.4</v>
      </c>
      <c r="F305" s="16">
        <v>3697.7794787386201</v>
      </c>
      <c r="G305" s="16">
        <v>3701.6294031541702</v>
      </c>
      <c r="H305" s="16">
        <v>3.849924415556</v>
      </c>
      <c r="I305" s="17">
        <v>2.4557616902E-2</v>
      </c>
      <c r="J305" s="17">
        <v>2.4789988004000001E-2</v>
      </c>
      <c r="K305" s="17">
        <v>2.2137288559000001E-2</v>
      </c>
      <c r="L305" s="17">
        <v>2.2369659659999999E-2</v>
      </c>
      <c r="M305" s="66"/>
    </row>
    <row r="306" spans="1:13">
      <c r="A306" s="15" t="s">
        <v>40</v>
      </c>
      <c r="B306" s="13">
        <v>15</v>
      </c>
      <c r="C306" s="16">
        <v>57641.4921875</v>
      </c>
      <c r="D306" s="16">
        <v>4429.8999999999996</v>
      </c>
      <c r="E306" s="16">
        <v>4397.6000000000004</v>
      </c>
      <c r="F306" s="16">
        <v>3837.3780406852502</v>
      </c>
      <c r="G306" s="16">
        <v>3837.39716392746</v>
      </c>
      <c r="H306" s="16">
        <v>1.9123242206E-2</v>
      </c>
      <c r="I306" s="17">
        <v>3.5761880496000001E-2</v>
      </c>
      <c r="J306" s="17">
        <v>3.5763034723999998E-2</v>
      </c>
      <c r="K306" s="17">
        <v>3.3812339211999998E-2</v>
      </c>
      <c r="L306" s="17">
        <v>3.3813493440000002E-2</v>
      </c>
      <c r="M306" s="66"/>
    </row>
    <row r="307" spans="1:13">
      <c r="A307" s="15" t="s">
        <v>40</v>
      </c>
      <c r="B307" s="13">
        <v>16</v>
      </c>
      <c r="C307" s="16">
        <v>57280.640625</v>
      </c>
      <c r="D307" s="16">
        <v>4861.3999999999996</v>
      </c>
      <c r="E307" s="16">
        <v>4824.3999999999996</v>
      </c>
      <c r="F307" s="16">
        <v>4030.80725356417</v>
      </c>
      <c r="G307" s="16">
        <v>4030.80615355705</v>
      </c>
      <c r="H307" s="16">
        <v>-1.100007119E-3</v>
      </c>
      <c r="I307" s="17">
        <v>5.0132414681E-2</v>
      </c>
      <c r="J307" s="17">
        <v>5.0132348287999999E-2</v>
      </c>
      <c r="K307" s="17">
        <v>4.7899194015E-2</v>
      </c>
      <c r="L307" s="17">
        <v>4.7899127621000001E-2</v>
      </c>
      <c r="M307" s="66"/>
    </row>
    <row r="308" spans="1:13">
      <c r="A308" s="15" t="s">
        <v>40</v>
      </c>
      <c r="B308" s="13">
        <v>17</v>
      </c>
      <c r="C308" s="16">
        <v>57251.0859375</v>
      </c>
      <c r="D308" s="16">
        <v>5349.3</v>
      </c>
      <c r="E308" s="16">
        <v>5302.6</v>
      </c>
      <c r="F308" s="16">
        <v>4789.0253885214097</v>
      </c>
      <c r="G308" s="16">
        <v>4801.1421279544902</v>
      </c>
      <c r="H308" s="16">
        <v>12.116739433076001</v>
      </c>
      <c r="I308" s="17">
        <v>3.3085337520000001E-2</v>
      </c>
      <c r="J308" s="17">
        <v>3.3816671382999999E-2</v>
      </c>
      <c r="K308" s="17">
        <v>3.0266650895999999E-2</v>
      </c>
      <c r="L308" s="17">
        <v>3.0997984757999999E-2</v>
      </c>
      <c r="M308" s="66"/>
    </row>
    <row r="309" spans="1:13">
      <c r="A309" s="15" t="s">
        <v>40</v>
      </c>
      <c r="B309" s="13">
        <v>18</v>
      </c>
      <c r="C309" s="16">
        <v>56581.96484375</v>
      </c>
      <c r="D309" s="16">
        <v>5894.7</v>
      </c>
      <c r="E309" s="16">
        <v>5825.3</v>
      </c>
      <c r="F309" s="16">
        <v>5710.9576063449504</v>
      </c>
      <c r="G309" s="16">
        <v>5727.6811549596596</v>
      </c>
      <c r="H309" s="16">
        <v>16.723548614713</v>
      </c>
      <c r="I309" s="17">
        <v>1.0080809091999999E-2</v>
      </c>
      <c r="J309" s="17">
        <v>1.1090197588999999E-2</v>
      </c>
      <c r="K309" s="17">
        <v>5.8920114089999996E-3</v>
      </c>
      <c r="L309" s="17">
        <v>6.9013999059999998E-3</v>
      </c>
      <c r="M309" s="66"/>
    </row>
    <row r="310" spans="1:13">
      <c r="A310" s="15" t="s">
        <v>40</v>
      </c>
      <c r="B310" s="13">
        <v>19</v>
      </c>
      <c r="C310" s="16">
        <v>55409.359375</v>
      </c>
      <c r="D310" s="16">
        <v>6453</v>
      </c>
      <c r="E310" s="16">
        <v>6358.8</v>
      </c>
      <c r="F310" s="16">
        <v>6480.7518663081</v>
      </c>
      <c r="G310" s="16">
        <v>6481.9750098475197</v>
      </c>
      <c r="H310" s="16">
        <v>1.2231435394279999</v>
      </c>
      <c r="I310" s="17">
        <v>1.7488538049999999E-3</v>
      </c>
      <c r="J310" s="17">
        <v>1.6750281449999999E-3</v>
      </c>
      <c r="K310" s="17">
        <v>7.4345129070000002E-3</v>
      </c>
      <c r="L310" s="17">
        <v>7.3606872460000002E-3</v>
      </c>
      <c r="M310" s="66"/>
    </row>
    <row r="311" spans="1:13">
      <c r="A311" s="15" t="s">
        <v>40</v>
      </c>
      <c r="B311" s="13">
        <v>20</v>
      </c>
      <c r="C311" s="16">
        <v>53893.96875</v>
      </c>
      <c r="D311" s="16">
        <v>7085.4</v>
      </c>
      <c r="E311" s="16">
        <v>6973.8</v>
      </c>
      <c r="F311" s="16">
        <v>7131.9840500630498</v>
      </c>
      <c r="G311" s="16">
        <v>7132.1614054902602</v>
      </c>
      <c r="H311" s="16">
        <v>0.17735542721100001</v>
      </c>
      <c r="I311" s="17">
        <v>2.8223928949999998E-3</v>
      </c>
      <c r="J311" s="17">
        <v>2.8116881970000002E-3</v>
      </c>
      <c r="K311" s="17">
        <v>9.5582692829999996E-3</v>
      </c>
      <c r="L311" s="17">
        <v>9.547564586E-3</v>
      </c>
      <c r="M311" s="66"/>
    </row>
    <row r="312" spans="1:13">
      <c r="A312" s="15" t="s">
        <v>40</v>
      </c>
      <c r="B312" s="13">
        <v>21</v>
      </c>
      <c r="C312" s="16">
        <v>52523.41796875</v>
      </c>
      <c r="D312" s="16">
        <v>7867.1</v>
      </c>
      <c r="E312" s="16">
        <v>7741.7</v>
      </c>
      <c r="F312" s="16">
        <v>7218.9676808219301</v>
      </c>
      <c r="G312" s="16">
        <v>7222.3173649540104</v>
      </c>
      <c r="H312" s="16">
        <v>3.3496841320809998</v>
      </c>
      <c r="I312" s="17">
        <v>3.8917348806999999E-2</v>
      </c>
      <c r="J312" s="17">
        <v>3.9119526749000003E-2</v>
      </c>
      <c r="K312" s="17">
        <v>3.1348541468E-2</v>
      </c>
      <c r="L312" s="17">
        <v>3.1550719408999998E-2</v>
      </c>
      <c r="M312" s="66"/>
    </row>
    <row r="313" spans="1:13">
      <c r="A313" s="15" t="s">
        <v>40</v>
      </c>
      <c r="B313" s="13">
        <v>22</v>
      </c>
      <c r="C313" s="16">
        <v>51417.7109375</v>
      </c>
      <c r="D313" s="16">
        <v>8703.9</v>
      </c>
      <c r="E313" s="16">
        <v>8564.2999999999993</v>
      </c>
      <c r="F313" s="16">
        <v>8159.7831503391299</v>
      </c>
      <c r="G313" s="16">
        <v>8164.7188032372796</v>
      </c>
      <c r="H313" s="16">
        <v>4.935652898152</v>
      </c>
      <c r="I313" s="17">
        <v>3.2543529500000001E-2</v>
      </c>
      <c r="J313" s="17">
        <v>3.2841432258E-2</v>
      </c>
      <c r="K313" s="17">
        <v>2.4117648283E-2</v>
      </c>
      <c r="L313" s="17">
        <v>2.4415551040999999E-2</v>
      </c>
      <c r="M313" s="66"/>
    </row>
    <row r="314" spans="1:13">
      <c r="A314" s="15" t="s">
        <v>40</v>
      </c>
      <c r="B314" s="13">
        <v>23</v>
      </c>
      <c r="C314" s="16">
        <v>48020.515625</v>
      </c>
      <c r="D314" s="16">
        <v>9127.6</v>
      </c>
      <c r="E314" s="16">
        <v>8986.4</v>
      </c>
      <c r="F314" s="16">
        <v>9375.5619167354198</v>
      </c>
      <c r="G314" s="16">
        <v>9376.09003455532</v>
      </c>
      <c r="H314" s="16">
        <v>0.52811781989200002</v>
      </c>
      <c r="I314" s="17">
        <v>1.4998191366E-2</v>
      </c>
      <c r="J314" s="17">
        <v>1.4966315592E-2</v>
      </c>
      <c r="K314" s="17">
        <v>2.3520644287E-2</v>
      </c>
      <c r="L314" s="17">
        <v>2.3488768513E-2</v>
      </c>
      <c r="M314" s="66"/>
    </row>
    <row r="315" spans="1:13">
      <c r="A315" s="15" t="s">
        <v>40</v>
      </c>
      <c r="B315" s="13">
        <v>24</v>
      </c>
      <c r="C315" s="16">
        <v>44063.12109375</v>
      </c>
      <c r="D315" s="16">
        <v>9564.9</v>
      </c>
      <c r="E315" s="16">
        <v>9436.9</v>
      </c>
      <c r="F315" s="16">
        <v>9915.2963601745505</v>
      </c>
      <c r="G315" s="16">
        <v>9914.9783882032498</v>
      </c>
      <c r="H315" s="16">
        <v>-0.31797197129999999</v>
      </c>
      <c r="I315" s="17">
        <v>2.1129791658E-2</v>
      </c>
      <c r="J315" s="17">
        <v>2.1148983592999999E-2</v>
      </c>
      <c r="K315" s="17">
        <v>2.8855528017999999E-2</v>
      </c>
      <c r="L315" s="17">
        <v>2.8874719952E-2</v>
      </c>
      <c r="M315" s="66"/>
    </row>
    <row r="316" spans="1:13">
      <c r="A316" s="15" t="s">
        <v>41</v>
      </c>
      <c r="B316" s="13">
        <v>1</v>
      </c>
      <c r="C316" s="16">
        <v>40593.625</v>
      </c>
      <c r="D316" s="16">
        <v>9569.4</v>
      </c>
      <c r="E316" s="16">
        <v>9561</v>
      </c>
      <c r="F316" s="16">
        <v>9894.6927530704706</v>
      </c>
      <c r="G316" s="16">
        <v>9894.6927530704706</v>
      </c>
      <c r="H316" s="16">
        <v>0</v>
      </c>
      <c r="I316" s="17">
        <v>1.9633797264E-2</v>
      </c>
      <c r="J316" s="17">
        <v>1.9633797264E-2</v>
      </c>
      <c r="K316" s="17">
        <v>2.0140798711999999E-2</v>
      </c>
      <c r="L316" s="17">
        <v>2.0140798711999999E-2</v>
      </c>
      <c r="M316" s="66"/>
    </row>
    <row r="317" spans="1:13">
      <c r="A317" s="15" t="s">
        <v>41</v>
      </c>
      <c r="B317" s="13">
        <v>2</v>
      </c>
      <c r="C317" s="16">
        <v>38288.5390625</v>
      </c>
      <c r="D317" s="16">
        <v>9085.2999999999993</v>
      </c>
      <c r="E317" s="16">
        <v>9017</v>
      </c>
      <c r="F317" s="16">
        <v>9529.9209513939804</v>
      </c>
      <c r="G317" s="16">
        <v>9529.8767477756101</v>
      </c>
      <c r="H317" s="16">
        <v>-4.4203618366000001E-2</v>
      </c>
      <c r="I317" s="17">
        <v>2.6833458942999999E-2</v>
      </c>
      <c r="J317" s="17">
        <v>2.6836126955000001E-2</v>
      </c>
      <c r="K317" s="17">
        <v>3.0955863577999999E-2</v>
      </c>
      <c r="L317" s="17">
        <v>3.0958531590000001E-2</v>
      </c>
      <c r="M317" s="66"/>
    </row>
    <row r="318" spans="1:13">
      <c r="A318" s="15" t="s">
        <v>41</v>
      </c>
      <c r="B318" s="13">
        <v>3</v>
      </c>
      <c r="C318" s="16">
        <v>36573.9765625</v>
      </c>
      <c r="D318" s="16">
        <v>9318.2999999999993</v>
      </c>
      <c r="E318" s="16">
        <v>9223.1</v>
      </c>
      <c r="F318" s="16">
        <v>8763.5801838853604</v>
      </c>
      <c r="G318" s="16">
        <v>8763.5801838853604</v>
      </c>
      <c r="H318" s="16">
        <v>0</v>
      </c>
      <c r="I318" s="17">
        <v>3.3481398847999999E-2</v>
      </c>
      <c r="J318" s="17">
        <v>3.3481398847999999E-2</v>
      </c>
      <c r="K318" s="17">
        <v>2.773538243E-2</v>
      </c>
      <c r="L318" s="17">
        <v>2.773538243E-2</v>
      </c>
      <c r="M318" s="66"/>
    </row>
    <row r="319" spans="1:13">
      <c r="A319" s="15" t="s">
        <v>41</v>
      </c>
      <c r="B319" s="13">
        <v>4</v>
      </c>
      <c r="C319" s="16">
        <v>35677.86328125</v>
      </c>
      <c r="D319" s="16">
        <v>9077.4</v>
      </c>
      <c r="E319" s="16">
        <v>8966.9</v>
      </c>
      <c r="F319" s="16">
        <v>7898.2640804110797</v>
      </c>
      <c r="G319" s="16">
        <v>7898.2640804110797</v>
      </c>
      <c r="H319" s="16">
        <v>0</v>
      </c>
      <c r="I319" s="17">
        <v>7.1169478487000004E-2</v>
      </c>
      <c r="J319" s="17">
        <v>7.1169478487000004E-2</v>
      </c>
      <c r="K319" s="17">
        <v>6.4499995145999994E-2</v>
      </c>
      <c r="L319" s="17">
        <v>6.4499995145999994E-2</v>
      </c>
      <c r="M319" s="66"/>
    </row>
    <row r="320" spans="1:13">
      <c r="A320" s="15" t="s">
        <v>41</v>
      </c>
      <c r="B320" s="13">
        <v>5</v>
      </c>
      <c r="C320" s="16">
        <v>35609.890625</v>
      </c>
      <c r="D320" s="16">
        <v>8481.1</v>
      </c>
      <c r="E320" s="16">
        <v>8387.6</v>
      </c>
      <c r="F320" s="16">
        <v>8056.0026677690203</v>
      </c>
      <c r="G320" s="16">
        <v>8056.0001271721703</v>
      </c>
      <c r="H320" s="16">
        <v>-2.5405968550000001E-3</v>
      </c>
      <c r="I320" s="17">
        <v>2.5657887061000001E-2</v>
      </c>
      <c r="J320" s="17">
        <v>2.5657733717E-2</v>
      </c>
      <c r="K320" s="17">
        <v>2.0014478079E-2</v>
      </c>
      <c r="L320" s="17">
        <v>2.0014324736000001E-2</v>
      </c>
      <c r="M320" s="66"/>
    </row>
    <row r="321" spans="1:13">
      <c r="A321" s="15" t="s">
        <v>41</v>
      </c>
      <c r="B321" s="13">
        <v>6</v>
      </c>
      <c r="C321" s="16">
        <v>36839.21484375</v>
      </c>
      <c r="D321" s="16">
        <v>8033.3</v>
      </c>
      <c r="E321" s="16">
        <v>7958.9</v>
      </c>
      <c r="F321" s="16">
        <v>7308.8669390365303</v>
      </c>
      <c r="G321" s="16">
        <v>7309.0103790118501</v>
      </c>
      <c r="H321" s="16">
        <v>0.143439975316</v>
      </c>
      <c r="I321" s="17">
        <v>4.3716177027000001E-2</v>
      </c>
      <c r="J321" s="17">
        <v>4.3724834678999999E-2</v>
      </c>
      <c r="K321" s="17">
        <v>3.9225592768E-2</v>
      </c>
      <c r="L321" s="17">
        <v>3.9234250419999998E-2</v>
      </c>
      <c r="M321" s="66"/>
    </row>
    <row r="322" spans="1:13">
      <c r="A322" s="15" t="s">
        <v>41</v>
      </c>
      <c r="B322" s="13">
        <v>7</v>
      </c>
      <c r="C322" s="16">
        <v>38641.39453125</v>
      </c>
      <c r="D322" s="16">
        <v>7786</v>
      </c>
      <c r="E322" s="16">
        <v>7723.9</v>
      </c>
      <c r="F322" s="16">
        <v>5060.6333261741102</v>
      </c>
      <c r="G322" s="16">
        <v>5060.8907429467699</v>
      </c>
      <c r="H322" s="16">
        <v>0.25741677266700003</v>
      </c>
      <c r="I322" s="17">
        <v>0.16448027867199999</v>
      </c>
      <c r="J322" s="17">
        <v>0.16449581565800001</v>
      </c>
      <c r="K322" s="17">
        <v>0.16073208939200001</v>
      </c>
      <c r="L322" s="17">
        <v>0.16074762637699999</v>
      </c>
      <c r="M322" s="66"/>
    </row>
    <row r="323" spans="1:13">
      <c r="A323" s="15" t="s">
        <v>41</v>
      </c>
      <c r="B323" s="13">
        <v>8</v>
      </c>
      <c r="C323" s="16">
        <v>40164.82421875</v>
      </c>
      <c r="D323" s="16">
        <v>6905.1</v>
      </c>
      <c r="E323" s="16">
        <v>6855</v>
      </c>
      <c r="F323" s="16">
        <v>3825.23563338238</v>
      </c>
      <c r="G323" s="16">
        <v>3825.7206762014498</v>
      </c>
      <c r="H323" s="16">
        <v>0.48504281906899999</v>
      </c>
      <c r="I323" s="17">
        <v>0.185863068795</v>
      </c>
      <c r="J323" s="17">
        <v>0.185892344677</v>
      </c>
      <c r="K323" s="17">
        <v>0.18283916729800001</v>
      </c>
      <c r="L323" s="17">
        <v>0.18286844318000001</v>
      </c>
      <c r="M323" s="66"/>
    </row>
    <row r="324" spans="1:13">
      <c r="A324" s="15" t="s">
        <v>41</v>
      </c>
      <c r="B324" s="13">
        <v>9</v>
      </c>
      <c r="C324" s="16">
        <v>42504.171875</v>
      </c>
      <c r="D324" s="16">
        <v>6148.4</v>
      </c>
      <c r="E324" s="16">
        <v>6107.8</v>
      </c>
      <c r="F324" s="16">
        <v>3970.4469578564199</v>
      </c>
      <c r="G324" s="16">
        <v>3970.4469578564199</v>
      </c>
      <c r="H324" s="16">
        <v>0</v>
      </c>
      <c r="I324" s="17">
        <v>0.131455398487</v>
      </c>
      <c r="J324" s="17">
        <v>0.131455398487</v>
      </c>
      <c r="K324" s="17">
        <v>0.129004891486</v>
      </c>
      <c r="L324" s="17">
        <v>0.129004891486</v>
      </c>
      <c r="M324" s="66"/>
    </row>
    <row r="325" spans="1:13">
      <c r="A325" s="15" t="s">
        <v>41</v>
      </c>
      <c r="B325" s="13">
        <v>10</v>
      </c>
      <c r="C325" s="16">
        <v>45325.51171875</v>
      </c>
      <c r="D325" s="16">
        <v>5500.3</v>
      </c>
      <c r="E325" s="16">
        <v>5469.7</v>
      </c>
      <c r="F325" s="16">
        <v>4726.66431106857</v>
      </c>
      <c r="G325" s="16">
        <v>4728.8008967629903</v>
      </c>
      <c r="H325" s="16">
        <v>2.1365856944189998</v>
      </c>
      <c r="I325" s="17">
        <v>4.6565614631999999E-2</v>
      </c>
      <c r="J325" s="17">
        <v>4.6694573209000001E-2</v>
      </c>
      <c r="K325" s="17">
        <v>4.4718680784000001E-2</v>
      </c>
      <c r="L325" s="17">
        <v>4.4847639359999997E-2</v>
      </c>
      <c r="M325" s="66"/>
    </row>
    <row r="326" spans="1:13">
      <c r="A326" s="15" t="s">
        <v>41</v>
      </c>
      <c r="B326" s="13">
        <v>11</v>
      </c>
      <c r="C326" s="16">
        <v>48470.75390625</v>
      </c>
      <c r="D326" s="16">
        <v>4687.8999999999996</v>
      </c>
      <c r="E326" s="16">
        <v>4671.8999999999996</v>
      </c>
      <c r="F326" s="16">
        <v>4503.7868083432004</v>
      </c>
      <c r="G326" s="16">
        <v>4510.9390807371701</v>
      </c>
      <c r="H326" s="16">
        <v>7.1522723939680004</v>
      </c>
      <c r="I326" s="17">
        <v>1.0680886000000001E-2</v>
      </c>
      <c r="J326" s="17">
        <v>1.111257796E-2</v>
      </c>
      <c r="K326" s="17">
        <v>9.7151689550000007E-3</v>
      </c>
      <c r="L326" s="17">
        <v>1.0146860916E-2</v>
      </c>
      <c r="M326" s="66"/>
    </row>
    <row r="327" spans="1:13">
      <c r="A327" s="15" t="s">
        <v>41</v>
      </c>
      <c r="B327" s="13">
        <v>12</v>
      </c>
      <c r="C327" s="16">
        <v>51516.33203125</v>
      </c>
      <c r="D327" s="16">
        <v>4075.5</v>
      </c>
      <c r="E327" s="16">
        <v>4066.1</v>
      </c>
      <c r="F327" s="16">
        <v>4165.2474140038103</v>
      </c>
      <c r="G327" s="16">
        <v>4186.3720722037597</v>
      </c>
      <c r="H327" s="16">
        <v>21.124658199948001</v>
      </c>
      <c r="I327" s="17">
        <v>6.6919406199999996E-3</v>
      </c>
      <c r="J327" s="17">
        <v>5.4169129639999999E-3</v>
      </c>
      <c r="K327" s="17">
        <v>7.2592993839999996E-3</v>
      </c>
      <c r="L327" s="17">
        <v>5.9842717279999999E-3</v>
      </c>
      <c r="M327" s="66"/>
    </row>
    <row r="328" spans="1:13">
      <c r="A328" s="15" t="s">
        <v>41</v>
      </c>
      <c r="B328" s="13">
        <v>13</v>
      </c>
      <c r="C328" s="16">
        <v>54174.65625</v>
      </c>
      <c r="D328" s="16">
        <v>3725.3</v>
      </c>
      <c r="E328" s="16">
        <v>3719.5</v>
      </c>
      <c r="F328" s="16">
        <v>4448.8855985574501</v>
      </c>
      <c r="G328" s="16">
        <v>4469.2712920600397</v>
      </c>
      <c r="H328" s="16">
        <v>20.385693502592002</v>
      </c>
      <c r="I328" s="17">
        <v>4.4904109853000002E-2</v>
      </c>
      <c r="J328" s="17">
        <v>4.3673684123000003E-2</v>
      </c>
      <c r="K328" s="17">
        <v>4.5254182281999997E-2</v>
      </c>
      <c r="L328" s="17">
        <v>4.4023756551999998E-2</v>
      </c>
      <c r="M328" s="66"/>
    </row>
    <row r="329" spans="1:13">
      <c r="A329" s="15" t="s">
        <v>41</v>
      </c>
      <c r="B329" s="13">
        <v>14</v>
      </c>
      <c r="C329" s="16">
        <v>56774.16015625</v>
      </c>
      <c r="D329" s="16">
        <v>3921.6</v>
      </c>
      <c r="E329" s="16">
        <v>3908.6</v>
      </c>
      <c r="F329" s="16">
        <v>4868.2947869637001</v>
      </c>
      <c r="G329" s="16">
        <v>4881.1482219844102</v>
      </c>
      <c r="H329" s="16">
        <v>12.853435020707</v>
      </c>
      <c r="I329" s="17">
        <v>5.7915754585999998E-2</v>
      </c>
      <c r="J329" s="17">
        <v>5.7139955754999999E-2</v>
      </c>
      <c r="K329" s="17">
        <v>5.8700399685000001E-2</v>
      </c>
      <c r="L329" s="17">
        <v>5.7924600854000002E-2</v>
      </c>
      <c r="M329" s="66"/>
    </row>
    <row r="330" spans="1:13">
      <c r="A330" s="15" t="s">
        <v>41</v>
      </c>
      <c r="B330" s="13">
        <v>15</v>
      </c>
      <c r="C330" s="16">
        <v>58922.7109375</v>
      </c>
      <c r="D330" s="16">
        <v>4278.5</v>
      </c>
      <c r="E330" s="16">
        <v>4255.2</v>
      </c>
      <c r="F330" s="16">
        <v>5032.7823068350999</v>
      </c>
      <c r="G330" s="16">
        <v>5033.1113680600001</v>
      </c>
      <c r="H330" s="16">
        <v>0.3290612249</v>
      </c>
      <c r="I330" s="17">
        <v>4.5546316274999998E-2</v>
      </c>
      <c r="J330" s="17">
        <v>4.5526455022999998E-2</v>
      </c>
      <c r="K330" s="17">
        <v>4.6952641721999998E-2</v>
      </c>
      <c r="L330" s="17">
        <v>4.6932780469999998E-2</v>
      </c>
      <c r="M330" s="66"/>
    </row>
    <row r="331" spans="1:13">
      <c r="A331" s="15" t="s">
        <v>41</v>
      </c>
      <c r="B331" s="13">
        <v>16</v>
      </c>
      <c r="C331" s="16">
        <v>60588.31640625</v>
      </c>
      <c r="D331" s="16">
        <v>4795.6000000000004</v>
      </c>
      <c r="E331" s="16">
        <v>4754.8</v>
      </c>
      <c r="F331" s="16">
        <v>5229.9545151462798</v>
      </c>
      <c r="G331" s="16">
        <v>5230.5827668158299</v>
      </c>
      <c r="H331" s="16">
        <v>0.62825166954400002</v>
      </c>
      <c r="I331" s="17">
        <v>2.6254392009E-2</v>
      </c>
      <c r="J331" s="17">
        <v>2.6216472425000002E-2</v>
      </c>
      <c r="K331" s="17">
        <v>2.8716970474E-2</v>
      </c>
      <c r="L331" s="17">
        <v>2.8679050889999998E-2</v>
      </c>
      <c r="M331" s="66"/>
    </row>
    <row r="332" spans="1:13">
      <c r="A332" s="15" t="s">
        <v>41</v>
      </c>
      <c r="B332" s="13">
        <v>17</v>
      </c>
      <c r="C332" s="16">
        <v>61452.34765625</v>
      </c>
      <c r="D332" s="16">
        <v>5141.8999999999996</v>
      </c>
      <c r="E332" s="16">
        <v>5097.8</v>
      </c>
      <c r="F332" s="16">
        <v>5282.4802144163496</v>
      </c>
      <c r="G332" s="16">
        <v>5282.5361714937599</v>
      </c>
      <c r="H332" s="16">
        <v>5.5957077411999998E-2</v>
      </c>
      <c r="I332" s="17">
        <v>8.4884217460000008E-3</v>
      </c>
      <c r="J332" s="17">
        <v>8.4850443270000006E-3</v>
      </c>
      <c r="K332" s="17">
        <v>1.1150179351E-2</v>
      </c>
      <c r="L332" s="17">
        <v>1.1146801931999999E-2</v>
      </c>
      <c r="M332" s="66"/>
    </row>
    <row r="333" spans="1:13">
      <c r="A333" s="15" t="s">
        <v>41</v>
      </c>
      <c r="B333" s="13">
        <v>18</v>
      </c>
      <c r="C333" s="16">
        <v>61495.08984375</v>
      </c>
      <c r="D333" s="16">
        <v>5511.7</v>
      </c>
      <c r="E333" s="16">
        <v>5455.5</v>
      </c>
      <c r="F333" s="16">
        <v>5458.4800968075097</v>
      </c>
      <c r="G333" s="16">
        <v>5462.3518102974704</v>
      </c>
      <c r="H333" s="16">
        <v>3.871713489956</v>
      </c>
      <c r="I333" s="17">
        <v>2.9785242450000001E-3</v>
      </c>
      <c r="J333" s="17">
        <v>3.2122104769999999E-3</v>
      </c>
      <c r="K333" s="17">
        <v>4.1355687400000001E-4</v>
      </c>
      <c r="L333" s="17">
        <v>1.7987064200000001E-4</v>
      </c>
      <c r="M333" s="66"/>
    </row>
    <row r="334" spans="1:13">
      <c r="A334" s="15" t="s">
        <v>41</v>
      </c>
      <c r="B334" s="13">
        <v>19</v>
      </c>
      <c r="C334" s="16">
        <v>60419.0859375</v>
      </c>
      <c r="D334" s="16">
        <v>5895.8</v>
      </c>
      <c r="E334" s="16">
        <v>5827.8</v>
      </c>
      <c r="F334" s="16">
        <v>6237.4039917096297</v>
      </c>
      <c r="G334" s="16">
        <v>6237.760898945</v>
      </c>
      <c r="H334" s="16">
        <v>0.35690723537199998</v>
      </c>
      <c r="I334" s="17">
        <v>2.0639841799999999E-2</v>
      </c>
      <c r="J334" s="17">
        <v>2.0618299837E-2</v>
      </c>
      <c r="K334" s="17">
        <v>2.4744139241E-2</v>
      </c>
      <c r="L334" s="17">
        <v>2.4722597278E-2</v>
      </c>
      <c r="M334" s="66"/>
    </row>
    <row r="335" spans="1:13">
      <c r="A335" s="15" t="s">
        <v>41</v>
      </c>
      <c r="B335" s="13">
        <v>20</v>
      </c>
      <c r="C335" s="16">
        <v>58415.33203125</v>
      </c>
      <c r="D335" s="16">
        <v>6316.6</v>
      </c>
      <c r="E335" s="16">
        <v>6274.4</v>
      </c>
      <c r="F335" s="16">
        <v>6418.8440645901701</v>
      </c>
      <c r="G335" s="16">
        <v>6423.0808760616801</v>
      </c>
      <c r="H335" s="16">
        <v>4.2368114715139997</v>
      </c>
      <c r="I335" s="17">
        <v>6.42689981E-3</v>
      </c>
      <c r="J335" s="17">
        <v>6.1711772439999998E-3</v>
      </c>
      <c r="K335" s="17">
        <v>8.9739785160000002E-3</v>
      </c>
      <c r="L335" s="17">
        <v>8.7182559499999999E-3</v>
      </c>
      <c r="M335" s="66"/>
    </row>
    <row r="336" spans="1:13">
      <c r="A336" s="15" t="s">
        <v>41</v>
      </c>
      <c r="B336" s="13">
        <v>21</v>
      </c>
      <c r="C336" s="16">
        <v>56271.6328125</v>
      </c>
      <c r="D336" s="16">
        <v>6910.2</v>
      </c>
      <c r="E336" s="16">
        <v>6880.5</v>
      </c>
      <c r="F336" s="16">
        <v>6237.1770063772301</v>
      </c>
      <c r="G336" s="16">
        <v>6243.0621750631399</v>
      </c>
      <c r="H336" s="16">
        <v>5.8851686859120003</v>
      </c>
      <c r="I336" s="17">
        <v>4.0266648051999997E-2</v>
      </c>
      <c r="J336" s="17">
        <v>4.0621861033999999E-2</v>
      </c>
      <c r="K336" s="17">
        <v>3.8474035788000002E-2</v>
      </c>
      <c r="L336" s="17">
        <v>3.8829248769999998E-2</v>
      </c>
      <c r="M336" s="66"/>
    </row>
    <row r="337" spans="1:13">
      <c r="A337" s="15" t="s">
        <v>41</v>
      </c>
      <c r="B337" s="13">
        <v>22</v>
      </c>
      <c r="C337" s="16">
        <v>54575.609375</v>
      </c>
      <c r="D337" s="16">
        <v>7531.9</v>
      </c>
      <c r="E337" s="16">
        <v>7503.5</v>
      </c>
      <c r="F337" s="16">
        <v>7254.0034881150405</v>
      </c>
      <c r="G337" s="16">
        <v>7254.2031772341697</v>
      </c>
      <c r="H337" s="16">
        <v>0.19968911912599999</v>
      </c>
      <c r="I337" s="17">
        <v>1.6761034691000001E-2</v>
      </c>
      <c r="J337" s="17">
        <v>1.677308739E-2</v>
      </c>
      <c r="K337" s="17">
        <v>1.5046886936E-2</v>
      </c>
      <c r="L337" s="17">
        <v>1.5058939635000001E-2</v>
      </c>
      <c r="M337" s="66"/>
    </row>
    <row r="338" spans="1:13">
      <c r="A338" s="15" t="s">
        <v>41</v>
      </c>
      <c r="B338" s="13">
        <v>23</v>
      </c>
      <c r="C338" s="16">
        <v>50852.83203125</v>
      </c>
      <c r="D338" s="16">
        <v>7764.5</v>
      </c>
      <c r="E338" s="16">
        <v>7721.6</v>
      </c>
      <c r="F338" s="16">
        <v>8646.5318285437097</v>
      </c>
      <c r="G338" s="16">
        <v>8645.0002238616398</v>
      </c>
      <c r="H338" s="16">
        <v>-1.531604682075</v>
      </c>
      <c r="I338" s="17">
        <v>5.3144629638999998E-2</v>
      </c>
      <c r="J338" s="17">
        <v>5.3237073184999997E-2</v>
      </c>
      <c r="K338" s="17">
        <v>5.5733958464999997E-2</v>
      </c>
      <c r="L338" s="17">
        <v>5.5826402012000002E-2</v>
      </c>
      <c r="M338" s="66"/>
    </row>
    <row r="339" spans="1:13">
      <c r="A339" s="15" t="s">
        <v>41</v>
      </c>
      <c r="B339" s="13">
        <v>24</v>
      </c>
      <c r="C339" s="16">
        <v>46664.4375</v>
      </c>
      <c r="D339" s="16">
        <v>8068.5</v>
      </c>
      <c r="E339" s="16">
        <v>8003.9</v>
      </c>
      <c r="F339" s="16">
        <v>10013.085881560701</v>
      </c>
      <c r="G339" s="16">
        <v>10014.7640491604</v>
      </c>
      <c r="H339" s="16">
        <v>1.6781675997329999</v>
      </c>
      <c r="I339" s="17">
        <v>0.11747127288500001</v>
      </c>
      <c r="J339" s="17">
        <v>0.11736998319399999</v>
      </c>
      <c r="K339" s="17">
        <v>0.121370355453</v>
      </c>
      <c r="L339" s="17">
        <v>0.121269065762</v>
      </c>
      <c r="M339" s="66"/>
    </row>
    <row r="340" spans="1:13">
      <c r="A340" s="15" t="s">
        <v>42</v>
      </c>
      <c r="B340" s="13">
        <v>1</v>
      </c>
      <c r="C340" s="16">
        <v>42686.4453125</v>
      </c>
      <c r="D340" s="16">
        <v>9823.6</v>
      </c>
      <c r="E340" s="16">
        <v>9654.5</v>
      </c>
      <c r="F340" s="16">
        <v>10697.6014897737</v>
      </c>
      <c r="G340" s="16">
        <v>10697.6014897737</v>
      </c>
      <c r="H340" s="16">
        <v>0</v>
      </c>
      <c r="I340" s="17">
        <v>5.2790619097000002E-2</v>
      </c>
      <c r="J340" s="17">
        <v>5.2790619097000002E-2</v>
      </c>
      <c r="K340" s="17">
        <v>6.3004438859999998E-2</v>
      </c>
      <c r="L340" s="17">
        <v>6.3004438859999998E-2</v>
      </c>
      <c r="M340" s="66"/>
    </row>
    <row r="341" spans="1:13">
      <c r="A341" s="15" t="s">
        <v>42</v>
      </c>
      <c r="B341" s="13">
        <v>2</v>
      </c>
      <c r="C341" s="16">
        <v>40246.06640625</v>
      </c>
      <c r="D341" s="16">
        <v>9779.5</v>
      </c>
      <c r="E341" s="16">
        <v>9537.7999999999993</v>
      </c>
      <c r="F341" s="16">
        <v>10382.53570344</v>
      </c>
      <c r="G341" s="16">
        <v>10382.53570344</v>
      </c>
      <c r="H341" s="16">
        <v>0</v>
      </c>
      <c r="I341" s="17">
        <v>3.6423997549999997E-2</v>
      </c>
      <c r="J341" s="17">
        <v>3.6423997549999997E-2</v>
      </c>
      <c r="K341" s="17">
        <v>5.1022934490999997E-2</v>
      </c>
      <c r="L341" s="17">
        <v>5.1022934490999997E-2</v>
      </c>
      <c r="M341" s="66"/>
    </row>
    <row r="342" spans="1:13">
      <c r="A342" s="15" t="s">
        <v>42</v>
      </c>
      <c r="B342" s="13">
        <v>3</v>
      </c>
      <c r="C342" s="16">
        <v>38593.95703125</v>
      </c>
      <c r="D342" s="16">
        <v>8592.2000000000007</v>
      </c>
      <c r="E342" s="16">
        <v>8412.1</v>
      </c>
      <c r="F342" s="16">
        <v>9966.8588086030195</v>
      </c>
      <c r="G342" s="16">
        <v>9966.8588086030195</v>
      </c>
      <c r="H342" s="16">
        <v>0</v>
      </c>
      <c r="I342" s="17">
        <v>8.3030853382000003E-2</v>
      </c>
      <c r="J342" s="17">
        <v>8.3030853382000003E-2</v>
      </c>
      <c r="K342" s="17">
        <v>9.3909084838999998E-2</v>
      </c>
      <c r="L342" s="17">
        <v>9.3909084838999998E-2</v>
      </c>
      <c r="M342" s="66"/>
    </row>
    <row r="343" spans="1:13">
      <c r="A343" s="15" t="s">
        <v>42</v>
      </c>
      <c r="B343" s="13">
        <v>4</v>
      </c>
      <c r="C343" s="16">
        <v>37715.44921875</v>
      </c>
      <c r="D343" s="16">
        <v>8436</v>
      </c>
      <c r="E343" s="16">
        <v>8260.4</v>
      </c>
      <c r="F343" s="16">
        <v>9655.2351476519707</v>
      </c>
      <c r="G343" s="16">
        <v>9655.2351476519707</v>
      </c>
      <c r="H343" s="16">
        <v>0</v>
      </c>
      <c r="I343" s="17">
        <v>7.3643099035999998E-2</v>
      </c>
      <c r="J343" s="17">
        <v>7.3643099035999998E-2</v>
      </c>
      <c r="K343" s="17">
        <v>8.4249525709000003E-2</v>
      </c>
      <c r="L343" s="17">
        <v>8.4249525709000003E-2</v>
      </c>
      <c r="M343" s="66"/>
    </row>
    <row r="344" spans="1:13">
      <c r="A344" s="15" t="s">
        <v>42</v>
      </c>
      <c r="B344" s="13">
        <v>5</v>
      </c>
      <c r="C344" s="16">
        <v>37507.484375</v>
      </c>
      <c r="D344" s="16">
        <v>7992.2</v>
      </c>
      <c r="E344" s="16">
        <v>7796</v>
      </c>
      <c r="F344" s="16">
        <v>9401.8098572715207</v>
      </c>
      <c r="G344" s="16">
        <v>9401.8098572715207</v>
      </c>
      <c r="H344" s="16">
        <v>0</v>
      </c>
      <c r="I344" s="17">
        <v>8.5141933877000003E-2</v>
      </c>
      <c r="J344" s="17">
        <v>8.5141933877000003E-2</v>
      </c>
      <c r="K344" s="17">
        <v>9.6992622449000004E-2</v>
      </c>
      <c r="L344" s="17">
        <v>9.6992622449000004E-2</v>
      </c>
      <c r="M344" s="66"/>
    </row>
    <row r="345" spans="1:13">
      <c r="A345" s="15" t="s">
        <v>42</v>
      </c>
      <c r="B345" s="13">
        <v>6</v>
      </c>
      <c r="C345" s="16">
        <v>38649.859375</v>
      </c>
      <c r="D345" s="16">
        <v>7114.6</v>
      </c>
      <c r="E345" s="16">
        <v>6947.4</v>
      </c>
      <c r="F345" s="16">
        <v>8730.4348771593304</v>
      </c>
      <c r="G345" s="16">
        <v>8730.4348771593304</v>
      </c>
      <c r="H345" s="16">
        <v>0</v>
      </c>
      <c r="I345" s="17">
        <v>9.7598144307000007E-2</v>
      </c>
      <c r="J345" s="17">
        <v>9.7598144307000007E-2</v>
      </c>
      <c r="K345" s="17">
        <v>0.107697202051</v>
      </c>
      <c r="L345" s="17">
        <v>0.107697202051</v>
      </c>
      <c r="M345" s="66"/>
    </row>
    <row r="346" spans="1:13">
      <c r="A346" s="15" t="s">
        <v>42</v>
      </c>
      <c r="B346" s="13">
        <v>7</v>
      </c>
      <c r="C346" s="16">
        <v>40496.09765625</v>
      </c>
      <c r="D346" s="16">
        <v>6772.7</v>
      </c>
      <c r="E346" s="16">
        <v>6622.3</v>
      </c>
      <c r="F346" s="16">
        <v>7837.1074693703104</v>
      </c>
      <c r="G346" s="16">
        <v>7837.1074693703104</v>
      </c>
      <c r="H346" s="16">
        <v>0</v>
      </c>
      <c r="I346" s="17">
        <v>6.4291342676999999E-2</v>
      </c>
      <c r="J346" s="17">
        <v>6.4291342676999999E-2</v>
      </c>
      <c r="K346" s="17">
        <v>7.3375662561000005E-2</v>
      </c>
      <c r="L346" s="17">
        <v>7.3375662561000005E-2</v>
      </c>
      <c r="M346" s="66"/>
    </row>
    <row r="347" spans="1:13">
      <c r="A347" s="15" t="s">
        <v>42</v>
      </c>
      <c r="B347" s="13">
        <v>8</v>
      </c>
      <c r="C347" s="16">
        <v>41911.1796875</v>
      </c>
      <c r="D347" s="16">
        <v>5992.2</v>
      </c>
      <c r="E347" s="16">
        <v>5875.3</v>
      </c>
      <c r="F347" s="16">
        <v>7018.1183907945297</v>
      </c>
      <c r="G347" s="16">
        <v>7018.1183907945297</v>
      </c>
      <c r="H347" s="16">
        <v>0</v>
      </c>
      <c r="I347" s="17">
        <v>6.1966561415000003E-2</v>
      </c>
      <c r="J347" s="17">
        <v>6.1966561415000003E-2</v>
      </c>
      <c r="K347" s="17">
        <v>6.9027445687000005E-2</v>
      </c>
      <c r="L347" s="17">
        <v>6.9027445687000005E-2</v>
      </c>
      <c r="M347" s="66"/>
    </row>
    <row r="348" spans="1:13">
      <c r="A348" s="15" t="s">
        <v>42</v>
      </c>
      <c r="B348" s="13">
        <v>9</v>
      </c>
      <c r="C348" s="16">
        <v>44371.01953125</v>
      </c>
      <c r="D348" s="16">
        <v>5478.6</v>
      </c>
      <c r="E348" s="16">
        <v>5386.5</v>
      </c>
      <c r="F348" s="16">
        <v>6113.0264966319701</v>
      </c>
      <c r="G348" s="16">
        <v>6115.3327648407903</v>
      </c>
      <c r="H348" s="16">
        <v>2.3062682088219999</v>
      </c>
      <c r="I348" s="17">
        <v>3.8459335880000001E-2</v>
      </c>
      <c r="J348" s="17">
        <v>3.8320034829000003E-2</v>
      </c>
      <c r="K348" s="17">
        <v>4.4022273787999999E-2</v>
      </c>
      <c r="L348" s="17">
        <v>4.3882972736000003E-2</v>
      </c>
      <c r="M348" s="66"/>
    </row>
    <row r="349" spans="1:13">
      <c r="A349" s="15" t="s">
        <v>42</v>
      </c>
      <c r="B349" s="13">
        <v>10</v>
      </c>
      <c r="C349" s="16">
        <v>47760.9921875</v>
      </c>
      <c r="D349" s="16">
        <v>4988.2</v>
      </c>
      <c r="E349" s="16">
        <v>4907.3999999999996</v>
      </c>
      <c r="F349" s="16">
        <v>6667.3160594373303</v>
      </c>
      <c r="G349" s="16">
        <v>6676.3508776500503</v>
      </c>
      <c r="H349" s="16">
        <v>9.0348182127199994</v>
      </c>
      <c r="I349" s="17">
        <v>0.101966107613</v>
      </c>
      <c r="J349" s="17">
        <v>0.101420394988</v>
      </c>
      <c r="K349" s="17">
        <v>0.10684651350799999</v>
      </c>
      <c r="L349" s="17">
        <v>0.106300800884</v>
      </c>
      <c r="M349" s="66"/>
    </row>
    <row r="350" spans="1:13">
      <c r="A350" s="15" t="s">
        <v>42</v>
      </c>
      <c r="B350" s="13">
        <v>11</v>
      </c>
      <c r="C350" s="16">
        <v>51525.80078125</v>
      </c>
      <c r="D350" s="16">
        <v>4687.2</v>
      </c>
      <c r="E350" s="16">
        <v>4618.2</v>
      </c>
      <c r="F350" s="16">
        <v>6220.8931807602903</v>
      </c>
      <c r="G350" s="16">
        <v>6242.4124672677999</v>
      </c>
      <c r="H350" s="16">
        <v>21.519286507499999</v>
      </c>
      <c r="I350" s="17">
        <v>9.3936486304999997E-2</v>
      </c>
      <c r="J350" s="17">
        <v>9.2636698522999994E-2</v>
      </c>
      <c r="K350" s="17">
        <v>9.8104159656000001E-2</v>
      </c>
      <c r="L350" s="17">
        <v>9.6804371873999998E-2</v>
      </c>
      <c r="M350" s="66"/>
    </row>
    <row r="351" spans="1:13">
      <c r="A351" s="15" t="s">
        <v>42</v>
      </c>
      <c r="B351" s="13">
        <v>12</v>
      </c>
      <c r="C351" s="16">
        <v>55021.6484375</v>
      </c>
      <c r="D351" s="16">
        <v>4460.3999999999996</v>
      </c>
      <c r="E351" s="16">
        <v>4400.1000000000004</v>
      </c>
      <c r="F351" s="16">
        <v>5573.5022711175898</v>
      </c>
      <c r="G351" s="16">
        <v>5602.6236699925103</v>
      </c>
      <c r="H351" s="16">
        <v>29.121398874916999</v>
      </c>
      <c r="I351" s="17">
        <v>6.8991523917999995E-2</v>
      </c>
      <c r="J351" s="17">
        <v>6.7232560467999997E-2</v>
      </c>
      <c r="K351" s="17">
        <v>7.2633708020000007E-2</v>
      </c>
      <c r="L351" s="17">
        <v>7.0874744571000001E-2</v>
      </c>
      <c r="M351" s="66"/>
    </row>
    <row r="352" spans="1:13">
      <c r="A352" s="15" t="s">
        <v>42</v>
      </c>
      <c r="B352" s="13">
        <v>13</v>
      </c>
      <c r="C352" s="16">
        <v>58053.83984375</v>
      </c>
      <c r="D352" s="16">
        <v>4417.6000000000004</v>
      </c>
      <c r="E352" s="16">
        <v>4360.3999999999996</v>
      </c>
      <c r="F352" s="16">
        <v>5088.14718899121</v>
      </c>
      <c r="G352" s="16">
        <v>5111.0570725433399</v>
      </c>
      <c r="H352" s="16">
        <v>22.909883552126001</v>
      </c>
      <c r="I352" s="17">
        <v>4.1885544366999997E-2</v>
      </c>
      <c r="J352" s="17">
        <v>4.0501763045999999E-2</v>
      </c>
      <c r="K352" s="17">
        <v>4.5340485174000002E-2</v>
      </c>
      <c r="L352" s="17">
        <v>4.3956703852999997E-2</v>
      </c>
      <c r="M352" s="66"/>
    </row>
    <row r="353" spans="1:13">
      <c r="A353" s="15" t="s">
        <v>42</v>
      </c>
      <c r="B353" s="13">
        <v>14</v>
      </c>
      <c r="C353" s="16">
        <v>59008.1484375</v>
      </c>
      <c r="D353" s="16">
        <v>4603.8</v>
      </c>
      <c r="E353" s="16">
        <v>4541</v>
      </c>
      <c r="F353" s="16">
        <v>5205.6654673179501</v>
      </c>
      <c r="G353" s="16">
        <v>5213.5406910541797</v>
      </c>
      <c r="H353" s="16">
        <v>7.8752237362319999</v>
      </c>
      <c r="I353" s="17">
        <v>3.6828985928999997E-2</v>
      </c>
      <c r="J353" s="17">
        <v>3.6353314044000003E-2</v>
      </c>
      <c r="K353" s="17">
        <v>4.0622172689000001E-2</v>
      </c>
      <c r="L353" s="17">
        <v>4.0146500804E-2</v>
      </c>
      <c r="M353" s="66"/>
    </row>
    <row r="354" spans="1:13">
      <c r="A354" s="15" t="s">
        <v>42</v>
      </c>
      <c r="B354" s="13">
        <v>15</v>
      </c>
      <c r="C354" s="16">
        <v>62919.69921875</v>
      </c>
      <c r="D354" s="16">
        <v>4817.5</v>
      </c>
      <c r="E354" s="16">
        <v>4747.6000000000004</v>
      </c>
      <c r="F354" s="16">
        <v>5532.5846264649799</v>
      </c>
      <c r="G354" s="16">
        <v>5541.2912351821597</v>
      </c>
      <c r="H354" s="16">
        <v>8.7066087171769997</v>
      </c>
      <c r="I354" s="17">
        <v>4.3717760037000002E-2</v>
      </c>
      <c r="J354" s="17">
        <v>4.3191871615000002E-2</v>
      </c>
      <c r="K354" s="17">
        <v>4.7939794345000002E-2</v>
      </c>
      <c r="L354" s="17">
        <v>4.7413905923000002E-2</v>
      </c>
      <c r="M354" s="66"/>
    </row>
    <row r="355" spans="1:13">
      <c r="A355" s="15" t="s">
        <v>42</v>
      </c>
      <c r="B355" s="13">
        <v>16</v>
      </c>
      <c r="C355" s="16">
        <v>64231.92578125</v>
      </c>
      <c r="D355" s="16">
        <v>5136.2</v>
      </c>
      <c r="E355" s="16">
        <v>5057.8</v>
      </c>
      <c r="F355" s="16">
        <v>6201.1407503424198</v>
      </c>
      <c r="G355" s="16">
        <v>6204.5115367359103</v>
      </c>
      <c r="H355" s="16">
        <v>3.3707863934829998</v>
      </c>
      <c r="I355" s="17">
        <v>6.4527152495999995E-2</v>
      </c>
      <c r="J355" s="17">
        <v>6.4323553414999998E-2</v>
      </c>
      <c r="K355" s="17">
        <v>6.9262595839999996E-2</v>
      </c>
      <c r="L355" s="17">
        <v>6.9058996758999999E-2</v>
      </c>
      <c r="M355" s="66"/>
    </row>
    <row r="356" spans="1:13">
      <c r="A356" s="15" t="s">
        <v>42</v>
      </c>
      <c r="B356" s="13">
        <v>17</v>
      </c>
      <c r="C356" s="16">
        <v>64854.89453125</v>
      </c>
      <c r="D356" s="16">
        <v>5373.1</v>
      </c>
      <c r="E356" s="16">
        <v>5292</v>
      </c>
      <c r="F356" s="16">
        <v>7406.9426921306003</v>
      </c>
      <c r="G356" s="16">
        <v>7412.2887670465998</v>
      </c>
      <c r="H356" s="16">
        <v>5.3460749159910002</v>
      </c>
      <c r="I356" s="17">
        <v>0.123169169306</v>
      </c>
      <c r="J356" s="17">
        <v>0.122846260698</v>
      </c>
      <c r="K356" s="17">
        <v>0.128067695521</v>
      </c>
      <c r="L356" s="17">
        <v>0.127744786912</v>
      </c>
      <c r="M356" s="66"/>
    </row>
    <row r="357" spans="1:13">
      <c r="A357" s="15" t="s">
        <v>42</v>
      </c>
      <c r="B357" s="13">
        <v>18</v>
      </c>
      <c r="C357" s="16">
        <v>64675.15625</v>
      </c>
      <c r="D357" s="16">
        <v>5631</v>
      </c>
      <c r="E357" s="16">
        <v>5537.3</v>
      </c>
      <c r="F357" s="16">
        <v>8759.8493598435907</v>
      </c>
      <c r="G357" s="16">
        <v>8770.6396742000798</v>
      </c>
      <c r="H357" s="16">
        <v>10.790314356487</v>
      </c>
      <c r="I357" s="17">
        <v>0.18963757394200001</v>
      </c>
      <c r="J357" s="17">
        <v>0.18898582748500001</v>
      </c>
      <c r="K357" s="17">
        <v>0.195297153551</v>
      </c>
      <c r="L357" s="17">
        <v>0.19464540709299999</v>
      </c>
      <c r="M357" s="66"/>
    </row>
    <row r="358" spans="1:13">
      <c r="A358" s="15" t="s">
        <v>42</v>
      </c>
      <c r="B358" s="13">
        <v>19</v>
      </c>
      <c r="C358" s="16">
        <v>63402.40625</v>
      </c>
      <c r="D358" s="16">
        <v>5931.3</v>
      </c>
      <c r="E358" s="16">
        <v>5829.7</v>
      </c>
      <c r="F358" s="16">
        <v>9750.2379576541007</v>
      </c>
      <c r="G358" s="16">
        <v>9956.6615701608498</v>
      </c>
      <c r="H358" s="16">
        <v>206.423612506745</v>
      </c>
      <c r="I358" s="17">
        <v>0.243136118033</v>
      </c>
      <c r="J358" s="17">
        <v>0.23066791239699999</v>
      </c>
      <c r="K358" s="17">
        <v>0.24927286604000001</v>
      </c>
      <c r="L358" s="17">
        <v>0.236804660404</v>
      </c>
      <c r="M358" s="66"/>
    </row>
    <row r="359" spans="1:13">
      <c r="A359" s="15" t="s">
        <v>42</v>
      </c>
      <c r="B359" s="13">
        <v>20</v>
      </c>
      <c r="C359" s="16">
        <v>60925.1015625</v>
      </c>
      <c r="D359" s="16">
        <v>6509.2</v>
      </c>
      <c r="E359" s="16">
        <v>6379.9</v>
      </c>
      <c r="F359" s="16">
        <v>9173.9292389743605</v>
      </c>
      <c r="G359" s="16">
        <v>9320.4840259681805</v>
      </c>
      <c r="H359" s="16">
        <v>146.554786993818</v>
      </c>
      <c r="I359" s="17">
        <v>0.169804543728</v>
      </c>
      <c r="J359" s="17">
        <v>0.160952478797</v>
      </c>
      <c r="K359" s="17">
        <v>0.177614401181</v>
      </c>
      <c r="L359" s="17">
        <v>0.16876233625100001</v>
      </c>
      <c r="M359" s="66"/>
    </row>
    <row r="360" spans="1:13">
      <c r="A360" s="15" t="s">
        <v>42</v>
      </c>
      <c r="B360" s="13">
        <v>21</v>
      </c>
      <c r="C360" s="16">
        <v>58220.50390625</v>
      </c>
      <c r="D360" s="16">
        <v>7389.5</v>
      </c>
      <c r="E360" s="16">
        <v>7225.8</v>
      </c>
      <c r="F360" s="16">
        <v>8705.5242215145299</v>
      </c>
      <c r="G360" s="16">
        <v>8722.0886068311593</v>
      </c>
      <c r="H360" s="16">
        <v>16.564385316637999</v>
      </c>
      <c r="I360" s="17">
        <v>8.0489768471999998E-2</v>
      </c>
      <c r="J360" s="17">
        <v>7.9489261990000004E-2</v>
      </c>
      <c r="K360" s="17">
        <v>9.0377422494999998E-2</v>
      </c>
      <c r="L360" s="17">
        <v>8.9376916013000005E-2</v>
      </c>
      <c r="M360" s="66"/>
    </row>
    <row r="361" spans="1:13">
      <c r="A361" s="15" t="s">
        <v>42</v>
      </c>
      <c r="B361" s="13">
        <v>22</v>
      </c>
      <c r="C361" s="16">
        <v>56282.453125</v>
      </c>
      <c r="D361" s="16">
        <v>8430.7999999999993</v>
      </c>
      <c r="E361" s="16">
        <v>8228.5</v>
      </c>
      <c r="F361" s="16">
        <v>9191.5421506006405</v>
      </c>
      <c r="G361" s="16">
        <v>9282.0894033917994</v>
      </c>
      <c r="H361" s="16">
        <v>90.547252791158002</v>
      </c>
      <c r="I361" s="17">
        <v>5.1418784935000003E-2</v>
      </c>
      <c r="J361" s="17">
        <v>4.5949634608999999E-2</v>
      </c>
      <c r="K361" s="17">
        <v>6.3637919991999997E-2</v>
      </c>
      <c r="L361" s="17">
        <v>5.8168769666E-2</v>
      </c>
      <c r="M361" s="66"/>
    </row>
    <row r="362" spans="1:13">
      <c r="A362" s="15" t="s">
        <v>42</v>
      </c>
      <c r="B362" s="13">
        <v>23</v>
      </c>
      <c r="C362" s="16">
        <v>52055.046875</v>
      </c>
      <c r="D362" s="16">
        <v>8745</v>
      </c>
      <c r="E362" s="16">
        <v>8537.1</v>
      </c>
      <c r="F362" s="16">
        <v>10235.428334636599</v>
      </c>
      <c r="G362" s="16">
        <v>10240.549799611799</v>
      </c>
      <c r="H362" s="16">
        <v>5.1214649751449999</v>
      </c>
      <c r="I362" s="17">
        <v>9.0332797753000002E-2</v>
      </c>
      <c r="J362" s="17">
        <v>9.0023455823999995E-2</v>
      </c>
      <c r="K362" s="17">
        <v>0.102890178763</v>
      </c>
      <c r="L362" s="17">
        <v>0.102580836834</v>
      </c>
      <c r="M362" s="66"/>
    </row>
    <row r="363" spans="1:13">
      <c r="A363" s="15" t="s">
        <v>42</v>
      </c>
      <c r="B363" s="13">
        <v>24</v>
      </c>
      <c r="C363" s="16">
        <v>47554.109375</v>
      </c>
      <c r="D363" s="16">
        <v>9068</v>
      </c>
      <c r="E363" s="16">
        <v>8845.2000000000007</v>
      </c>
      <c r="F363" s="16">
        <v>10147.813518051</v>
      </c>
      <c r="G363" s="16">
        <v>10150.121340518301</v>
      </c>
      <c r="H363" s="16">
        <v>2.3078224673530001</v>
      </c>
      <c r="I363" s="17">
        <v>6.5361279324999993E-2</v>
      </c>
      <c r="J363" s="17">
        <v>6.5221884394999999E-2</v>
      </c>
      <c r="K363" s="17">
        <v>7.8818636174999998E-2</v>
      </c>
      <c r="L363" s="17">
        <v>7.8679241243999998E-2</v>
      </c>
      <c r="M363" s="66"/>
    </row>
    <row r="364" spans="1:13">
      <c r="A364" s="15" t="s">
        <v>43</v>
      </c>
      <c r="B364" s="13">
        <v>1</v>
      </c>
      <c r="C364" s="16">
        <v>43775.5625</v>
      </c>
      <c r="D364" s="16">
        <v>10802.5</v>
      </c>
      <c r="E364" s="16">
        <v>10635.1</v>
      </c>
      <c r="F364" s="16">
        <v>7370.3625288689</v>
      </c>
      <c r="G364" s="16">
        <v>7370.3625288689</v>
      </c>
      <c r="H364" s="16">
        <v>0</v>
      </c>
      <c r="I364" s="17">
        <v>0.20715460352000001</v>
      </c>
      <c r="J364" s="17">
        <v>0.20715460352000001</v>
      </c>
      <c r="K364" s="17">
        <v>0.19705078893799999</v>
      </c>
      <c r="L364" s="17">
        <v>0.19705078893799999</v>
      </c>
      <c r="M364" s="66"/>
    </row>
    <row r="365" spans="1:13">
      <c r="A365" s="15" t="s">
        <v>43</v>
      </c>
      <c r="B365" s="13">
        <v>2</v>
      </c>
      <c r="C365" s="16">
        <v>40987.0859375</v>
      </c>
      <c r="D365" s="16">
        <v>10722</v>
      </c>
      <c r="E365" s="16">
        <v>10449.6</v>
      </c>
      <c r="F365" s="16">
        <v>6580.0800563683397</v>
      </c>
      <c r="G365" s="16">
        <v>6580.1197067550002</v>
      </c>
      <c r="H365" s="16">
        <v>3.9650386663999997E-2</v>
      </c>
      <c r="I365" s="17">
        <v>0.24999277482099999</v>
      </c>
      <c r="J365" s="17">
        <v>0.249995168012</v>
      </c>
      <c r="K365" s="17">
        <v>0.23355144213199999</v>
      </c>
      <c r="L365" s="17">
        <v>0.233553835323</v>
      </c>
      <c r="M365" s="66"/>
    </row>
    <row r="366" spans="1:13">
      <c r="A366" s="15" t="s">
        <v>43</v>
      </c>
      <c r="B366" s="13">
        <v>3</v>
      </c>
      <c r="C366" s="16">
        <v>38974.09375</v>
      </c>
      <c r="D366" s="16">
        <v>9730</v>
      </c>
      <c r="E366" s="16">
        <v>9557.4</v>
      </c>
      <c r="F366" s="16">
        <v>6747.96378582333</v>
      </c>
      <c r="G366" s="16">
        <v>6748.5644282879502</v>
      </c>
      <c r="H366" s="16">
        <v>0.60064246461500004</v>
      </c>
      <c r="I366" s="17">
        <v>0.17995144686799999</v>
      </c>
      <c r="J366" s="17">
        <v>0.179987700034</v>
      </c>
      <c r="K366" s="17">
        <v>0.169533774246</v>
      </c>
      <c r="L366" s="17">
        <v>0.169570027412</v>
      </c>
      <c r="M366" s="66"/>
    </row>
    <row r="367" spans="1:13">
      <c r="A367" s="15" t="s">
        <v>43</v>
      </c>
      <c r="B367" s="13">
        <v>4</v>
      </c>
      <c r="C367" s="16">
        <v>37789.48046875</v>
      </c>
      <c r="D367" s="16">
        <v>9536.2999999999993</v>
      </c>
      <c r="E367" s="16">
        <v>9350.6</v>
      </c>
      <c r="F367" s="16">
        <v>7692.0523211755799</v>
      </c>
      <c r="G367" s="16">
        <v>7694.4121144528999</v>
      </c>
      <c r="H367" s="16">
        <v>2.3597932773160002</v>
      </c>
      <c r="I367" s="17">
        <v>0.111171407867</v>
      </c>
      <c r="J367" s="17">
        <v>0.11131383865400001</v>
      </c>
      <c r="K367" s="17">
        <v>9.9963054413999997E-2</v>
      </c>
      <c r="L367" s="17">
        <v>0.100105485201</v>
      </c>
      <c r="M367" s="66"/>
    </row>
    <row r="368" spans="1:13">
      <c r="A368" s="15" t="s">
        <v>43</v>
      </c>
      <c r="B368" s="13">
        <v>5</v>
      </c>
      <c r="C368" s="16">
        <v>37627.453125</v>
      </c>
      <c r="D368" s="16">
        <v>9156.7999999999993</v>
      </c>
      <c r="E368" s="16">
        <v>8942.2000000000007</v>
      </c>
      <c r="F368" s="16">
        <v>8824.7895488807499</v>
      </c>
      <c r="G368" s="16">
        <v>8824.71784682217</v>
      </c>
      <c r="H368" s="16">
        <v>-7.1702058579E-2</v>
      </c>
      <c r="I368" s="17">
        <v>2.0043587227E-2</v>
      </c>
      <c r="J368" s="17">
        <v>2.0039259483000001E-2</v>
      </c>
      <c r="K368" s="17">
        <v>7.0909073619999999E-3</v>
      </c>
      <c r="L368" s="17">
        <v>7.0865796180000001E-3</v>
      </c>
      <c r="M368" s="66"/>
    </row>
    <row r="369" spans="1:13">
      <c r="A369" s="15" t="s">
        <v>43</v>
      </c>
      <c r="B369" s="13">
        <v>6</v>
      </c>
      <c r="C369" s="16">
        <v>38710.39453125</v>
      </c>
      <c r="D369" s="16">
        <v>8334.7000000000007</v>
      </c>
      <c r="E369" s="16">
        <v>8175.9</v>
      </c>
      <c r="F369" s="16">
        <v>8763.2517882611792</v>
      </c>
      <c r="G369" s="16">
        <v>8770.7014008574806</v>
      </c>
      <c r="H369" s="16">
        <v>7.4496125963009998</v>
      </c>
      <c r="I369" s="17">
        <v>2.6315874025000002E-2</v>
      </c>
      <c r="J369" s="17">
        <v>2.5866235408999998E-2</v>
      </c>
      <c r="K369" s="17">
        <v>3.5900615695999998E-2</v>
      </c>
      <c r="L369" s="17">
        <v>3.5450977079000003E-2</v>
      </c>
      <c r="M369" s="66"/>
    </row>
    <row r="370" spans="1:13">
      <c r="A370" s="15" t="s">
        <v>43</v>
      </c>
      <c r="B370" s="13">
        <v>7</v>
      </c>
      <c r="C370" s="16">
        <v>40407.99609375</v>
      </c>
      <c r="D370" s="16">
        <v>7859.6</v>
      </c>
      <c r="E370" s="16">
        <v>7711.4</v>
      </c>
      <c r="F370" s="16">
        <v>8021.45940458326</v>
      </c>
      <c r="G370" s="16">
        <v>8044.6405105572403</v>
      </c>
      <c r="H370" s="16">
        <v>23.181105973984</v>
      </c>
      <c r="I370" s="17">
        <v>1.116854844E-2</v>
      </c>
      <c r="J370" s="17">
        <v>9.7693991169999998E-3</v>
      </c>
      <c r="K370" s="17">
        <v>2.0113502568E-2</v>
      </c>
      <c r="L370" s="17">
        <v>1.8714353246000001E-2</v>
      </c>
      <c r="M370" s="66"/>
    </row>
    <row r="371" spans="1:13">
      <c r="A371" s="15" t="s">
        <v>43</v>
      </c>
      <c r="B371" s="13">
        <v>8</v>
      </c>
      <c r="C371" s="16">
        <v>41997.96875</v>
      </c>
      <c r="D371" s="16">
        <v>7182</v>
      </c>
      <c r="E371" s="16">
        <v>7027</v>
      </c>
      <c r="F371" s="16">
        <v>6806.2608491095098</v>
      </c>
      <c r="G371" s="16">
        <v>6836.0440375182598</v>
      </c>
      <c r="H371" s="16">
        <v>29.783188408746</v>
      </c>
      <c r="I371" s="17">
        <v>2.0880973109000001E-2</v>
      </c>
      <c r="J371" s="17">
        <v>2.2678606402999998E-2</v>
      </c>
      <c r="K371" s="17">
        <v>1.1525589237000001E-2</v>
      </c>
      <c r="L371" s="17">
        <v>1.332322253E-2</v>
      </c>
      <c r="M371" s="66"/>
    </row>
    <row r="372" spans="1:13">
      <c r="A372" s="15" t="s">
        <v>43</v>
      </c>
      <c r="B372" s="13">
        <v>9</v>
      </c>
      <c r="C372" s="16">
        <v>44651.92578125</v>
      </c>
      <c r="D372" s="16">
        <v>6801.3</v>
      </c>
      <c r="E372" s="16">
        <v>6627.4</v>
      </c>
      <c r="F372" s="16">
        <v>6026.49491641241</v>
      </c>
      <c r="G372" s="16">
        <v>6055.2126702783999</v>
      </c>
      <c r="H372" s="16">
        <v>28.717753865982999</v>
      </c>
      <c r="I372" s="17">
        <v>4.5031828205999998E-2</v>
      </c>
      <c r="J372" s="17">
        <v>4.6765154731E-2</v>
      </c>
      <c r="K372" s="17">
        <v>3.4535691074000001E-2</v>
      </c>
      <c r="L372" s="17">
        <v>3.6269017599000003E-2</v>
      </c>
      <c r="M372" s="66"/>
    </row>
    <row r="373" spans="1:13">
      <c r="A373" s="15" t="s">
        <v>43</v>
      </c>
      <c r="B373" s="13">
        <v>10</v>
      </c>
      <c r="C373" s="16">
        <v>48209.5234375</v>
      </c>
      <c r="D373" s="16">
        <v>6228.5</v>
      </c>
      <c r="E373" s="16">
        <v>6040.4</v>
      </c>
      <c r="F373" s="16">
        <v>6804.0324714823601</v>
      </c>
      <c r="G373" s="16">
        <v>6808.3523690746897</v>
      </c>
      <c r="H373" s="16">
        <v>4.3198975923320004</v>
      </c>
      <c r="I373" s="17">
        <v>3.4998332271E-2</v>
      </c>
      <c r="J373" s="17">
        <v>3.4737594849999998E-2</v>
      </c>
      <c r="K373" s="17">
        <v>4.6351543279999997E-2</v>
      </c>
      <c r="L373" s="17">
        <v>4.6090805859000002E-2</v>
      </c>
      <c r="M373" s="66"/>
    </row>
    <row r="374" spans="1:13">
      <c r="A374" s="15" t="s">
        <v>43</v>
      </c>
      <c r="B374" s="13">
        <v>11</v>
      </c>
      <c r="C374" s="16">
        <v>51931</v>
      </c>
      <c r="D374" s="16">
        <v>5661.9</v>
      </c>
      <c r="E374" s="16">
        <v>5491.5</v>
      </c>
      <c r="F374" s="16">
        <v>6456.8242896121101</v>
      </c>
      <c r="G374" s="16">
        <v>6456.9125668312399</v>
      </c>
      <c r="H374" s="16">
        <v>8.8277219136000007E-2</v>
      </c>
      <c r="I374" s="17">
        <v>4.7984824167999998E-2</v>
      </c>
      <c r="J374" s="17">
        <v>4.7979495992999999E-2</v>
      </c>
      <c r="K374" s="17">
        <v>5.8269710697000002E-2</v>
      </c>
      <c r="L374" s="17">
        <v>5.8264382520999997E-2</v>
      </c>
      <c r="M374" s="66"/>
    </row>
    <row r="375" spans="1:13">
      <c r="A375" s="15" t="s">
        <v>43</v>
      </c>
      <c r="B375" s="13">
        <v>12</v>
      </c>
      <c r="C375" s="16">
        <v>55639.59765625</v>
      </c>
      <c r="D375" s="16">
        <v>5170.8</v>
      </c>
      <c r="E375" s="16">
        <v>5018.7</v>
      </c>
      <c r="F375" s="16">
        <v>5587.8225679024899</v>
      </c>
      <c r="G375" s="16">
        <v>5587.8225679024899</v>
      </c>
      <c r="H375" s="16">
        <v>0</v>
      </c>
      <c r="I375" s="17">
        <v>2.5170362620000001E-2</v>
      </c>
      <c r="J375" s="17">
        <v>2.5170362620000001E-2</v>
      </c>
      <c r="K375" s="17">
        <v>3.4350710279000003E-2</v>
      </c>
      <c r="L375" s="17">
        <v>3.4350710279000003E-2</v>
      </c>
      <c r="M375" s="66"/>
    </row>
    <row r="376" spans="1:13">
      <c r="A376" s="15" t="s">
        <v>43</v>
      </c>
      <c r="B376" s="13">
        <v>13</v>
      </c>
      <c r="C376" s="16">
        <v>58632.390625</v>
      </c>
      <c r="D376" s="16">
        <v>4818.1000000000004</v>
      </c>
      <c r="E376" s="16">
        <v>4680.7</v>
      </c>
      <c r="F376" s="16">
        <v>5436.1931771333102</v>
      </c>
      <c r="G376" s="16">
        <v>5436.1931771333102</v>
      </c>
      <c r="H376" s="16">
        <v>0</v>
      </c>
      <c r="I376" s="17">
        <v>3.7306444781000002E-2</v>
      </c>
      <c r="J376" s="17">
        <v>3.7306444781000002E-2</v>
      </c>
      <c r="K376" s="17">
        <v>4.5599539904000001E-2</v>
      </c>
      <c r="L376" s="17">
        <v>4.5599539904000001E-2</v>
      </c>
      <c r="M376" s="66"/>
    </row>
    <row r="377" spans="1:13">
      <c r="A377" s="15" t="s">
        <v>43</v>
      </c>
      <c r="B377" s="13">
        <v>14</v>
      </c>
      <c r="C377" s="16">
        <v>61306.10546875</v>
      </c>
      <c r="D377" s="16">
        <v>4756.7</v>
      </c>
      <c r="E377" s="16">
        <v>4621.8</v>
      </c>
      <c r="F377" s="16">
        <v>5681.8221795154204</v>
      </c>
      <c r="G377" s="16">
        <v>5681.8221795154204</v>
      </c>
      <c r="H377" s="16">
        <v>0</v>
      </c>
      <c r="I377" s="17">
        <v>5.5837891085999999E-2</v>
      </c>
      <c r="J377" s="17">
        <v>5.5837891085999999E-2</v>
      </c>
      <c r="K377" s="17">
        <v>6.3980092921000001E-2</v>
      </c>
      <c r="L377" s="17">
        <v>6.3980092921000001E-2</v>
      </c>
      <c r="M377" s="66"/>
    </row>
    <row r="378" spans="1:13">
      <c r="A378" s="15" t="s">
        <v>43</v>
      </c>
      <c r="B378" s="13">
        <v>15</v>
      </c>
      <c r="C378" s="16">
        <v>63396.46875</v>
      </c>
      <c r="D378" s="16">
        <v>4763.8999999999996</v>
      </c>
      <c r="E378" s="16">
        <v>4628.3</v>
      </c>
      <c r="F378" s="16">
        <v>6048.3853517063799</v>
      </c>
      <c r="G378" s="16">
        <v>6048.3853517063799</v>
      </c>
      <c r="H378" s="16">
        <v>0</v>
      </c>
      <c r="I378" s="17">
        <v>7.7528087378999994E-2</v>
      </c>
      <c r="J378" s="17">
        <v>7.7528087378999994E-2</v>
      </c>
      <c r="K378" s="17">
        <v>8.5712539335000004E-2</v>
      </c>
      <c r="L378" s="17">
        <v>8.5712539335000004E-2</v>
      </c>
      <c r="M378" s="66"/>
    </row>
    <row r="379" spans="1:13">
      <c r="A379" s="15" t="s">
        <v>43</v>
      </c>
      <c r="B379" s="13">
        <v>16</v>
      </c>
      <c r="C379" s="16">
        <v>64451.87890625</v>
      </c>
      <c r="D379" s="16">
        <v>4882.6000000000004</v>
      </c>
      <c r="E379" s="16">
        <v>4745.8</v>
      </c>
      <c r="F379" s="16">
        <v>6509.8998119677699</v>
      </c>
      <c r="G379" s="16">
        <v>6510.0793231621401</v>
      </c>
      <c r="H379" s="16">
        <v>0.17951119436599999</v>
      </c>
      <c r="I379" s="17">
        <v>9.8230282663000004E-2</v>
      </c>
      <c r="J379" s="17">
        <v>9.8219447848999997E-2</v>
      </c>
      <c r="K379" s="17">
        <v>0.106487163397</v>
      </c>
      <c r="L379" s="17">
        <v>0.106476328583</v>
      </c>
      <c r="M379" s="66"/>
    </row>
    <row r="380" spans="1:13">
      <c r="A380" s="15" t="s">
        <v>43</v>
      </c>
      <c r="B380" s="13">
        <v>17</v>
      </c>
      <c r="C380" s="16">
        <v>64700.640625</v>
      </c>
      <c r="D380" s="16">
        <v>5194.6000000000004</v>
      </c>
      <c r="E380" s="16">
        <v>5062.3999999999996</v>
      </c>
      <c r="F380" s="16">
        <v>6941.6846871376601</v>
      </c>
      <c r="G380" s="16">
        <v>6941.6126493761103</v>
      </c>
      <c r="H380" s="16">
        <v>-7.2037761547000007E-2</v>
      </c>
      <c r="I380" s="17">
        <v>0.105444993323</v>
      </c>
      <c r="J380" s="17">
        <v>0.105449341328</v>
      </c>
      <c r="K380" s="17">
        <v>0.113424230406</v>
      </c>
      <c r="L380" s="17">
        <v>0.11342857841200001</v>
      </c>
      <c r="M380" s="66"/>
    </row>
    <row r="381" spans="1:13">
      <c r="A381" s="15" t="s">
        <v>43</v>
      </c>
      <c r="B381" s="13">
        <v>18</v>
      </c>
      <c r="C381" s="16">
        <v>64502.64453125</v>
      </c>
      <c r="D381" s="16">
        <v>5519.6</v>
      </c>
      <c r="E381" s="16">
        <v>5383.7</v>
      </c>
      <c r="F381" s="16">
        <v>7317.4731659259096</v>
      </c>
      <c r="G381" s="16">
        <v>7318.45626559632</v>
      </c>
      <c r="H381" s="16">
        <v>0.98309967040900004</v>
      </c>
      <c r="I381" s="17">
        <v>0.108574134813</v>
      </c>
      <c r="J381" s="17">
        <v>0.108514797557</v>
      </c>
      <c r="K381" s="17">
        <v>0.11677669396400001</v>
      </c>
      <c r="L381" s="17">
        <v>0.11671735670699999</v>
      </c>
      <c r="M381" s="66"/>
    </row>
    <row r="382" spans="1:13">
      <c r="A382" s="15" t="s">
        <v>43</v>
      </c>
      <c r="B382" s="13">
        <v>19</v>
      </c>
      <c r="C382" s="16">
        <v>63317.8046875</v>
      </c>
      <c r="D382" s="16">
        <v>5878.3</v>
      </c>
      <c r="E382" s="16">
        <v>5738.9</v>
      </c>
      <c r="F382" s="16">
        <v>8013.3838823739297</v>
      </c>
      <c r="G382" s="16">
        <v>8015.0828701842802</v>
      </c>
      <c r="H382" s="16">
        <v>1.6989878103460001</v>
      </c>
      <c r="I382" s="17">
        <v>0.12897047743699999</v>
      </c>
      <c r="J382" s="17">
        <v>0.12886793109399999</v>
      </c>
      <c r="K382" s="17">
        <v>0.13738428719099999</v>
      </c>
      <c r="L382" s="17">
        <v>0.13728174084799999</v>
      </c>
      <c r="M382" s="66"/>
    </row>
    <row r="383" spans="1:13">
      <c r="A383" s="15" t="s">
        <v>43</v>
      </c>
      <c r="B383" s="13">
        <v>20</v>
      </c>
      <c r="C383" s="16">
        <v>61132.16015625</v>
      </c>
      <c r="D383" s="16">
        <v>6608</v>
      </c>
      <c r="E383" s="16">
        <v>6475.8</v>
      </c>
      <c r="F383" s="16">
        <v>8234.1611452357592</v>
      </c>
      <c r="G383" s="16">
        <v>8233.7521194501005</v>
      </c>
      <c r="H383" s="16">
        <v>-0.40902578565600001</v>
      </c>
      <c r="I383" s="17">
        <v>9.8126033284000005E-2</v>
      </c>
      <c r="J383" s="17">
        <v>9.8150720982000006E-2</v>
      </c>
      <c r="K383" s="17">
        <v>0.106105270367</v>
      </c>
      <c r="L383" s="17">
        <v>0.106129958065</v>
      </c>
      <c r="M383" s="66"/>
    </row>
    <row r="384" spans="1:13">
      <c r="A384" s="15" t="s">
        <v>43</v>
      </c>
      <c r="B384" s="13">
        <v>21</v>
      </c>
      <c r="C384" s="16">
        <v>58541.01171875</v>
      </c>
      <c r="D384" s="16">
        <v>7498.9</v>
      </c>
      <c r="E384" s="16">
        <v>7375.5</v>
      </c>
      <c r="F384" s="16">
        <v>8400.7069833511796</v>
      </c>
      <c r="G384" s="16">
        <v>8396.3157926146196</v>
      </c>
      <c r="H384" s="16">
        <v>-4.3911907365580003</v>
      </c>
      <c r="I384" s="17">
        <v>5.4165607955E-2</v>
      </c>
      <c r="J384" s="17">
        <v>5.4430648439000001E-2</v>
      </c>
      <c r="K384" s="17">
        <v>6.1613700664000001E-2</v>
      </c>
      <c r="L384" s="17">
        <v>6.1878741148000002E-2</v>
      </c>
      <c r="M384" s="66"/>
    </row>
    <row r="385" spans="1:13">
      <c r="A385" s="15" t="s">
        <v>43</v>
      </c>
      <c r="B385" s="13">
        <v>22</v>
      </c>
      <c r="C385" s="16">
        <v>56671.6171875</v>
      </c>
      <c r="D385" s="16">
        <v>8356.5</v>
      </c>
      <c r="E385" s="16">
        <v>8233.7000000000007</v>
      </c>
      <c r="F385" s="16">
        <v>10101.0312459713</v>
      </c>
      <c r="G385" s="16">
        <v>10099.3031941439</v>
      </c>
      <c r="H385" s="16">
        <v>-1.7280518274009999</v>
      </c>
      <c r="I385" s="17">
        <v>0.105190921906</v>
      </c>
      <c r="J385" s="17">
        <v>0.10529522247500001</v>
      </c>
      <c r="K385" s="17">
        <v>0.11260280022499999</v>
      </c>
      <c r="L385" s="17">
        <v>0.112707100794</v>
      </c>
      <c r="M385" s="66"/>
    </row>
    <row r="386" spans="1:13">
      <c r="A386" s="15" t="s">
        <v>43</v>
      </c>
      <c r="B386" s="13">
        <v>23</v>
      </c>
      <c r="C386" s="16">
        <v>52648.6640625</v>
      </c>
      <c r="D386" s="16">
        <v>8688.7000000000007</v>
      </c>
      <c r="E386" s="16">
        <v>8555.1</v>
      </c>
      <c r="F386" s="16">
        <v>11924.8887082118</v>
      </c>
      <c r="G386" s="16">
        <v>11933.7653975759</v>
      </c>
      <c r="H386" s="16">
        <v>8.8766893641000006</v>
      </c>
      <c r="I386" s="17">
        <v>0.19586343539199999</v>
      </c>
      <c r="J386" s="17">
        <v>0.195327662253</v>
      </c>
      <c r="K386" s="17">
        <v>0.203927172717</v>
      </c>
      <c r="L386" s="17">
        <v>0.20339139957800001</v>
      </c>
      <c r="M386" s="66"/>
    </row>
    <row r="387" spans="1:13">
      <c r="A387" s="15" t="s">
        <v>43</v>
      </c>
      <c r="B387" s="13">
        <v>24</v>
      </c>
      <c r="C387" s="16">
        <v>48406.1015625</v>
      </c>
      <c r="D387" s="16">
        <v>9179.2000000000007</v>
      </c>
      <c r="E387" s="16">
        <v>9018.9</v>
      </c>
      <c r="F387" s="16">
        <v>12269.9655754333</v>
      </c>
      <c r="G387" s="16">
        <v>12272.093917747099</v>
      </c>
      <c r="H387" s="16">
        <v>2.1283423137659998</v>
      </c>
      <c r="I387" s="17">
        <v>0.18667877340299999</v>
      </c>
      <c r="J387" s="17">
        <v>0.186550312375</v>
      </c>
      <c r="K387" s="17">
        <v>0.19635405104699999</v>
      </c>
      <c r="L387" s="17">
        <v>0.196225590018</v>
      </c>
      <c r="M387" s="66"/>
    </row>
    <row r="388" spans="1:13">
      <c r="A388" s="15" t="s">
        <v>44</v>
      </c>
      <c r="B388" s="13">
        <v>1</v>
      </c>
      <c r="C388" s="16">
        <v>44474.30859375</v>
      </c>
      <c r="D388" s="16">
        <v>10894.4</v>
      </c>
      <c r="E388" s="16">
        <v>10727.2</v>
      </c>
      <c r="F388" s="16">
        <v>11893.752239814299</v>
      </c>
      <c r="G388" s="16">
        <v>11893.158240098001</v>
      </c>
      <c r="H388" s="16">
        <v>-0.59399971627799997</v>
      </c>
      <c r="I388" s="17">
        <v>6.0282366012000002E-2</v>
      </c>
      <c r="J388" s="17">
        <v>6.0318218239999999E-2</v>
      </c>
      <c r="K388" s="17">
        <v>7.0374109131000007E-2</v>
      </c>
      <c r="L388" s="17">
        <v>7.0409961359999995E-2</v>
      </c>
      <c r="M388" s="66"/>
    </row>
    <row r="389" spans="1:13">
      <c r="A389" s="15" t="s">
        <v>44</v>
      </c>
      <c r="B389" s="13">
        <v>2</v>
      </c>
      <c r="C389" s="16">
        <v>41723.96484375</v>
      </c>
      <c r="D389" s="16">
        <v>10655.4</v>
      </c>
      <c r="E389" s="16">
        <v>10388.799999999999</v>
      </c>
      <c r="F389" s="16">
        <v>11566.376013343501</v>
      </c>
      <c r="G389" s="16">
        <v>11565.2812949529</v>
      </c>
      <c r="H389" s="16">
        <v>-1.09471839057</v>
      </c>
      <c r="I389" s="17">
        <v>5.4917992211000001E-2</v>
      </c>
      <c r="J389" s="17">
        <v>5.4984066473999997E-2</v>
      </c>
      <c r="K389" s="17">
        <v>7.1009252470999998E-2</v>
      </c>
      <c r="L389" s="17">
        <v>7.1075326733999994E-2</v>
      </c>
      <c r="M389" s="66"/>
    </row>
    <row r="390" spans="1:13">
      <c r="A390" s="15" t="s">
        <v>44</v>
      </c>
      <c r="B390" s="13">
        <v>3</v>
      </c>
      <c r="C390" s="16">
        <v>39732.484375</v>
      </c>
      <c r="D390" s="16">
        <v>9768.2999999999993</v>
      </c>
      <c r="E390" s="16">
        <v>9576.2999999999993</v>
      </c>
      <c r="F390" s="16">
        <v>10881.0411982606</v>
      </c>
      <c r="G390" s="16">
        <v>10880.162878205299</v>
      </c>
      <c r="H390" s="16">
        <v>-0.87832005532900004</v>
      </c>
      <c r="I390" s="17">
        <v>6.7109058316999995E-2</v>
      </c>
      <c r="J390" s="17">
        <v>6.7162071357999995E-2</v>
      </c>
      <c r="K390" s="17">
        <v>7.8697662855999995E-2</v>
      </c>
      <c r="L390" s="17">
        <v>7.8750675896000003E-2</v>
      </c>
      <c r="M390" s="66"/>
    </row>
    <row r="391" spans="1:13">
      <c r="A391" s="15" t="s">
        <v>44</v>
      </c>
      <c r="B391" s="13">
        <v>4</v>
      </c>
      <c r="C391" s="16">
        <v>38444.29296875</v>
      </c>
      <c r="D391" s="16">
        <v>9430.2999999999993</v>
      </c>
      <c r="E391" s="16">
        <v>9250.7999999999993</v>
      </c>
      <c r="F391" s="16">
        <v>9909.1112695156808</v>
      </c>
      <c r="G391" s="16">
        <v>9908.0560449251007</v>
      </c>
      <c r="H391" s="16">
        <v>-1.055224590581</v>
      </c>
      <c r="I391" s="17">
        <v>2.8836072242999999E-2</v>
      </c>
      <c r="J391" s="17">
        <v>2.8899762765999999E-2</v>
      </c>
      <c r="K391" s="17">
        <v>3.9670210339999998E-2</v>
      </c>
      <c r="L391" s="17">
        <v>3.9733900863999999E-2</v>
      </c>
      <c r="M391" s="66"/>
    </row>
    <row r="392" spans="1:13">
      <c r="A392" s="15" t="s">
        <v>44</v>
      </c>
      <c r="B392" s="13">
        <v>5</v>
      </c>
      <c r="C392" s="16">
        <v>37959.421875</v>
      </c>
      <c r="D392" s="16">
        <v>8888.6</v>
      </c>
      <c r="E392" s="16">
        <v>8712.7999999999993</v>
      </c>
      <c r="F392" s="16">
        <v>9055.1524331426208</v>
      </c>
      <c r="G392" s="16">
        <v>9053.2701905583908</v>
      </c>
      <c r="H392" s="16">
        <v>-1.8822425842279999</v>
      </c>
      <c r="I392" s="17">
        <v>9.9390506129999993E-3</v>
      </c>
      <c r="J392" s="17">
        <v>1.0052657721999999E-2</v>
      </c>
      <c r="K392" s="17">
        <v>2.0549866643999999E-2</v>
      </c>
      <c r="L392" s="17">
        <v>2.0663473753000001E-2</v>
      </c>
      <c r="M392" s="66"/>
    </row>
    <row r="393" spans="1:13">
      <c r="A393" s="15" t="s">
        <v>44</v>
      </c>
      <c r="B393" s="13">
        <v>6</v>
      </c>
      <c r="C393" s="16">
        <v>38632.00390625</v>
      </c>
      <c r="D393" s="16">
        <v>8136.1</v>
      </c>
      <c r="E393" s="16">
        <v>7984.4</v>
      </c>
      <c r="F393" s="16">
        <v>8994.4681258994897</v>
      </c>
      <c r="G393" s="16">
        <v>8993.0802536443807</v>
      </c>
      <c r="H393" s="16">
        <v>-1.3878722551139999</v>
      </c>
      <c r="I393" s="17">
        <v>5.1725027379999997E-2</v>
      </c>
      <c r="J393" s="17">
        <v>5.1808795624000002E-2</v>
      </c>
      <c r="K393" s="17">
        <v>6.0881232112E-2</v>
      </c>
      <c r="L393" s="17">
        <v>6.0965000355999999E-2</v>
      </c>
      <c r="M393" s="66"/>
    </row>
    <row r="394" spans="1:13">
      <c r="A394" s="15" t="s">
        <v>44</v>
      </c>
      <c r="B394" s="13">
        <v>7</v>
      </c>
      <c r="C394" s="16">
        <v>39839.859375</v>
      </c>
      <c r="D394" s="16">
        <v>7649</v>
      </c>
      <c r="E394" s="16">
        <v>7497.8</v>
      </c>
      <c r="F394" s="16">
        <v>8804.8596863549992</v>
      </c>
      <c r="G394" s="16">
        <v>8803.9134296727698</v>
      </c>
      <c r="H394" s="16">
        <v>-0.94625668222699999</v>
      </c>
      <c r="I394" s="17">
        <v>6.9707474025999999E-2</v>
      </c>
      <c r="J394" s="17">
        <v>6.9764587539E-2</v>
      </c>
      <c r="K394" s="17">
        <v>7.8833500099999995E-2</v>
      </c>
      <c r="L394" s="17">
        <v>7.8890613612999996E-2</v>
      </c>
      <c r="M394" s="66"/>
    </row>
    <row r="395" spans="1:13">
      <c r="A395" s="15" t="s">
        <v>44</v>
      </c>
      <c r="B395" s="13">
        <v>8</v>
      </c>
      <c r="C395" s="16">
        <v>41220.88671875</v>
      </c>
      <c r="D395" s="16">
        <v>6818.2</v>
      </c>
      <c r="E395" s="16">
        <v>6667.5</v>
      </c>
      <c r="F395" s="16">
        <v>8283.9990184173494</v>
      </c>
      <c r="G395" s="16">
        <v>8284.1879301096506</v>
      </c>
      <c r="H395" s="16">
        <v>0.18891169230300001</v>
      </c>
      <c r="I395" s="17">
        <v>8.8483095733000006E-2</v>
      </c>
      <c r="J395" s="17">
        <v>8.8471693530000006E-2</v>
      </c>
      <c r="K395" s="17">
        <v>9.757894315E-2</v>
      </c>
      <c r="L395" s="17">
        <v>9.7567540947E-2</v>
      </c>
      <c r="M395" s="66"/>
    </row>
    <row r="396" spans="1:13">
      <c r="A396" s="15" t="s">
        <v>44</v>
      </c>
      <c r="B396" s="13">
        <v>9</v>
      </c>
      <c r="C396" s="16">
        <v>44079.2734375</v>
      </c>
      <c r="D396" s="16">
        <v>6134.6</v>
      </c>
      <c r="E396" s="16">
        <v>5985.3</v>
      </c>
      <c r="F396" s="16">
        <v>7095.9080122596997</v>
      </c>
      <c r="G396" s="16">
        <v>7093.1910741686097</v>
      </c>
      <c r="H396" s="16">
        <v>-2.7169380910940002</v>
      </c>
      <c r="I396" s="17">
        <v>5.7857983713000001E-2</v>
      </c>
      <c r="J396" s="17">
        <v>5.8021970802E-2</v>
      </c>
      <c r="K396" s="17">
        <v>6.6869330887999998E-2</v>
      </c>
      <c r="L396" s="17">
        <v>6.7033317977999995E-2</v>
      </c>
      <c r="M396" s="66"/>
    </row>
    <row r="397" spans="1:13">
      <c r="A397" s="15" t="s">
        <v>44</v>
      </c>
      <c r="B397" s="13">
        <v>10</v>
      </c>
      <c r="C397" s="16">
        <v>47391.4140625</v>
      </c>
      <c r="D397" s="16">
        <v>5184.8</v>
      </c>
      <c r="E397" s="16">
        <v>5058.6000000000004</v>
      </c>
      <c r="F397" s="16">
        <v>6780.5926462574798</v>
      </c>
      <c r="G397" s="16">
        <v>6784.4887048492801</v>
      </c>
      <c r="H397" s="16">
        <v>3.896058591799</v>
      </c>
      <c r="I397" s="17">
        <v>9.6552915550999999E-2</v>
      </c>
      <c r="J397" s="17">
        <v>9.6317759914000003E-2</v>
      </c>
      <c r="K397" s="17">
        <v>0.104170008742</v>
      </c>
      <c r="L397" s="17">
        <v>0.103934853105</v>
      </c>
      <c r="M397" s="66"/>
    </row>
    <row r="398" spans="1:13">
      <c r="A398" s="15" t="s">
        <v>44</v>
      </c>
      <c r="B398" s="13">
        <v>11</v>
      </c>
      <c r="C398" s="16">
        <v>51112.8046875</v>
      </c>
      <c r="D398" s="16">
        <v>4240.2</v>
      </c>
      <c r="E398" s="16">
        <v>4148.7</v>
      </c>
      <c r="F398" s="16">
        <v>5125.4348278918396</v>
      </c>
      <c r="G398" s="16">
        <v>5129.5777325260397</v>
      </c>
      <c r="H398" s="16">
        <v>4.1429046341989997</v>
      </c>
      <c r="I398" s="17">
        <v>5.3680452227999997E-2</v>
      </c>
      <c r="J398" s="17">
        <v>5.3430397626999998E-2</v>
      </c>
      <c r="K398" s="17">
        <v>5.9203146578999999E-2</v>
      </c>
      <c r="L398" s="17">
        <v>5.8953091978E-2</v>
      </c>
      <c r="M398" s="66"/>
    </row>
    <row r="399" spans="1:13">
      <c r="A399" s="15" t="s">
        <v>44</v>
      </c>
      <c r="B399" s="13">
        <v>12</v>
      </c>
      <c r="C399" s="16">
        <v>54748.984375</v>
      </c>
      <c r="D399" s="16">
        <v>3444.5</v>
      </c>
      <c r="E399" s="16">
        <v>3388.1</v>
      </c>
      <c r="F399" s="16">
        <v>3414.0548671333299</v>
      </c>
      <c r="G399" s="16">
        <v>3416.6409061757199</v>
      </c>
      <c r="H399" s="16">
        <v>2.5860390423930002</v>
      </c>
      <c r="I399" s="17">
        <v>1.68150011E-3</v>
      </c>
      <c r="J399" s="17">
        <v>1.837586483E-3</v>
      </c>
      <c r="K399" s="17">
        <v>1.7226524729999999E-3</v>
      </c>
      <c r="L399" s="17">
        <v>1.566566099E-3</v>
      </c>
      <c r="M399" s="66"/>
    </row>
    <row r="400" spans="1:13">
      <c r="A400" s="15" t="s">
        <v>44</v>
      </c>
      <c r="B400" s="13">
        <v>13</v>
      </c>
      <c r="C400" s="16">
        <v>57925.234375</v>
      </c>
      <c r="D400" s="16">
        <v>2875.4</v>
      </c>
      <c r="E400" s="16">
        <v>2832.4</v>
      </c>
      <c r="F400" s="16">
        <v>2497.3329781121502</v>
      </c>
      <c r="G400" s="16">
        <v>2499.41158765197</v>
      </c>
      <c r="H400" s="16">
        <v>2.0786095398179998</v>
      </c>
      <c r="I400" s="17">
        <v>2.2693651155000001E-2</v>
      </c>
      <c r="J400" s="17">
        <v>2.2819110447E-2</v>
      </c>
      <c r="K400" s="17">
        <v>2.0098286597000001E-2</v>
      </c>
      <c r="L400" s="17">
        <v>2.0223745888000001E-2</v>
      </c>
      <c r="M400" s="66"/>
    </row>
    <row r="401" spans="1:13">
      <c r="A401" s="15" t="s">
        <v>44</v>
      </c>
      <c r="B401" s="13">
        <v>14</v>
      </c>
      <c r="C401" s="16">
        <v>60934.37890625</v>
      </c>
      <c r="D401" s="16">
        <v>2841.8</v>
      </c>
      <c r="E401" s="16">
        <v>2791.2</v>
      </c>
      <c r="F401" s="16">
        <v>2166.2410336745702</v>
      </c>
      <c r="G401" s="16">
        <v>2167.3735201171999</v>
      </c>
      <c r="H401" s="16">
        <v>1.1324864426279999</v>
      </c>
      <c r="I401" s="17">
        <v>4.0706571697000003E-2</v>
      </c>
      <c r="J401" s="17">
        <v>4.0774925538000002E-2</v>
      </c>
      <c r="K401" s="17">
        <v>3.7652491541999997E-2</v>
      </c>
      <c r="L401" s="17">
        <v>3.7720845384000001E-2</v>
      </c>
      <c r="M401" s="66"/>
    </row>
    <row r="402" spans="1:13">
      <c r="A402" s="15" t="s">
        <v>44</v>
      </c>
      <c r="B402" s="13">
        <v>15</v>
      </c>
      <c r="C402" s="16">
        <v>63192.2265625</v>
      </c>
      <c r="D402" s="16">
        <v>2882.9</v>
      </c>
      <c r="E402" s="16">
        <v>2834.3</v>
      </c>
      <c r="F402" s="16">
        <v>2444.87031506518</v>
      </c>
      <c r="G402" s="16">
        <v>2445.5266786730999</v>
      </c>
      <c r="H402" s="16">
        <v>0.65636360791399995</v>
      </c>
      <c r="I402" s="17">
        <v>2.6398679461999999E-2</v>
      </c>
      <c r="J402" s="17">
        <v>2.6438295806999999E-2</v>
      </c>
      <c r="K402" s="17">
        <v>2.3465313937999999E-2</v>
      </c>
      <c r="L402" s="17">
        <v>2.3504930282999999E-2</v>
      </c>
      <c r="M402" s="66"/>
    </row>
    <row r="403" spans="1:13">
      <c r="A403" s="15" t="s">
        <v>44</v>
      </c>
      <c r="B403" s="13">
        <v>16</v>
      </c>
      <c r="C403" s="16">
        <v>64435.26953125</v>
      </c>
      <c r="D403" s="16">
        <v>3003.4</v>
      </c>
      <c r="E403" s="16">
        <v>2964.7</v>
      </c>
      <c r="F403" s="16">
        <v>3138.65993621907</v>
      </c>
      <c r="G403" s="16">
        <v>3139.5460801775898</v>
      </c>
      <c r="H403" s="16">
        <v>0.88614395852500005</v>
      </c>
      <c r="I403" s="17">
        <v>8.2174118889999995E-3</v>
      </c>
      <c r="J403" s="17">
        <v>8.1639266180000003E-3</v>
      </c>
      <c r="K403" s="17">
        <v>1.0553239991E-2</v>
      </c>
      <c r="L403" s="17">
        <v>1.0499754720999999E-2</v>
      </c>
      <c r="M403" s="66"/>
    </row>
    <row r="404" spans="1:13">
      <c r="A404" s="15" t="s">
        <v>44</v>
      </c>
      <c r="B404" s="13">
        <v>17</v>
      </c>
      <c r="C404" s="16">
        <v>64818.734375</v>
      </c>
      <c r="D404" s="16">
        <v>3217.5</v>
      </c>
      <c r="E404" s="16">
        <v>3188.6</v>
      </c>
      <c r="F404" s="16">
        <v>3838.5072311356998</v>
      </c>
      <c r="G404" s="16">
        <v>3839.4326744135701</v>
      </c>
      <c r="H404" s="16">
        <v>0.92544327787000003</v>
      </c>
      <c r="I404" s="17">
        <v>3.7538186528999998E-2</v>
      </c>
      <c r="J404" s="17">
        <v>3.7482329256999999E-2</v>
      </c>
      <c r="K404" s="17">
        <v>3.9282512940999999E-2</v>
      </c>
      <c r="L404" s="17">
        <v>3.9226655669E-2</v>
      </c>
      <c r="M404" s="66"/>
    </row>
    <row r="405" spans="1:13">
      <c r="A405" s="15" t="s">
        <v>44</v>
      </c>
      <c r="B405" s="13">
        <v>18</v>
      </c>
      <c r="C405" s="16">
        <v>64612.4296875</v>
      </c>
      <c r="D405" s="16">
        <v>3524</v>
      </c>
      <c r="E405" s="16">
        <v>3494.7</v>
      </c>
      <c r="F405" s="16">
        <v>4300.0880240330998</v>
      </c>
      <c r="G405" s="16">
        <v>4300.9279581829396</v>
      </c>
      <c r="H405" s="16">
        <v>0.83993414984699999</v>
      </c>
      <c r="I405" s="17">
        <v>4.6893285742000003E-2</v>
      </c>
      <c r="J405" s="17">
        <v>4.6842589572E-2</v>
      </c>
      <c r="K405" s="17">
        <v>4.8661755080999999E-2</v>
      </c>
      <c r="L405" s="17">
        <v>4.8611058909999998E-2</v>
      </c>
      <c r="M405" s="66"/>
    </row>
    <row r="406" spans="1:13">
      <c r="A406" s="15" t="s">
        <v>44</v>
      </c>
      <c r="B406" s="13">
        <v>19</v>
      </c>
      <c r="C406" s="16">
        <v>63388.83203125</v>
      </c>
      <c r="D406" s="16">
        <v>3919.3</v>
      </c>
      <c r="E406" s="16">
        <v>3889.5</v>
      </c>
      <c r="F406" s="16">
        <v>4758.8244807998899</v>
      </c>
      <c r="G406" s="16">
        <v>4759.8663890704001</v>
      </c>
      <c r="H406" s="16">
        <v>1.0419082705180001</v>
      </c>
      <c r="I406" s="17">
        <v>5.0734330580999999E-2</v>
      </c>
      <c r="J406" s="17">
        <v>5.0671443795E-2</v>
      </c>
      <c r="K406" s="17">
        <v>5.2532978576999997E-2</v>
      </c>
      <c r="L406" s="17">
        <v>5.2470091790999998E-2</v>
      </c>
      <c r="M406" s="66"/>
    </row>
    <row r="407" spans="1:13">
      <c r="A407" s="15" t="s">
        <v>44</v>
      </c>
      <c r="B407" s="13">
        <v>20</v>
      </c>
      <c r="C407" s="16">
        <v>61063.375</v>
      </c>
      <c r="D407" s="16">
        <v>4733.5</v>
      </c>
      <c r="E407" s="16">
        <v>4689.1000000000004</v>
      </c>
      <c r="F407" s="16">
        <v>5250.9694774068203</v>
      </c>
      <c r="G407" s="16">
        <v>5251.8349671535598</v>
      </c>
      <c r="H407" s="16">
        <v>0.86548974673000001</v>
      </c>
      <c r="I407" s="17">
        <v>3.1285307046000001E-2</v>
      </c>
      <c r="J407" s="17">
        <v>3.1233068409E-2</v>
      </c>
      <c r="K407" s="17">
        <v>3.3965171846000002E-2</v>
      </c>
      <c r="L407" s="17">
        <v>3.3912933208999997E-2</v>
      </c>
      <c r="M407" s="66"/>
    </row>
    <row r="408" spans="1:13">
      <c r="A408" s="15" t="s">
        <v>44</v>
      </c>
      <c r="B408" s="13">
        <v>21</v>
      </c>
      <c r="C408" s="16">
        <v>58382.93359375</v>
      </c>
      <c r="D408" s="16">
        <v>5926</v>
      </c>
      <c r="E408" s="16">
        <v>5868.4</v>
      </c>
      <c r="F408" s="16">
        <v>6518.1137920459696</v>
      </c>
      <c r="G408" s="16">
        <v>6518.2226954158796</v>
      </c>
      <c r="H408" s="16">
        <v>0.108903369904</v>
      </c>
      <c r="I408" s="17">
        <v>3.5744971957999999E-2</v>
      </c>
      <c r="J408" s="17">
        <v>3.5738398843000001E-2</v>
      </c>
      <c r="K408" s="17">
        <v>3.9221553319999998E-2</v>
      </c>
      <c r="L408" s="17">
        <v>3.9214980205E-2</v>
      </c>
      <c r="M408" s="66"/>
    </row>
    <row r="409" spans="1:13">
      <c r="A409" s="15" t="s">
        <v>44</v>
      </c>
      <c r="B409" s="13">
        <v>22</v>
      </c>
      <c r="C409" s="16">
        <v>56388.97265625</v>
      </c>
      <c r="D409" s="16">
        <v>7152.8</v>
      </c>
      <c r="E409" s="16">
        <v>7066.6</v>
      </c>
      <c r="F409" s="16">
        <v>8581.2088828036394</v>
      </c>
      <c r="G409" s="16">
        <v>8577.5447540916903</v>
      </c>
      <c r="H409" s="16">
        <v>-3.6641287119410002</v>
      </c>
      <c r="I409" s="17">
        <v>8.5993768353999994E-2</v>
      </c>
      <c r="J409" s="17">
        <v>8.6214925326000003E-2</v>
      </c>
      <c r="K409" s="17">
        <v>9.1196568933000002E-2</v>
      </c>
      <c r="L409" s="17">
        <v>9.1417725904999997E-2</v>
      </c>
      <c r="M409" s="66"/>
    </row>
    <row r="410" spans="1:13">
      <c r="A410" s="15" t="s">
        <v>44</v>
      </c>
      <c r="B410" s="13">
        <v>23</v>
      </c>
      <c r="C410" s="16">
        <v>52795.88671875</v>
      </c>
      <c r="D410" s="16">
        <v>7600.4</v>
      </c>
      <c r="E410" s="16">
        <v>7487.7</v>
      </c>
      <c r="F410" s="16">
        <v>9728.1283801917307</v>
      </c>
      <c r="G410" s="16">
        <v>9727.3952842822091</v>
      </c>
      <c r="H410" s="16">
        <v>-0.73309590951699999</v>
      </c>
      <c r="I410" s="17">
        <v>0.128379725029</v>
      </c>
      <c r="J410" s="17">
        <v>0.12842397273</v>
      </c>
      <c r="K410" s="17">
        <v>0.135181994464</v>
      </c>
      <c r="L410" s="17">
        <v>0.13522624216500001</v>
      </c>
      <c r="M410" s="66"/>
    </row>
    <row r="411" spans="1:13">
      <c r="A411" s="15" t="s">
        <v>44</v>
      </c>
      <c r="B411" s="13">
        <v>24</v>
      </c>
      <c r="C411" s="16">
        <v>48852.4765625</v>
      </c>
      <c r="D411" s="16">
        <v>8166.9</v>
      </c>
      <c r="E411" s="16">
        <v>8027.3</v>
      </c>
      <c r="F411" s="16">
        <v>10105.0643124872</v>
      </c>
      <c r="G411" s="16">
        <v>10104.2148532841</v>
      </c>
      <c r="H411" s="16">
        <v>-0.849459203085</v>
      </c>
      <c r="I411" s="17">
        <v>0.116931123447</v>
      </c>
      <c r="J411" s="17">
        <v>0.116982394524</v>
      </c>
      <c r="K411" s="17">
        <v>0.12535700466399999</v>
      </c>
      <c r="L411" s="17">
        <v>0.125408275741</v>
      </c>
      <c r="M411" s="66"/>
    </row>
    <row r="412" spans="1:13">
      <c r="A412" s="15" t="s">
        <v>45</v>
      </c>
      <c r="B412" s="13">
        <v>1</v>
      </c>
      <c r="C412" s="16">
        <v>45168.35546875</v>
      </c>
      <c r="D412" s="16">
        <v>9285.5</v>
      </c>
      <c r="E412" s="16">
        <v>9263.2000000000007</v>
      </c>
      <c r="F412" s="16">
        <v>9888.8833862650499</v>
      </c>
      <c r="G412" s="16">
        <v>9888.2558353825007</v>
      </c>
      <c r="H412" s="16">
        <v>-0.62755088254500002</v>
      </c>
      <c r="I412" s="17">
        <v>3.6380724008999998E-2</v>
      </c>
      <c r="J412" s="17">
        <v>3.6418601294999998E-2</v>
      </c>
      <c r="K412" s="17">
        <v>3.7726692139999997E-2</v>
      </c>
      <c r="L412" s="17">
        <v>3.7764569425999997E-2</v>
      </c>
      <c r="M412" s="66"/>
    </row>
    <row r="413" spans="1:13">
      <c r="A413" s="15" t="s">
        <v>45</v>
      </c>
      <c r="B413" s="13">
        <v>2</v>
      </c>
      <c r="C413" s="16">
        <v>42196.265625</v>
      </c>
      <c r="D413" s="16">
        <v>8900.7000000000007</v>
      </c>
      <c r="E413" s="16">
        <v>8757.6</v>
      </c>
      <c r="F413" s="16">
        <v>9747.0972232789409</v>
      </c>
      <c r="G413" s="16">
        <v>9747.4136480295892</v>
      </c>
      <c r="H413" s="16">
        <v>0.31642475064199999</v>
      </c>
      <c r="I413" s="17">
        <v>5.1105362628000001E-2</v>
      </c>
      <c r="J413" s="17">
        <v>5.1086264079999999E-2</v>
      </c>
      <c r="K413" s="17">
        <v>5.9742494447999998E-2</v>
      </c>
      <c r="L413" s="17">
        <v>5.9723395899999997E-2</v>
      </c>
      <c r="M413" s="66"/>
    </row>
    <row r="414" spans="1:13">
      <c r="A414" s="15" t="s">
        <v>45</v>
      </c>
      <c r="B414" s="13">
        <v>3</v>
      </c>
      <c r="C414" s="16">
        <v>39957.19921875</v>
      </c>
      <c r="D414" s="16">
        <v>7804.2</v>
      </c>
      <c r="E414" s="16">
        <v>7724.2</v>
      </c>
      <c r="F414" s="16">
        <v>9524.0725749598605</v>
      </c>
      <c r="G414" s="16">
        <v>9523.6564214632308</v>
      </c>
      <c r="H414" s="16">
        <v>-0.41615349663500001</v>
      </c>
      <c r="I414" s="17">
        <v>0.103781773386</v>
      </c>
      <c r="J414" s="17">
        <v>0.103806891294</v>
      </c>
      <c r="K414" s="17">
        <v>0.10861035861</v>
      </c>
      <c r="L414" s="17">
        <v>0.108635476518</v>
      </c>
      <c r="M414" s="66"/>
    </row>
    <row r="415" spans="1:13">
      <c r="A415" s="15" t="s">
        <v>45</v>
      </c>
      <c r="B415" s="13">
        <v>4</v>
      </c>
      <c r="C415" s="16">
        <v>38385.98828125</v>
      </c>
      <c r="D415" s="16">
        <v>7419.3</v>
      </c>
      <c r="E415" s="16">
        <v>7329.9</v>
      </c>
      <c r="F415" s="16">
        <v>9695.0854081175094</v>
      </c>
      <c r="G415" s="16">
        <v>9696.3918216239108</v>
      </c>
      <c r="H415" s="16">
        <v>1.3064135064010001</v>
      </c>
      <c r="I415" s="17">
        <v>0.13743914905900001</v>
      </c>
      <c r="J415" s="17">
        <v>0.13736029744700001</v>
      </c>
      <c r="K415" s="17">
        <v>0.14283509304799999</v>
      </c>
      <c r="L415" s="17">
        <v>0.14275624143599999</v>
      </c>
      <c r="M415" s="66"/>
    </row>
    <row r="416" spans="1:13">
      <c r="A416" s="15" t="s">
        <v>45</v>
      </c>
      <c r="B416" s="13">
        <v>5</v>
      </c>
      <c r="C416" s="16">
        <v>37479.10546875</v>
      </c>
      <c r="D416" s="16">
        <v>6733.2</v>
      </c>
      <c r="E416" s="16">
        <v>6612.5</v>
      </c>
      <c r="F416" s="16">
        <v>9031.3584181491497</v>
      </c>
      <c r="G416" s="16">
        <v>9033.5793610829805</v>
      </c>
      <c r="H416" s="16">
        <v>2.220942933825</v>
      </c>
      <c r="I416" s="17">
        <v>0.13884472242099999</v>
      </c>
      <c r="J416" s="17">
        <v>0.13871067226799999</v>
      </c>
      <c r="K416" s="17">
        <v>0.146129850379</v>
      </c>
      <c r="L416" s="17">
        <v>0.14599580022600001</v>
      </c>
      <c r="M416" s="66"/>
    </row>
    <row r="417" spans="1:13">
      <c r="A417" s="15" t="s">
        <v>45</v>
      </c>
      <c r="B417" s="13">
        <v>6</v>
      </c>
      <c r="C417" s="16">
        <v>37285.05078125</v>
      </c>
      <c r="D417" s="16">
        <v>5890.1</v>
      </c>
      <c r="E417" s="16">
        <v>5770.3</v>
      </c>
      <c r="F417" s="16">
        <v>8000.2728632645203</v>
      </c>
      <c r="G417" s="16">
        <v>8003.4680010089996</v>
      </c>
      <c r="H417" s="16">
        <v>3.195137744478</v>
      </c>
      <c r="I417" s="17">
        <v>0.12755721879500001</v>
      </c>
      <c r="J417" s="17">
        <v>0.12736436885899999</v>
      </c>
      <c r="K417" s="17">
        <v>0.13478802516899999</v>
      </c>
      <c r="L417" s="17">
        <v>0.13459517523299999</v>
      </c>
      <c r="M417" s="66"/>
    </row>
    <row r="418" spans="1:13">
      <c r="A418" s="15" t="s">
        <v>45</v>
      </c>
      <c r="B418" s="13">
        <v>7</v>
      </c>
      <c r="C418" s="16">
        <v>37269.765625</v>
      </c>
      <c r="D418" s="16">
        <v>5212.5</v>
      </c>
      <c r="E418" s="16">
        <v>5089.2</v>
      </c>
      <c r="F418" s="16">
        <v>6724.3330005020298</v>
      </c>
      <c r="G418" s="16">
        <v>6735.3205794069199</v>
      </c>
      <c r="H418" s="16">
        <v>10.987578904894001</v>
      </c>
      <c r="I418" s="17">
        <v>9.1913361866000007E-2</v>
      </c>
      <c r="J418" s="17">
        <v>9.1250181102000005E-2</v>
      </c>
      <c r="K418" s="17">
        <v>9.9355418843000004E-2</v>
      </c>
      <c r="L418" s="17">
        <v>9.8692238079000003E-2</v>
      </c>
      <c r="M418" s="66"/>
    </row>
    <row r="419" spans="1:13">
      <c r="A419" s="15" t="s">
        <v>45</v>
      </c>
      <c r="B419" s="13">
        <v>8</v>
      </c>
      <c r="C419" s="16">
        <v>38386.8046875</v>
      </c>
      <c r="D419" s="16">
        <v>3997.6</v>
      </c>
      <c r="E419" s="16">
        <v>3897.7</v>
      </c>
      <c r="F419" s="16">
        <v>5662.5370904724596</v>
      </c>
      <c r="G419" s="16">
        <v>5670.0586390508897</v>
      </c>
      <c r="H419" s="16">
        <v>7.5215485784359997</v>
      </c>
      <c r="I419" s="17">
        <v>0.100945113414</v>
      </c>
      <c r="J419" s="17">
        <v>0.100491132935</v>
      </c>
      <c r="K419" s="17">
        <v>0.106974809213</v>
      </c>
      <c r="L419" s="17">
        <v>0.106520828734</v>
      </c>
      <c r="M419" s="66"/>
    </row>
    <row r="420" spans="1:13">
      <c r="A420" s="15" t="s">
        <v>45</v>
      </c>
      <c r="B420" s="13">
        <v>9</v>
      </c>
      <c r="C420" s="16">
        <v>41927.2109375</v>
      </c>
      <c r="D420" s="16">
        <v>3006.6</v>
      </c>
      <c r="E420" s="16">
        <v>2925.8</v>
      </c>
      <c r="F420" s="16">
        <v>4564.5130994411902</v>
      </c>
      <c r="G420" s="16">
        <v>4566.7135692156799</v>
      </c>
      <c r="H420" s="16">
        <v>2.200469774488</v>
      </c>
      <c r="I420" s="17">
        <v>9.4164266610999997E-2</v>
      </c>
      <c r="J420" s="17">
        <v>9.4031452163000004E-2</v>
      </c>
      <c r="K420" s="17">
        <v>9.9041137688000006E-2</v>
      </c>
      <c r="L420" s="17">
        <v>9.8908323239999998E-2</v>
      </c>
      <c r="M420" s="66"/>
    </row>
    <row r="421" spans="1:13">
      <c r="A421" s="15" t="s">
        <v>45</v>
      </c>
      <c r="B421" s="13">
        <v>10</v>
      </c>
      <c r="C421" s="16">
        <v>45979.34375</v>
      </c>
      <c r="D421" s="16">
        <v>2289.1999999999998</v>
      </c>
      <c r="E421" s="16">
        <v>2246.6</v>
      </c>
      <c r="F421" s="16">
        <v>4282.3664294129903</v>
      </c>
      <c r="G421" s="16">
        <v>4285.1686838590704</v>
      </c>
      <c r="H421" s="16">
        <v>2.8022544460750001</v>
      </c>
      <c r="I421" s="17">
        <v>0.120471311193</v>
      </c>
      <c r="J421" s="17">
        <v>0.120302174638</v>
      </c>
      <c r="K421" s="17">
        <v>0.123042532825</v>
      </c>
      <c r="L421" s="17">
        <v>0.12287339627</v>
      </c>
      <c r="M421" s="66"/>
    </row>
    <row r="422" spans="1:13">
      <c r="A422" s="15" t="s">
        <v>45</v>
      </c>
      <c r="B422" s="13">
        <v>11</v>
      </c>
      <c r="C422" s="16">
        <v>50003.34375</v>
      </c>
      <c r="D422" s="16">
        <v>1840.9</v>
      </c>
      <c r="E422" s="16">
        <v>1817.2</v>
      </c>
      <c r="F422" s="16">
        <v>2970.8758841807798</v>
      </c>
      <c r="G422" s="16">
        <v>2974.8595935959002</v>
      </c>
      <c r="H422" s="16">
        <v>3.9837094151180001</v>
      </c>
      <c r="I422" s="17">
        <v>6.8442756734999999E-2</v>
      </c>
      <c r="J422" s="17">
        <v>6.8202310729999993E-2</v>
      </c>
      <c r="K422" s="17">
        <v>6.9873225107999995E-2</v>
      </c>
      <c r="L422" s="17">
        <v>6.9632779103000003E-2</v>
      </c>
      <c r="M422" s="66"/>
    </row>
    <row r="423" spans="1:13">
      <c r="A423" s="15" t="s">
        <v>45</v>
      </c>
      <c r="B423" s="13">
        <v>12</v>
      </c>
      <c r="C423" s="16">
        <v>53817.0390625</v>
      </c>
      <c r="D423" s="16">
        <v>1724.1</v>
      </c>
      <c r="E423" s="16">
        <v>1726</v>
      </c>
      <c r="F423" s="16">
        <v>2149.5838655131201</v>
      </c>
      <c r="G423" s="16">
        <v>2152.6190081864502</v>
      </c>
      <c r="H423" s="16">
        <v>3.0351426733300002</v>
      </c>
      <c r="I423" s="17">
        <v>2.5864256891000002E-2</v>
      </c>
      <c r="J423" s="17">
        <v>2.5681063827999999E-2</v>
      </c>
      <c r="K423" s="17">
        <v>2.5749577991999999E-2</v>
      </c>
      <c r="L423" s="17">
        <v>2.5566384928999999E-2</v>
      </c>
      <c r="M423" s="66"/>
    </row>
    <row r="424" spans="1:13">
      <c r="A424" s="15" t="s">
        <v>45</v>
      </c>
      <c r="B424" s="13">
        <v>13</v>
      </c>
      <c r="C424" s="16">
        <v>56923.83203125</v>
      </c>
      <c r="D424" s="16">
        <v>2060.6999999999998</v>
      </c>
      <c r="E424" s="16">
        <v>2071.3000000000002</v>
      </c>
      <c r="F424" s="16">
        <v>1596.0382456337099</v>
      </c>
      <c r="G424" s="16">
        <v>1599.68703326628</v>
      </c>
      <c r="H424" s="16">
        <v>3.648787632571</v>
      </c>
      <c r="I424" s="17">
        <v>2.7825504992999999E-2</v>
      </c>
      <c r="J424" s="17">
        <v>2.8045736019000001E-2</v>
      </c>
      <c r="K424" s="17">
        <v>2.8465292534999999E-2</v>
      </c>
      <c r="L424" s="17">
        <v>2.8685523561000001E-2</v>
      </c>
      <c r="M424" s="66"/>
    </row>
    <row r="425" spans="1:13">
      <c r="A425" s="15" t="s">
        <v>45</v>
      </c>
      <c r="B425" s="13">
        <v>14</v>
      </c>
      <c r="C425" s="16">
        <v>59273.05078125</v>
      </c>
      <c r="D425" s="16">
        <v>2320.1</v>
      </c>
      <c r="E425" s="16">
        <v>2324.8000000000002</v>
      </c>
      <c r="F425" s="16">
        <v>1427.1602163340999</v>
      </c>
      <c r="G425" s="16">
        <v>1429.30702697628</v>
      </c>
      <c r="H425" s="16">
        <v>2.1468106421809998</v>
      </c>
      <c r="I425" s="17">
        <v>5.3765872345E-2</v>
      </c>
      <c r="J425" s="17">
        <v>5.3895448072000002E-2</v>
      </c>
      <c r="K425" s="17">
        <v>5.4049551727000003E-2</v>
      </c>
      <c r="L425" s="17">
        <v>5.4179127453999998E-2</v>
      </c>
      <c r="M425" s="66"/>
    </row>
    <row r="426" spans="1:13">
      <c r="A426" s="15" t="s">
        <v>45</v>
      </c>
      <c r="B426" s="13">
        <v>15</v>
      </c>
      <c r="C426" s="16">
        <v>61032.45703125</v>
      </c>
      <c r="D426" s="16">
        <v>2621.6</v>
      </c>
      <c r="E426" s="16">
        <v>2610</v>
      </c>
      <c r="F426" s="16">
        <v>1739.67970114679</v>
      </c>
      <c r="G426" s="16">
        <v>1740.4964653116101</v>
      </c>
      <c r="H426" s="16">
        <v>0.81676416481900005</v>
      </c>
      <c r="I426" s="17">
        <v>5.3181043859999999E-2</v>
      </c>
      <c r="J426" s="17">
        <v>5.3230341553E-2</v>
      </c>
      <c r="K426" s="17">
        <v>5.2480899003000001E-2</v>
      </c>
      <c r="L426" s="17">
        <v>5.2530196695000003E-2</v>
      </c>
      <c r="M426" s="66"/>
    </row>
    <row r="427" spans="1:13">
      <c r="A427" s="15" t="s">
        <v>45</v>
      </c>
      <c r="B427" s="13">
        <v>16</v>
      </c>
      <c r="C427" s="16">
        <v>62244.42578125</v>
      </c>
      <c r="D427" s="16">
        <v>3021.7</v>
      </c>
      <c r="E427" s="16">
        <v>2996.7</v>
      </c>
      <c r="F427" s="16">
        <v>2055.3289198530101</v>
      </c>
      <c r="G427" s="16">
        <v>2060.3067582240701</v>
      </c>
      <c r="H427" s="16">
        <v>4.9778383710650003</v>
      </c>
      <c r="I427" s="17">
        <v>5.8027115026999997E-2</v>
      </c>
      <c r="J427" s="17">
        <v>5.8327563987000001E-2</v>
      </c>
      <c r="K427" s="17">
        <v>5.6518182144E-2</v>
      </c>
      <c r="L427" s="17">
        <v>5.6818631103999998E-2</v>
      </c>
      <c r="M427" s="66"/>
    </row>
    <row r="428" spans="1:13">
      <c r="A428" s="15" t="s">
        <v>45</v>
      </c>
      <c r="B428" s="13">
        <v>17</v>
      </c>
      <c r="C428" s="16">
        <v>62680.22265625</v>
      </c>
      <c r="D428" s="16">
        <v>3183.9</v>
      </c>
      <c r="E428" s="16">
        <v>3160.5</v>
      </c>
      <c r="F428" s="16">
        <v>2341.4429346463398</v>
      </c>
      <c r="G428" s="16">
        <v>2342.1564755233999</v>
      </c>
      <c r="H428" s="16">
        <v>0.71354087706500002</v>
      </c>
      <c r="I428" s="17">
        <v>5.0805379313999997E-2</v>
      </c>
      <c r="J428" s="17">
        <v>5.0848446725000003E-2</v>
      </c>
      <c r="K428" s="17">
        <v>4.9393018135000001E-2</v>
      </c>
      <c r="L428" s="17">
        <v>4.9436085546999999E-2</v>
      </c>
      <c r="M428" s="66"/>
    </row>
    <row r="429" spans="1:13">
      <c r="A429" s="15" t="s">
        <v>45</v>
      </c>
      <c r="B429" s="13">
        <v>18</v>
      </c>
      <c r="C429" s="16">
        <v>61946.22265625</v>
      </c>
      <c r="D429" s="16">
        <v>3419.3</v>
      </c>
      <c r="E429" s="16">
        <v>3405</v>
      </c>
      <c r="F429" s="16">
        <v>2703.3842243528902</v>
      </c>
      <c r="G429" s="16">
        <v>2702.7673009210698</v>
      </c>
      <c r="H429" s="16">
        <v>-0.61692343181999998</v>
      </c>
      <c r="I429" s="17">
        <v>4.3247990044999997E-2</v>
      </c>
      <c r="J429" s="17">
        <v>4.3210754203000003E-2</v>
      </c>
      <c r="K429" s="17">
        <v>4.2384880436E-2</v>
      </c>
      <c r="L429" s="17">
        <v>4.2347644593999999E-2</v>
      </c>
      <c r="M429" s="66"/>
    </row>
    <row r="430" spans="1:13">
      <c r="A430" s="15" t="s">
        <v>45</v>
      </c>
      <c r="B430" s="13">
        <v>19</v>
      </c>
      <c r="C430" s="16">
        <v>59890.56640625</v>
      </c>
      <c r="D430" s="16">
        <v>3661.7</v>
      </c>
      <c r="E430" s="16">
        <v>3653</v>
      </c>
      <c r="F430" s="16">
        <v>3421.5649258661401</v>
      </c>
      <c r="G430" s="16">
        <v>3420.8221827300599</v>
      </c>
      <c r="H430" s="16">
        <v>-0.74274313608700004</v>
      </c>
      <c r="I430" s="17">
        <v>1.4538738367000001E-2</v>
      </c>
      <c r="J430" s="17">
        <v>1.4493908385E-2</v>
      </c>
      <c r="K430" s="17">
        <v>1.4013629724E-2</v>
      </c>
      <c r="L430" s="17">
        <v>1.3968799742E-2</v>
      </c>
      <c r="M430" s="66"/>
    </row>
    <row r="431" spans="1:13">
      <c r="A431" s="15" t="s">
        <v>45</v>
      </c>
      <c r="B431" s="13">
        <v>20</v>
      </c>
      <c r="C431" s="16">
        <v>57232.55078125</v>
      </c>
      <c r="D431" s="16">
        <v>4339.5</v>
      </c>
      <c r="E431" s="16">
        <v>4339.8</v>
      </c>
      <c r="F431" s="16">
        <v>4398.2048634426601</v>
      </c>
      <c r="G431" s="16">
        <v>4402.2960719631901</v>
      </c>
      <c r="H431" s="16">
        <v>4.0912085205349999</v>
      </c>
      <c r="I431" s="17">
        <v>3.7902023149999999E-3</v>
      </c>
      <c r="J431" s="17">
        <v>3.5432679519999998E-3</v>
      </c>
      <c r="K431" s="17">
        <v>3.77209512E-3</v>
      </c>
      <c r="L431" s="17">
        <v>3.5251607579999998E-3</v>
      </c>
      <c r="M431" s="66"/>
    </row>
    <row r="432" spans="1:13">
      <c r="A432" s="15" t="s">
        <v>45</v>
      </c>
      <c r="B432" s="13">
        <v>21</v>
      </c>
      <c r="C432" s="16">
        <v>54863.87109375</v>
      </c>
      <c r="D432" s="16">
        <v>5241.8999999999996</v>
      </c>
      <c r="E432" s="16">
        <v>5234.8999999999996</v>
      </c>
      <c r="F432" s="16">
        <v>4695.63695444319</v>
      </c>
      <c r="G432" s="16">
        <v>4705.46489607493</v>
      </c>
      <c r="H432" s="16">
        <v>9.8279416317399999</v>
      </c>
      <c r="I432" s="17">
        <v>3.2377782708999998E-2</v>
      </c>
      <c r="J432" s="17">
        <v>3.2970970880999997E-2</v>
      </c>
      <c r="K432" s="17">
        <v>3.1955281501E-2</v>
      </c>
      <c r="L432" s="17">
        <v>3.2548469672999999E-2</v>
      </c>
      <c r="M432" s="66"/>
    </row>
    <row r="433" spans="1:13">
      <c r="A433" s="15" t="s">
        <v>45</v>
      </c>
      <c r="B433" s="13">
        <v>22</v>
      </c>
      <c r="C433" s="16">
        <v>53220.49609375</v>
      </c>
      <c r="D433" s="16">
        <v>6101.7</v>
      </c>
      <c r="E433" s="16">
        <v>6078.7</v>
      </c>
      <c r="F433" s="16">
        <v>5181.6187728131499</v>
      </c>
      <c r="G433" s="16">
        <v>5186.1039957610101</v>
      </c>
      <c r="H433" s="16">
        <v>4.4852229478619998</v>
      </c>
      <c r="I433" s="17">
        <v>5.5262916720999998E-2</v>
      </c>
      <c r="J433" s="17">
        <v>5.5533632737000002E-2</v>
      </c>
      <c r="K433" s="17">
        <v>5.3874698468999997E-2</v>
      </c>
      <c r="L433" s="17">
        <v>5.4145414484000003E-2</v>
      </c>
      <c r="M433" s="66"/>
    </row>
    <row r="434" spans="1:13">
      <c r="A434" s="15" t="s">
        <v>45</v>
      </c>
      <c r="B434" s="13">
        <v>23</v>
      </c>
      <c r="C434" s="16">
        <v>50096.140625</v>
      </c>
      <c r="D434" s="16">
        <v>6086.5</v>
      </c>
      <c r="E434" s="16">
        <v>6045.1</v>
      </c>
      <c r="F434" s="16">
        <v>5797.1493586618999</v>
      </c>
      <c r="G434" s="16">
        <v>5795.4314965538797</v>
      </c>
      <c r="H434" s="16">
        <v>-1.717862108019</v>
      </c>
      <c r="I434" s="17">
        <v>1.7568113438000001E-2</v>
      </c>
      <c r="J434" s="17">
        <v>1.7464427893000001E-2</v>
      </c>
      <c r="K434" s="17">
        <v>1.5069320584E-2</v>
      </c>
      <c r="L434" s="17">
        <v>1.4965635039000001E-2</v>
      </c>
      <c r="M434" s="66"/>
    </row>
    <row r="435" spans="1:13">
      <c r="A435" s="15" t="s">
        <v>45</v>
      </c>
      <c r="B435" s="13">
        <v>24</v>
      </c>
      <c r="C435" s="16">
        <v>46657.31640625</v>
      </c>
      <c r="D435" s="16">
        <v>6113.6</v>
      </c>
      <c r="E435" s="16">
        <v>6053.8</v>
      </c>
      <c r="F435" s="16">
        <v>5878.8740914847504</v>
      </c>
      <c r="G435" s="16">
        <v>5879.7651359742904</v>
      </c>
      <c r="H435" s="16">
        <v>0.891044489542</v>
      </c>
      <c r="I435" s="17">
        <v>1.4113644617E-2</v>
      </c>
      <c r="J435" s="17">
        <v>1.4167425670000001E-2</v>
      </c>
      <c r="K435" s="17">
        <v>1.0504277162E-2</v>
      </c>
      <c r="L435" s="17">
        <v>1.0558058215000001E-2</v>
      </c>
      <c r="M435" s="66"/>
    </row>
    <row r="436" spans="1:13">
      <c r="A436" s="15" t="s">
        <v>46</v>
      </c>
      <c r="B436" s="13">
        <v>1</v>
      </c>
      <c r="C436" s="16">
        <v>43175.3359375</v>
      </c>
      <c r="D436" s="16">
        <v>7112.7</v>
      </c>
      <c r="E436" s="16">
        <v>7038.4</v>
      </c>
      <c r="F436" s="16">
        <v>5896.2089176487898</v>
      </c>
      <c r="G436" s="16">
        <v>5899.2702560628704</v>
      </c>
      <c r="H436" s="16">
        <v>3.0613384140740001</v>
      </c>
      <c r="I436" s="17">
        <v>7.3239361656999999E-2</v>
      </c>
      <c r="J436" s="17">
        <v>7.3424135825E-2</v>
      </c>
      <c r="K436" s="17">
        <v>6.8754813129000003E-2</v>
      </c>
      <c r="L436" s="17">
        <v>6.8939587297000005E-2</v>
      </c>
      <c r="M436" s="66"/>
    </row>
    <row r="437" spans="1:13">
      <c r="A437" s="15" t="s">
        <v>46</v>
      </c>
      <c r="B437" s="13">
        <v>2</v>
      </c>
      <c r="C437" s="16">
        <v>40312.1328125</v>
      </c>
      <c r="D437" s="16">
        <v>6561.7</v>
      </c>
      <c r="E437" s="16">
        <v>6334.1</v>
      </c>
      <c r="F437" s="16">
        <v>5512.6293141434198</v>
      </c>
      <c r="G437" s="16">
        <v>5512.5345661948604</v>
      </c>
      <c r="H437" s="16">
        <v>-9.4747948565999995E-2</v>
      </c>
      <c r="I437" s="17">
        <v>6.3324808896000007E-2</v>
      </c>
      <c r="J437" s="17">
        <v>6.3319090164999994E-2</v>
      </c>
      <c r="K437" s="17">
        <v>4.9587483932999998E-2</v>
      </c>
      <c r="L437" s="17">
        <v>4.9581765201000001E-2</v>
      </c>
      <c r="M437" s="66"/>
    </row>
    <row r="438" spans="1:13">
      <c r="A438" s="15" t="s">
        <v>46</v>
      </c>
      <c r="B438" s="13">
        <v>3</v>
      </c>
      <c r="C438" s="16">
        <v>38121.1640625</v>
      </c>
      <c r="D438" s="16">
        <v>4956.7</v>
      </c>
      <c r="E438" s="16">
        <v>4886.8999999999996</v>
      </c>
      <c r="F438" s="16">
        <v>5166.1111506037296</v>
      </c>
      <c r="G438" s="16">
        <v>5168.7154992738397</v>
      </c>
      <c r="H438" s="16">
        <v>2.6043486701109999</v>
      </c>
      <c r="I438" s="17">
        <v>1.2796686339E-2</v>
      </c>
      <c r="J438" s="17">
        <v>1.2639494845E-2</v>
      </c>
      <c r="K438" s="17">
        <v>1.7009626946999999E-2</v>
      </c>
      <c r="L438" s="17">
        <v>1.6852435454E-2</v>
      </c>
      <c r="M438" s="66"/>
    </row>
    <row r="439" spans="1:13">
      <c r="A439" s="15" t="s">
        <v>46</v>
      </c>
      <c r="B439" s="13">
        <v>4</v>
      </c>
      <c r="C439" s="16">
        <v>36579.7734375</v>
      </c>
      <c r="D439" s="16">
        <v>4525.8</v>
      </c>
      <c r="E439" s="16">
        <v>4463.5</v>
      </c>
      <c r="F439" s="16">
        <v>4808.3834642844504</v>
      </c>
      <c r="G439" s="16">
        <v>4809.7331628594302</v>
      </c>
      <c r="H439" s="16">
        <v>1.3496985749820001</v>
      </c>
      <c r="I439" s="17">
        <v>1.7137443435999999E-2</v>
      </c>
      <c r="J439" s="17">
        <v>1.7055979254E-2</v>
      </c>
      <c r="K439" s="17">
        <v>2.0897704180000001E-2</v>
      </c>
      <c r="L439" s="17">
        <v>2.0816239997E-2</v>
      </c>
      <c r="M439" s="66"/>
    </row>
    <row r="440" spans="1:13">
      <c r="A440" s="15" t="s">
        <v>46</v>
      </c>
      <c r="B440" s="13">
        <v>5</v>
      </c>
      <c r="C440" s="16">
        <v>35469.6171875</v>
      </c>
      <c r="D440" s="16">
        <v>3772.1</v>
      </c>
      <c r="E440" s="16">
        <v>3672</v>
      </c>
      <c r="F440" s="16">
        <v>4247.4354790273201</v>
      </c>
      <c r="G440" s="16">
        <v>4250.5616245978699</v>
      </c>
      <c r="H440" s="16">
        <v>3.126145570542</v>
      </c>
      <c r="I440" s="17">
        <v>2.8878659136999999E-2</v>
      </c>
      <c r="J440" s="17">
        <v>2.8689973383999999E-2</v>
      </c>
      <c r="K440" s="17">
        <v>3.4920426400000003E-2</v>
      </c>
      <c r="L440" s="17">
        <v>3.4731740646000001E-2</v>
      </c>
      <c r="M440" s="66"/>
    </row>
    <row r="441" spans="1:13">
      <c r="A441" s="15" t="s">
        <v>46</v>
      </c>
      <c r="B441" s="13">
        <v>6</v>
      </c>
      <c r="C441" s="16">
        <v>34900.71484375</v>
      </c>
      <c r="D441" s="16">
        <v>2951.8</v>
      </c>
      <c r="E441" s="16">
        <v>2887.5</v>
      </c>
      <c r="F441" s="16">
        <v>3953.9217472544501</v>
      </c>
      <c r="G441" s="16">
        <v>3956.5858839460702</v>
      </c>
      <c r="H441" s="16">
        <v>2.6641366916229998</v>
      </c>
      <c r="I441" s="17">
        <v>6.0646178411999999E-2</v>
      </c>
      <c r="J441" s="17">
        <v>6.0485378274000003E-2</v>
      </c>
      <c r="K441" s="17">
        <v>6.4527153786999997E-2</v>
      </c>
      <c r="L441" s="17">
        <v>6.4366353648000002E-2</v>
      </c>
      <c r="M441" s="66"/>
    </row>
    <row r="442" spans="1:13">
      <c r="A442" s="15" t="s">
        <v>46</v>
      </c>
      <c r="B442" s="13">
        <v>7</v>
      </c>
      <c r="C442" s="16">
        <v>34475.3671875</v>
      </c>
      <c r="D442" s="16">
        <v>2537.1</v>
      </c>
      <c r="E442" s="16">
        <v>2472.3000000000002</v>
      </c>
      <c r="F442" s="16">
        <v>4025.3201482301101</v>
      </c>
      <c r="G442" s="16">
        <v>4026.8612632618901</v>
      </c>
      <c r="H442" s="16">
        <v>1.5411150317719999</v>
      </c>
      <c r="I442" s="17">
        <v>8.9917990298000003E-2</v>
      </c>
      <c r="J442" s="17">
        <v>8.9824972732000005E-2</v>
      </c>
      <c r="K442" s="17">
        <v>9.3829144330000003E-2</v>
      </c>
      <c r="L442" s="17">
        <v>9.3736126764000005E-2</v>
      </c>
      <c r="M442" s="66"/>
    </row>
    <row r="443" spans="1:13">
      <c r="A443" s="15" t="s">
        <v>46</v>
      </c>
      <c r="B443" s="13">
        <v>8</v>
      </c>
      <c r="C443" s="16">
        <v>35212.66796875</v>
      </c>
      <c r="D443" s="16">
        <v>1959.1</v>
      </c>
      <c r="E443" s="16">
        <v>1908.5</v>
      </c>
      <c r="F443" s="16">
        <v>4491.0443321317998</v>
      </c>
      <c r="G443" s="16">
        <v>4491.0583890983698</v>
      </c>
      <c r="H443" s="16">
        <v>1.4056966569999999E-2</v>
      </c>
      <c r="I443" s="17">
        <v>0.15282221083399999</v>
      </c>
      <c r="J443" s="17">
        <v>0.15282136239300001</v>
      </c>
      <c r="K443" s="17">
        <v>0.15587629098799999</v>
      </c>
      <c r="L443" s="17">
        <v>0.155875442547</v>
      </c>
      <c r="M443" s="66"/>
    </row>
    <row r="444" spans="1:13">
      <c r="A444" s="15" t="s">
        <v>46</v>
      </c>
      <c r="B444" s="13">
        <v>9</v>
      </c>
      <c r="C444" s="16">
        <v>38026.7421875</v>
      </c>
      <c r="D444" s="16">
        <v>1515.4</v>
      </c>
      <c r="E444" s="16">
        <v>1477.8</v>
      </c>
      <c r="F444" s="16">
        <v>3028.2577981572099</v>
      </c>
      <c r="G444" s="16">
        <v>3027.39005178861</v>
      </c>
      <c r="H444" s="16">
        <v>-0.86774636860400001</v>
      </c>
      <c r="I444" s="17">
        <v>9.1259660295999995E-2</v>
      </c>
      <c r="J444" s="17">
        <v>9.1312035136999994E-2</v>
      </c>
      <c r="K444" s="17">
        <v>9.3529095350999999E-2</v>
      </c>
      <c r="L444" s="17">
        <v>9.3581470191999999E-2</v>
      </c>
      <c r="M444" s="66"/>
    </row>
    <row r="445" spans="1:13">
      <c r="A445" s="15" t="s">
        <v>46</v>
      </c>
      <c r="B445" s="13">
        <v>10</v>
      </c>
      <c r="C445" s="16">
        <v>41624.39453125</v>
      </c>
      <c r="D445" s="16">
        <v>1275.2</v>
      </c>
      <c r="E445" s="16">
        <v>1239.4000000000001</v>
      </c>
      <c r="F445" s="16">
        <v>2366.67809113255</v>
      </c>
      <c r="G445" s="16">
        <v>2367.2382828752902</v>
      </c>
      <c r="H445" s="16">
        <v>0.56019174273399996</v>
      </c>
      <c r="I445" s="17">
        <v>6.5912498966000002E-2</v>
      </c>
      <c r="J445" s="17">
        <v>6.5878687295999994E-2</v>
      </c>
      <c r="K445" s="17">
        <v>6.8073290854000004E-2</v>
      </c>
      <c r="L445" s="17">
        <v>6.8039479183999996E-2</v>
      </c>
      <c r="M445" s="66"/>
    </row>
    <row r="446" spans="1:13">
      <c r="A446" s="15" t="s">
        <v>46</v>
      </c>
      <c r="B446" s="13">
        <v>11</v>
      </c>
      <c r="C446" s="16">
        <v>45307.80078125</v>
      </c>
      <c r="D446" s="16">
        <v>1104.2</v>
      </c>
      <c r="E446" s="16">
        <v>1086.5999999999999</v>
      </c>
      <c r="F446" s="16">
        <v>1753.81753046162</v>
      </c>
      <c r="G446" s="16">
        <v>1750.93888083568</v>
      </c>
      <c r="H446" s="16">
        <v>-2.8786496259350001</v>
      </c>
      <c r="I446" s="17">
        <v>3.9035422551000003E-2</v>
      </c>
      <c r="J446" s="17">
        <v>3.9209170113999998E-2</v>
      </c>
      <c r="K446" s="17">
        <v>4.0097711300999997E-2</v>
      </c>
      <c r="L446" s="17">
        <v>4.0271458864E-2</v>
      </c>
      <c r="M446" s="66"/>
    </row>
    <row r="447" spans="1:13">
      <c r="A447" s="15" t="s">
        <v>46</v>
      </c>
      <c r="B447" s="13">
        <v>12</v>
      </c>
      <c r="C447" s="16">
        <v>48614.09375</v>
      </c>
      <c r="D447" s="16">
        <v>1122.0999999999999</v>
      </c>
      <c r="E447" s="16">
        <v>1115.2</v>
      </c>
      <c r="F447" s="16">
        <v>1741.5542988476</v>
      </c>
      <c r="G447" s="16">
        <v>1741.3736119033599</v>
      </c>
      <c r="H447" s="16">
        <v>-0.18068694424100001</v>
      </c>
      <c r="I447" s="17">
        <v>3.7377692653999997E-2</v>
      </c>
      <c r="J447" s="17">
        <v>3.7388598432999999E-2</v>
      </c>
      <c r="K447" s="17">
        <v>3.7794158129999998E-2</v>
      </c>
      <c r="L447" s="17">
        <v>3.7805063909E-2</v>
      </c>
      <c r="M447" s="66"/>
    </row>
    <row r="448" spans="1:13">
      <c r="A448" s="15" t="s">
        <v>46</v>
      </c>
      <c r="B448" s="13">
        <v>13</v>
      </c>
      <c r="C448" s="16">
        <v>51593.35546875</v>
      </c>
      <c r="D448" s="16">
        <v>1335.4</v>
      </c>
      <c r="E448" s="16">
        <v>1334.5</v>
      </c>
      <c r="F448" s="16">
        <v>1220.54225236819</v>
      </c>
      <c r="G448" s="16">
        <v>1220.5569078302401</v>
      </c>
      <c r="H448" s="16">
        <v>1.465546205E-2</v>
      </c>
      <c r="I448" s="17">
        <v>6.931620724E-3</v>
      </c>
      <c r="J448" s="17">
        <v>6.9325052890000004E-3</v>
      </c>
      <c r="K448" s="17">
        <v>6.8772991409999998E-3</v>
      </c>
      <c r="L448" s="17">
        <v>6.8781837049999997E-3</v>
      </c>
      <c r="M448" s="66"/>
    </row>
    <row r="449" spans="1:13">
      <c r="A449" s="15" t="s">
        <v>46</v>
      </c>
      <c r="B449" s="13">
        <v>14</v>
      </c>
      <c r="C449" s="16">
        <v>53661.9140625</v>
      </c>
      <c r="D449" s="16">
        <v>1665.3</v>
      </c>
      <c r="E449" s="16">
        <v>1667.1</v>
      </c>
      <c r="F449" s="16">
        <v>1410.4851710225801</v>
      </c>
      <c r="G449" s="16">
        <v>1411.1933991317901</v>
      </c>
      <c r="H449" s="16">
        <v>0.70822810921400003</v>
      </c>
      <c r="I449" s="17">
        <v>1.5337192229999999E-2</v>
      </c>
      <c r="J449" s="17">
        <v>1.5379938976999999E-2</v>
      </c>
      <c r="K449" s="17">
        <v>1.5445835397E-2</v>
      </c>
      <c r="L449" s="17">
        <v>1.5488582144E-2</v>
      </c>
      <c r="M449" s="66"/>
    </row>
    <row r="450" spans="1:13">
      <c r="A450" s="15" t="s">
        <v>46</v>
      </c>
      <c r="B450" s="13">
        <v>15</v>
      </c>
      <c r="C450" s="16">
        <v>55263.06640625</v>
      </c>
      <c r="D450" s="16">
        <v>2131.6</v>
      </c>
      <c r="E450" s="16">
        <v>2116.3000000000002</v>
      </c>
      <c r="F450" s="16">
        <v>2247.90647744128</v>
      </c>
      <c r="G450" s="16">
        <v>2248.3615241494099</v>
      </c>
      <c r="H450" s="16">
        <v>0.45504670813300002</v>
      </c>
      <c r="I450" s="17">
        <v>7.0474121279999998E-3</v>
      </c>
      <c r="J450" s="17">
        <v>7.0199467310000001E-3</v>
      </c>
      <c r="K450" s="17">
        <v>7.970879052E-3</v>
      </c>
      <c r="L450" s="17">
        <v>7.9434136550000003E-3</v>
      </c>
      <c r="M450" s="66"/>
    </row>
    <row r="451" spans="1:13">
      <c r="A451" s="15" t="s">
        <v>46</v>
      </c>
      <c r="B451" s="13">
        <v>16</v>
      </c>
      <c r="C451" s="16">
        <v>56346.796875</v>
      </c>
      <c r="D451" s="16">
        <v>2656.5</v>
      </c>
      <c r="E451" s="16">
        <v>2636.7</v>
      </c>
      <c r="F451" s="16">
        <v>3005.3644849387001</v>
      </c>
      <c r="G451" s="16">
        <v>3006.3654596101401</v>
      </c>
      <c r="H451" s="16">
        <v>1.0009746714400001</v>
      </c>
      <c r="I451" s="17">
        <v>2.111693986E-2</v>
      </c>
      <c r="J451" s="17">
        <v>2.1056523715999999E-2</v>
      </c>
      <c r="K451" s="17">
        <v>2.2312014703E-2</v>
      </c>
      <c r="L451" s="17">
        <v>2.2251598559E-2</v>
      </c>
      <c r="M451" s="66"/>
    </row>
    <row r="452" spans="1:13">
      <c r="A452" s="15" t="s">
        <v>46</v>
      </c>
      <c r="B452" s="13">
        <v>17</v>
      </c>
      <c r="C452" s="16">
        <v>56974.92578125</v>
      </c>
      <c r="D452" s="16">
        <v>3059</v>
      </c>
      <c r="E452" s="16">
        <v>3028.9</v>
      </c>
      <c r="F452" s="16">
        <v>3682.1181889680101</v>
      </c>
      <c r="G452" s="16">
        <v>3683.0457115907998</v>
      </c>
      <c r="H452" s="16">
        <v>0.92752262278499997</v>
      </c>
      <c r="I452" s="17">
        <v>3.766572378E-2</v>
      </c>
      <c r="J452" s="17">
        <v>3.7609741003999997E-2</v>
      </c>
      <c r="K452" s="17">
        <v>3.9482478969999998E-2</v>
      </c>
      <c r="L452" s="17">
        <v>3.9426496195000001E-2</v>
      </c>
      <c r="M452" s="66"/>
    </row>
    <row r="453" spans="1:13">
      <c r="A453" s="15" t="s">
        <v>46</v>
      </c>
      <c r="B453" s="13">
        <v>18</v>
      </c>
      <c r="C453" s="16">
        <v>57051.85546875</v>
      </c>
      <c r="D453" s="16">
        <v>3564.4</v>
      </c>
      <c r="E453" s="16">
        <v>3524.4</v>
      </c>
      <c r="F453" s="16">
        <v>4317.2608315513598</v>
      </c>
      <c r="G453" s="16">
        <v>4323.3488259742699</v>
      </c>
      <c r="H453" s="16">
        <v>6.0879944229109997</v>
      </c>
      <c r="I453" s="17">
        <v>4.5808113589999998E-2</v>
      </c>
      <c r="J453" s="17">
        <v>4.5440658591000001E-2</v>
      </c>
      <c r="K453" s="17">
        <v>4.8222406203000001E-2</v>
      </c>
      <c r="L453" s="17">
        <v>4.7854951203999997E-2</v>
      </c>
      <c r="M453" s="66"/>
    </row>
    <row r="454" spans="1:13">
      <c r="A454" s="15" t="s">
        <v>46</v>
      </c>
      <c r="B454" s="13">
        <v>19</v>
      </c>
      <c r="C454" s="16">
        <v>56323.9921875</v>
      </c>
      <c r="D454" s="16">
        <v>4119.8999999999996</v>
      </c>
      <c r="E454" s="16">
        <v>4066.7</v>
      </c>
      <c r="F454" s="16">
        <v>5045.7052682777803</v>
      </c>
      <c r="G454" s="16">
        <v>5065.4343229465303</v>
      </c>
      <c r="H454" s="16">
        <v>19.729054668743</v>
      </c>
      <c r="I454" s="17">
        <v>5.7069913262999997E-2</v>
      </c>
      <c r="J454" s="17">
        <v>5.5879120488999998E-2</v>
      </c>
      <c r="K454" s="17">
        <v>6.0280922436999999E-2</v>
      </c>
      <c r="L454" s="17">
        <v>5.9090129663999999E-2</v>
      </c>
      <c r="M454" s="66"/>
    </row>
    <row r="455" spans="1:13">
      <c r="A455" s="15" t="s">
        <v>46</v>
      </c>
      <c r="B455" s="13">
        <v>20</v>
      </c>
      <c r="C455" s="16">
        <v>54664.2734375</v>
      </c>
      <c r="D455" s="16">
        <v>4829.3999999999996</v>
      </c>
      <c r="E455" s="16">
        <v>4774.3999999999996</v>
      </c>
      <c r="F455" s="16">
        <v>5006.7073720621302</v>
      </c>
      <c r="G455" s="16">
        <v>5014.7534916185496</v>
      </c>
      <c r="H455" s="16">
        <v>8.0461195564259995</v>
      </c>
      <c r="I455" s="17">
        <v>1.1187439136E-2</v>
      </c>
      <c r="J455" s="17">
        <v>1.0701796961E-2</v>
      </c>
      <c r="K455" s="17">
        <v>1.4507091478E-2</v>
      </c>
      <c r="L455" s="17">
        <v>1.4021449303E-2</v>
      </c>
      <c r="M455" s="66"/>
    </row>
    <row r="456" spans="1:13">
      <c r="A456" s="15" t="s">
        <v>46</v>
      </c>
      <c r="B456" s="13">
        <v>21</v>
      </c>
      <c r="C456" s="16">
        <v>52722.2265625</v>
      </c>
      <c r="D456" s="16">
        <v>5659.1</v>
      </c>
      <c r="E456" s="16">
        <v>5617.5</v>
      </c>
      <c r="F456" s="16">
        <v>5042.1608921224997</v>
      </c>
      <c r="G456" s="16">
        <v>5046.67904072488</v>
      </c>
      <c r="H456" s="16">
        <v>4.5181486023790001</v>
      </c>
      <c r="I456" s="17">
        <v>3.6964084938999997E-2</v>
      </c>
      <c r="J456" s="17">
        <v>3.7236788259000002E-2</v>
      </c>
      <c r="K456" s="17">
        <v>3.4453220622E-2</v>
      </c>
      <c r="L456" s="17">
        <v>3.4725923941999998E-2</v>
      </c>
      <c r="M456" s="66"/>
    </row>
    <row r="457" spans="1:13">
      <c r="A457" s="15" t="s">
        <v>46</v>
      </c>
      <c r="B457" s="13">
        <v>22</v>
      </c>
      <c r="C457" s="16">
        <v>51440.3828125</v>
      </c>
      <c r="D457" s="16">
        <v>6506</v>
      </c>
      <c r="E457" s="16">
        <v>6481.4</v>
      </c>
      <c r="F457" s="16">
        <v>5355.7530545316104</v>
      </c>
      <c r="G457" s="16">
        <v>5357.5077582864596</v>
      </c>
      <c r="H457" s="16">
        <v>1.754703754848</v>
      </c>
      <c r="I457" s="17">
        <v>6.9319908360000002E-2</v>
      </c>
      <c r="J457" s="17">
        <v>6.9425817567999995E-2</v>
      </c>
      <c r="K457" s="17">
        <v>6.7835118402999994E-2</v>
      </c>
      <c r="L457" s="17">
        <v>6.7941027611000002E-2</v>
      </c>
      <c r="M457" s="66"/>
    </row>
    <row r="458" spans="1:13">
      <c r="A458" s="15" t="s">
        <v>46</v>
      </c>
      <c r="B458" s="13">
        <v>23</v>
      </c>
      <c r="C458" s="16">
        <v>48442.66015625</v>
      </c>
      <c r="D458" s="16">
        <v>6695.1</v>
      </c>
      <c r="E458" s="16">
        <v>6641.2</v>
      </c>
      <c r="F458" s="16">
        <v>5827.3402674213603</v>
      </c>
      <c r="G458" s="16">
        <v>5828.7906133104398</v>
      </c>
      <c r="H458" s="16">
        <v>1.4503458890809999</v>
      </c>
      <c r="I458" s="17">
        <v>5.2288108804999997E-2</v>
      </c>
      <c r="J458" s="17">
        <v>5.2375647789000002E-2</v>
      </c>
      <c r="K458" s="17">
        <v>4.9034849509999999E-2</v>
      </c>
      <c r="L458" s="17">
        <v>4.9122388493999997E-2</v>
      </c>
      <c r="M458" s="66"/>
    </row>
    <row r="459" spans="1:13">
      <c r="A459" s="15" t="s">
        <v>46</v>
      </c>
      <c r="B459" s="13">
        <v>24</v>
      </c>
      <c r="C459" s="16">
        <v>44427.6171875</v>
      </c>
      <c r="D459" s="16">
        <v>7034.1</v>
      </c>
      <c r="E459" s="16">
        <v>6948.7</v>
      </c>
      <c r="F459" s="16">
        <v>6096.2315049242998</v>
      </c>
      <c r="G459" s="16">
        <v>6099.8266313179302</v>
      </c>
      <c r="H459" s="16">
        <v>3.5951263936350002</v>
      </c>
      <c r="I459" s="17">
        <v>5.6390232296000001E-2</v>
      </c>
      <c r="J459" s="17">
        <v>5.6607224472999998E-2</v>
      </c>
      <c r="K459" s="17">
        <v>5.1235717568000001E-2</v>
      </c>
      <c r="L459" s="17">
        <v>5.1452709745999997E-2</v>
      </c>
      <c r="M459" s="66"/>
    </row>
    <row r="460" spans="1:13">
      <c r="A460" s="15" t="s">
        <v>47</v>
      </c>
      <c r="B460" s="13">
        <v>1</v>
      </c>
      <c r="C460" s="16">
        <v>40824.0546875</v>
      </c>
      <c r="D460" s="16">
        <v>7675.1</v>
      </c>
      <c r="E460" s="16">
        <v>7514.8</v>
      </c>
      <c r="F460" s="16">
        <v>6198.29349583353</v>
      </c>
      <c r="G460" s="16">
        <v>6200.4174860101803</v>
      </c>
      <c r="H460" s="16">
        <v>2.1239901766489999</v>
      </c>
      <c r="I460" s="17">
        <v>8.9007877474000005E-2</v>
      </c>
      <c r="J460" s="17">
        <v>8.9136075817999996E-2</v>
      </c>
      <c r="K460" s="17">
        <v>7.9332599830000003E-2</v>
      </c>
      <c r="L460" s="17">
        <v>7.9460798175E-2</v>
      </c>
      <c r="M460" s="66"/>
    </row>
    <row r="461" spans="1:13">
      <c r="A461" s="15" t="s">
        <v>47</v>
      </c>
      <c r="B461" s="13">
        <v>2</v>
      </c>
      <c r="C461" s="16">
        <v>38306.46875</v>
      </c>
      <c r="D461" s="16">
        <v>7234.9</v>
      </c>
      <c r="E461" s="16">
        <v>7023.2</v>
      </c>
      <c r="F461" s="16">
        <v>6217.8577561851498</v>
      </c>
      <c r="G461" s="16">
        <v>6219.00219251617</v>
      </c>
      <c r="H461" s="16">
        <v>1.144436331014</v>
      </c>
      <c r="I461" s="17">
        <v>6.1316864285000001E-2</v>
      </c>
      <c r="J461" s="17">
        <v>6.1385939389999998E-2</v>
      </c>
      <c r="K461" s="17">
        <v>4.8539220634999998E-2</v>
      </c>
      <c r="L461" s="17">
        <v>4.8608295739000003E-2</v>
      </c>
      <c r="M461" s="66"/>
    </row>
    <row r="462" spans="1:13">
      <c r="A462" s="15" t="s">
        <v>47</v>
      </c>
      <c r="B462" s="13">
        <v>3</v>
      </c>
      <c r="C462" s="16">
        <v>36658.63671875</v>
      </c>
      <c r="D462" s="16">
        <v>6160.1</v>
      </c>
      <c r="E462" s="16">
        <v>6044.6</v>
      </c>
      <c r="F462" s="16">
        <v>6288.8795076436299</v>
      </c>
      <c r="G462" s="16">
        <v>6289.0656460722203</v>
      </c>
      <c r="H462" s="16">
        <v>0.186138428582</v>
      </c>
      <c r="I462" s="17">
        <v>7.7840201629999998E-3</v>
      </c>
      <c r="J462" s="17">
        <v>7.7727853469999999E-3</v>
      </c>
      <c r="K462" s="17">
        <v>1.4755290080999999E-2</v>
      </c>
      <c r="L462" s="17">
        <v>1.4744055265E-2</v>
      </c>
      <c r="M462" s="66"/>
    </row>
    <row r="463" spans="1:13">
      <c r="A463" s="15" t="s">
        <v>47</v>
      </c>
      <c r="B463" s="13">
        <v>4</v>
      </c>
      <c r="C463" s="16">
        <v>35705.7578125</v>
      </c>
      <c r="D463" s="16">
        <v>5856.6</v>
      </c>
      <c r="E463" s="16">
        <v>5748.9</v>
      </c>
      <c r="F463" s="16">
        <v>5659.8111579471897</v>
      </c>
      <c r="G463" s="16">
        <v>5660.78283133067</v>
      </c>
      <c r="H463" s="16">
        <v>0.97167338347900001</v>
      </c>
      <c r="I463" s="17">
        <v>1.1818998591E-2</v>
      </c>
      <c r="J463" s="17">
        <v>1.1877646188E-2</v>
      </c>
      <c r="K463" s="17">
        <v>5.3185157330000003E-3</v>
      </c>
      <c r="L463" s="17">
        <v>5.3771633300000003E-3</v>
      </c>
      <c r="M463" s="66"/>
    </row>
    <row r="464" spans="1:13">
      <c r="A464" s="15" t="s">
        <v>47</v>
      </c>
      <c r="B464" s="13">
        <v>5</v>
      </c>
      <c r="C464" s="16">
        <v>35576.6796875</v>
      </c>
      <c r="D464" s="16">
        <v>5293.9</v>
      </c>
      <c r="E464" s="16">
        <v>5172.8</v>
      </c>
      <c r="F464" s="16">
        <v>4942.42591397867</v>
      </c>
      <c r="G464" s="16">
        <v>4943.5735465181397</v>
      </c>
      <c r="H464" s="16">
        <v>1.1476325394710001</v>
      </c>
      <c r="I464" s="17">
        <v>2.1144764213E-2</v>
      </c>
      <c r="J464" s="17">
        <v>2.1214032232E-2</v>
      </c>
      <c r="K464" s="17">
        <v>1.3835493329E-2</v>
      </c>
      <c r="L464" s="17">
        <v>1.3904761348E-2</v>
      </c>
      <c r="M464" s="66"/>
    </row>
    <row r="465" spans="1:13">
      <c r="A465" s="15" t="s">
        <v>47</v>
      </c>
      <c r="B465" s="13">
        <v>6</v>
      </c>
      <c r="C465" s="16">
        <v>36762.375</v>
      </c>
      <c r="D465" s="16">
        <v>4583.5</v>
      </c>
      <c r="E465" s="16">
        <v>4492.8999999999996</v>
      </c>
      <c r="F465" s="16">
        <v>4402.3972669336799</v>
      </c>
      <c r="G465" s="16">
        <v>4403.8963182205898</v>
      </c>
      <c r="H465" s="16">
        <v>1.499051286909</v>
      </c>
      <c r="I465" s="17">
        <v>1.0840396051E-2</v>
      </c>
      <c r="J465" s="17">
        <v>1.0930874762E-2</v>
      </c>
      <c r="K465" s="17">
        <v>5.3720232839999998E-3</v>
      </c>
      <c r="L465" s="17">
        <v>5.4625019949999997E-3</v>
      </c>
      <c r="M465" s="66"/>
    </row>
    <row r="466" spans="1:13">
      <c r="A466" s="15" t="s">
        <v>47</v>
      </c>
      <c r="B466" s="13">
        <v>7</v>
      </c>
      <c r="C466" s="16">
        <v>38411.01171875</v>
      </c>
      <c r="D466" s="16">
        <v>4089.3</v>
      </c>
      <c r="E466" s="16">
        <v>4010.1</v>
      </c>
      <c r="F466" s="16">
        <v>3792.7307471868398</v>
      </c>
      <c r="G466" s="16">
        <v>3794.8270048238501</v>
      </c>
      <c r="H466" s="16">
        <v>2.0962576370099999</v>
      </c>
      <c r="I466" s="17">
        <v>1.7773599418999999E-2</v>
      </c>
      <c r="J466" s="17">
        <v>1.7900123901999999E-2</v>
      </c>
      <c r="K466" s="17">
        <v>1.2993300046E-2</v>
      </c>
      <c r="L466" s="17">
        <v>1.3119824529999999E-2</v>
      </c>
      <c r="M466" s="66"/>
    </row>
    <row r="467" spans="1:13">
      <c r="A467" s="15" t="s">
        <v>47</v>
      </c>
      <c r="B467" s="13">
        <v>8</v>
      </c>
      <c r="C467" s="16">
        <v>40341.828125</v>
      </c>
      <c r="D467" s="16">
        <v>3293.8</v>
      </c>
      <c r="E467" s="16">
        <v>3232.4</v>
      </c>
      <c r="F467" s="16">
        <v>2979.9428734307999</v>
      </c>
      <c r="G467" s="16">
        <v>2980.7306949665899</v>
      </c>
      <c r="H467" s="16">
        <v>0.78782153578400005</v>
      </c>
      <c r="I467" s="17">
        <v>1.8896022756000001E-2</v>
      </c>
      <c r="J467" s="17">
        <v>1.8943573549E-2</v>
      </c>
      <c r="K467" s="17">
        <v>1.5190083595999999E-2</v>
      </c>
      <c r="L467" s="17">
        <v>1.5237634389000001E-2</v>
      </c>
      <c r="M467" s="66"/>
    </row>
    <row r="468" spans="1:13">
      <c r="A468" s="15" t="s">
        <v>47</v>
      </c>
      <c r="B468" s="13">
        <v>9</v>
      </c>
      <c r="C468" s="16">
        <v>43453.1640625</v>
      </c>
      <c r="D468" s="16">
        <v>2661.6</v>
      </c>
      <c r="E468" s="16">
        <v>2615.3000000000002</v>
      </c>
      <c r="F468" s="16">
        <v>2092.8805185095498</v>
      </c>
      <c r="G468" s="16">
        <v>2092.1685491541498</v>
      </c>
      <c r="H468" s="16">
        <v>-0.71196935540899997</v>
      </c>
      <c r="I468" s="17">
        <v>3.4369353624000003E-2</v>
      </c>
      <c r="J468" s="17">
        <v>3.4326381065000001E-2</v>
      </c>
      <c r="K468" s="17">
        <v>3.1574809925000002E-2</v>
      </c>
      <c r="L468" s="17">
        <v>3.1531837366000001E-2</v>
      </c>
      <c r="M468" s="66"/>
    </row>
    <row r="469" spans="1:13">
      <c r="A469" s="15" t="s">
        <v>47</v>
      </c>
      <c r="B469" s="13">
        <v>10</v>
      </c>
      <c r="C469" s="16">
        <v>47153.1015625</v>
      </c>
      <c r="D469" s="16">
        <v>2330.4</v>
      </c>
      <c r="E469" s="16">
        <v>2261.8000000000002</v>
      </c>
      <c r="F469" s="16">
        <v>2715.5487092119401</v>
      </c>
      <c r="G469" s="16">
        <v>2714.03855360226</v>
      </c>
      <c r="H469" s="16">
        <v>-1.510155609675</v>
      </c>
      <c r="I469" s="17">
        <v>2.3155393143000001E-2</v>
      </c>
      <c r="J469" s="17">
        <v>2.3246542081E-2</v>
      </c>
      <c r="K469" s="17">
        <v>2.7295904972999999E-2</v>
      </c>
      <c r="L469" s="17">
        <v>2.7387053910999999E-2</v>
      </c>
      <c r="M469" s="66"/>
    </row>
    <row r="470" spans="1:13">
      <c r="A470" s="15" t="s">
        <v>47</v>
      </c>
      <c r="B470" s="13">
        <v>11</v>
      </c>
      <c r="C470" s="16">
        <v>50955.3046875</v>
      </c>
      <c r="D470" s="16">
        <v>1831.8</v>
      </c>
      <c r="E470" s="16">
        <v>1779.6</v>
      </c>
      <c r="F470" s="16">
        <v>2249.7053395606799</v>
      </c>
      <c r="G470" s="16">
        <v>2252.8366809230802</v>
      </c>
      <c r="H470" s="16">
        <v>3.131341362398</v>
      </c>
      <c r="I470" s="17">
        <v>2.5412643706E-2</v>
      </c>
      <c r="J470" s="17">
        <v>2.5223644348E-2</v>
      </c>
      <c r="K470" s="17">
        <v>2.8563295565000001E-2</v>
      </c>
      <c r="L470" s="17">
        <v>2.8374296207000001E-2</v>
      </c>
      <c r="M470" s="66"/>
    </row>
    <row r="471" spans="1:13">
      <c r="A471" s="15" t="s">
        <v>47</v>
      </c>
      <c r="B471" s="13">
        <v>12</v>
      </c>
      <c r="C471" s="16">
        <v>54230.953125</v>
      </c>
      <c r="D471" s="16">
        <v>1610</v>
      </c>
      <c r="E471" s="16">
        <v>1571.1</v>
      </c>
      <c r="F471" s="16">
        <v>1930.7844413156099</v>
      </c>
      <c r="G471" s="16">
        <v>1933.62660423638</v>
      </c>
      <c r="H471" s="16">
        <v>2.8421629207749999</v>
      </c>
      <c r="I471" s="17">
        <v>1.9533232992999999E-2</v>
      </c>
      <c r="J471" s="17">
        <v>1.9361687669E-2</v>
      </c>
      <c r="K471" s="17">
        <v>2.1881132558000001E-2</v>
      </c>
      <c r="L471" s="17">
        <v>2.1709587235000001E-2</v>
      </c>
      <c r="M471" s="66"/>
    </row>
    <row r="472" spans="1:13">
      <c r="A472" s="15" t="s">
        <v>47</v>
      </c>
      <c r="B472" s="13">
        <v>13</v>
      </c>
      <c r="C472" s="16">
        <v>56963.484375</v>
      </c>
      <c r="D472" s="16">
        <v>1683</v>
      </c>
      <c r="E472" s="16">
        <v>1648</v>
      </c>
      <c r="F472" s="16">
        <v>1983.2044922811999</v>
      </c>
      <c r="G472" s="16">
        <v>1985.5186055369199</v>
      </c>
      <c r="H472" s="16">
        <v>2.3141132557190001</v>
      </c>
      <c r="I472" s="17">
        <v>1.825921086E-2</v>
      </c>
      <c r="J472" s="17">
        <v>1.8119537197000001E-2</v>
      </c>
      <c r="K472" s="17">
        <v>2.0371716896000001E-2</v>
      </c>
      <c r="L472" s="17">
        <v>2.0232043232000001E-2</v>
      </c>
      <c r="M472" s="66"/>
    </row>
    <row r="473" spans="1:13">
      <c r="A473" s="15" t="s">
        <v>47</v>
      </c>
      <c r="B473" s="13">
        <v>14</v>
      </c>
      <c r="C473" s="16">
        <v>59337.48828125</v>
      </c>
      <c r="D473" s="16">
        <v>1955.2</v>
      </c>
      <c r="E473" s="16">
        <v>1914</v>
      </c>
      <c r="F473" s="16">
        <v>2317.6703768706002</v>
      </c>
      <c r="G473" s="16">
        <v>2319.5367589161701</v>
      </c>
      <c r="H473" s="16">
        <v>1.866382045575</v>
      </c>
      <c r="I473" s="17">
        <v>2.1990388635E-2</v>
      </c>
      <c r="J473" s="17">
        <v>2.1877738825999998E-2</v>
      </c>
      <c r="K473" s="17">
        <v>2.4477110026000001E-2</v>
      </c>
      <c r="L473" s="17">
        <v>2.4364460216E-2</v>
      </c>
      <c r="M473" s="66"/>
    </row>
    <row r="474" spans="1:13">
      <c r="A474" s="15" t="s">
        <v>47</v>
      </c>
      <c r="B474" s="13">
        <v>15</v>
      </c>
      <c r="C474" s="16">
        <v>61053.203125</v>
      </c>
      <c r="D474" s="16">
        <v>2277.8000000000002</v>
      </c>
      <c r="E474" s="16">
        <v>2249.1999999999998</v>
      </c>
      <c r="F474" s="16">
        <v>2749.6949665500301</v>
      </c>
      <c r="G474" s="16">
        <v>2751.1801244691801</v>
      </c>
      <c r="H474" s="16">
        <v>1.485157919155</v>
      </c>
      <c r="I474" s="17">
        <v>2.8571953431999999E-2</v>
      </c>
      <c r="J474" s="17">
        <v>2.8482313286999999E-2</v>
      </c>
      <c r="K474" s="17">
        <v>3.029817265E-2</v>
      </c>
      <c r="L474" s="17">
        <v>3.0208532505E-2</v>
      </c>
      <c r="M474" s="66"/>
    </row>
    <row r="475" spans="1:13">
      <c r="A475" s="15" t="s">
        <v>47</v>
      </c>
      <c r="B475" s="13">
        <v>16</v>
      </c>
      <c r="C475" s="16">
        <v>62001.8359375</v>
      </c>
      <c r="D475" s="16">
        <v>2647.7</v>
      </c>
      <c r="E475" s="16">
        <v>2613.4</v>
      </c>
      <c r="F475" s="16">
        <v>3329.4910071402601</v>
      </c>
      <c r="G475" s="16">
        <v>3330.32810498852</v>
      </c>
      <c r="H475" s="16">
        <v>0.83709784825599998</v>
      </c>
      <c r="I475" s="17">
        <v>4.1201599769000001E-2</v>
      </c>
      <c r="J475" s="17">
        <v>4.1151074790999997E-2</v>
      </c>
      <c r="K475" s="17">
        <v>4.3271855684E-2</v>
      </c>
      <c r="L475" s="17">
        <v>4.3221330705999997E-2</v>
      </c>
      <c r="M475" s="66"/>
    </row>
    <row r="476" spans="1:13">
      <c r="A476" s="15" t="s">
        <v>47</v>
      </c>
      <c r="B476" s="13">
        <v>17</v>
      </c>
      <c r="C476" s="16">
        <v>62057.16796875</v>
      </c>
      <c r="D476" s="16">
        <v>2837.5</v>
      </c>
      <c r="E476" s="16">
        <v>2807</v>
      </c>
      <c r="F476" s="16">
        <v>3294.06017510533</v>
      </c>
      <c r="G476" s="16">
        <v>3299.8600254091898</v>
      </c>
      <c r="H476" s="16">
        <v>5.7998503038619997</v>
      </c>
      <c r="I476" s="17">
        <v>2.7906809838E-2</v>
      </c>
      <c r="J476" s="17">
        <v>2.7556746444999999E-2</v>
      </c>
      <c r="K476" s="17">
        <v>2.9747707955000001E-2</v>
      </c>
      <c r="L476" s="17">
        <v>2.9397644561999999E-2</v>
      </c>
      <c r="M476" s="66"/>
    </row>
    <row r="477" spans="1:13">
      <c r="A477" s="15" t="s">
        <v>47</v>
      </c>
      <c r="B477" s="13">
        <v>18</v>
      </c>
      <c r="C477" s="16">
        <v>61333.58203125</v>
      </c>
      <c r="D477" s="16">
        <v>3040.2</v>
      </c>
      <c r="E477" s="16">
        <v>3009.4</v>
      </c>
      <c r="F477" s="16">
        <v>3378.4905777279801</v>
      </c>
      <c r="G477" s="16">
        <v>3379.5129616491099</v>
      </c>
      <c r="H477" s="16">
        <v>1.0223839211379999</v>
      </c>
      <c r="I477" s="17">
        <v>2.0480019413000001E-2</v>
      </c>
      <c r="J477" s="17">
        <v>2.0418311065E-2</v>
      </c>
      <c r="K477" s="17">
        <v>2.2339024725E-2</v>
      </c>
      <c r="L477" s="17">
        <v>2.2277316376E-2</v>
      </c>
      <c r="M477" s="66"/>
    </row>
    <row r="478" spans="1:13">
      <c r="A478" s="15" t="s">
        <v>47</v>
      </c>
      <c r="B478" s="13">
        <v>19</v>
      </c>
      <c r="C478" s="16">
        <v>59639.015625</v>
      </c>
      <c r="D478" s="16">
        <v>3251.7</v>
      </c>
      <c r="E478" s="16">
        <v>3218.9</v>
      </c>
      <c r="F478" s="16">
        <v>3449.7635899096499</v>
      </c>
      <c r="G478" s="16">
        <v>3451.00699890857</v>
      </c>
      <c r="H478" s="16">
        <v>1.2434089989199999</v>
      </c>
      <c r="I478" s="17">
        <v>1.2029635375E-2</v>
      </c>
      <c r="J478" s="17">
        <v>1.1954586546E-2</v>
      </c>
      <c r="K478" s="17">
        <v>1.4009355317E-2</v>
      </c>
      <c r="L478" s="17">
        <v>1.3934306488E-2</v>
      </c>
      <c r="M478" s="66"/>
    </row>
    <row r="479" spans="1:13">
      <c r="A479" s="15" t="s">
        <v>47</v>
      </c>
      <c r="B479" s="13">
        <v>20</v>
      </c>
      <c r="C479" s="16">
        <v>57551.1796875</v>
      </c>
      <c r="D479" s="16">
        <v>3655.3</v>
      </c>
      <c r="E479" s="16">
        <v>3619.2</v>
      </c>
      <c r="F479" s="16">
        <v>3221.7126065143598</v>
      </c>
      <c r="G479" s="16">
        <v>3223.0525272181399</v>
      </c>
      <c r="H479" s="16">
        <v>1.339920703772</v>
      </c>
      <c r="I479" s="17">
        <v>2.6089297005000001E-2</v>
      </c>
      <c r="J479" s="17">
        <v>2.6170171020999999E-2</v>
      </c>
      <c r="K479" s="17">
        <v>2.3910397922000001E-2</v>
      </c>
      <c r="L479" s="17">
        <v>2.3991271939000001E-2</v>
      </c>
      <c r="M479" s="66"/>
    </row>
    <row r="480" spans="1:13">
      <c r="A480" s="15" t="s">
        <v>47</v>
      </c>
      <c r="B480" s="13">
        <v>21</v>
      </c>
      <c r="C480" s="16">
        <v>55536.0390625</v>
      </c>
      <c r="D480" s="16">
        <v>4261.8</v>
      </c>
      <c r="E480" s="16">
        <v>4216.6000000000004</v>
      </c>
      <c r="F480" s="16">
        <v>3008.5102795072798</v>
      </c>
      <c r="G480" s="16">
        <v>3009.8144234351998</v>
      </c>
      <c r="H480" s="16">
        <v>1.3041439279160001</v>
      </c>
      <c r="I480" s="17">
        <v>7.5566488203999999E-2</v>
      </c>
      <c r="J480" s="17">
        <v>7.5645202829999994E-2</v>
      </c>
      <c r="K480" s="17">
        <v>7.2838337552000004E-2</v>
      </c>
      <c r="L480" s="17">
        <v>7.2917052178E-2</v>
      </c>
      <c r="M480" s="66"/>
    </row>
    <row r="481" spans="1:13">
      <c r="A481" s="15" t="s">
        <v>47</v>
      </c>
      <c r="B481" s="13">
        <v>22</v>
      </c>
      <c r="C481" s="16">
        <v>54007.7265625</v>
      </c>
      <c r="D481" s="16">
        <v>4996.5</v>
      </c>
      <c r="E481" s="16">
        <v>4939.6000000000004</v>
      </c>
      <c r="F481" s="16">
        <v>3548.4009884407401</v>
      </c>
      <c r="G481" s="16">
        <v>3548.4647185767599</v>
      </c>
      <c r="H481" s="16">
        <v>6.3730136022000006E-2</v>
      </c>
      <c r="I481" s="17">
        <v>8.7399522054999998E-2</v>
      </c>
      <c r="J481" s="17">
        <v>8.7403368635000006E-2</v>
      </c>
      <c r="K481" s="17">
        <v>8.3965190814999993E-2</v>
      </c>
      <c r="L481" s="17">
        <v>8.3969037393999996E-2</v>
      </c>
      <c r="M481" s="66"/>
    </row>
    <row r="482" spans="1:13">
      <c r="A482" s="15" t="s">
        <v>47</v>
      </c>
      <c r="B482" s="13">
        <v>23</v>
      </c>
      <c r="C482" s="16">
        <v>50278.171875</v>
      </c>
      <c r="D482" s="16">
        <v>5470</v>
      </c>
      <c r="E482" s="16">
        <v>5381.1</v>
      </c>
      <c r="F482" s="16">
        <v>4381.8400366168198</v>
      </c>
      <c r="G482" s="16">
        <v>4380.4371454556403</v>
      </c>
      <c r="H482" s="16">
        <v>-1.4028911611779999</v>
      </c>
      <c r="I482" s="17">
        <v>6.5763088757999993E-2</v>
      </c>
      <c r="J482" s="17">
        <v>6.5678414012999994E-2</v>
      </c>
      <c r="K482" s="17">
        <v>6.0397323427000001E-2</v>
      </c>
      <c r="L482" s="17">
        <v>6.0312648683E-2</v>
      </c>
      <c r="M482" s="66"/>
    </row>
    <row r="483" spans="1:13">
      <c r="A483" s="15" t="s">
        <v>47</v>
      </c>
      <c r="B483" s="13">
        <v>24</v>
      </c>
      <c r="C483" s="16">
        <v>45883.6953125</v>
      </c>
      <c r="D483" s="16">
        <v>6122.5</v>
      </c>
      <c r="E483" s="16">
        <v>6018.1</v>
      </c>
      <c r="F483" s="16">
        <v>4779.63302565104</v>
      </c>
      <c r="G483" s="16">
        <v>4778.0315438579801</v>
      </c>
      <c r="H483" s="16">
        <v>-1.6014817930559999</v>
      </c>
      <c r="I483" s="17">
        <v>8.1148506526999994E-2</v>
      </c>
      <c r="J483" s="17">
        <v>8.1051845385000001E-2</v>
      </c>
      <c r="K483" s="17">
        <v>7.4847202808999994E-2</v>
      </c>
      <c r="L483" s="17">
        <v>7.4750541667000001E-2</v>
      </c>
      <c r="M483" s="66"/>
    </row>
    <row r="484" spans="1:13">
      <c r="A484" s="15" t="s">
        <v>48</v>
      </c>
      <c r="B484" s="13">
        <v>1</v>
      </c>
      <c r="C484" s="16">
        <v>42195.47265625</v>
      </c>
      <c r="D484" s="16">
        <v>5284.4</v>
      </c>
      <c r="E484" s="16">
        <v>5217.8</v>
      </c>
      <c r="F484" s="16">
        <v>4687.8723301087603</v>
      </c>
      <c r="G484" s="16">
        <v>4688.6357564837799</v>
      </c>
      <c r="H484" s="16">
        <v>0.76342637501599997</v>
      </c>
      <c r="I484" s="17">
        <v>3.5958730293999999E-2</v>
      </c>
      <c r="J484" s="17">
        <v>3.6004808659999998E-2</v>
      </c>
      <c r="K484" s="17">
        <v>3.1938933093999998E-2</v>
      </c>
      <c r="L484" s="17">
        <v>3.1985011461000003E-2</v>
      </c>
      <c r="M484" s="66"/>
    </row>
    <row r="485" spans="1:13">
      <c r="A485" s="15" t="s">
        <v>48</v>
      </c>
      <c r="B485" s="13">
        <v>2</v>
      </c>
      <c r="C485" s="16">
        <v>39551.9765625</v>
      </c>
      <c r="D485" s="16">
        <v>5208.3</v>
      </c>
      <c r="E485" s="16">
        <v>5096.3</v>
      </c>
      <c r="F485" s="16">
        <v>4681.8176692446104</v>
      </c>
      <c r="G485" s="16">
        <v>4681.5108839520499</v>
      </c>
      <c r="H485" s="16">
        <v>-0.306785292569</v>
      </c>
      <c r="I485" s="17">
        <v>3.1795576776999998E-2</v>
      </c>
      <c r="J485" s="17">
        <v>3.1777060039999999E-2</v>
      </c>
      <c r="K485" s="17">
        <v>2.5035557462999999E-2</v>
      </c>
      <c r="L485" s="17">
        <v>2.5017040726000001E-2</v>
      </c>
      <c r="M485" s="66"/>
    </row>
    <row r="486" spans="1:13">
      <c r="A486" s="15" t="s">
        <v>48</v>
      </c>
      <c r="B486" s="13">
        <v>3</v>
      </c>
      <c r="C486" s="16">
        <v>37799.94140625</v>
      </c>
      <c r="D486" s="16">
        <v>4918</v>
      </c>
      <c r="E486" s="16">
        <v>4850.3</v>
      </c>
      <c r="F486" s="16">
        <v>4658.7713133420702</v>
      </c>
      <c r="G486" s="16">
        <v>4658.8853597945599</v>
      </c>
      <c r="H486" s="16">
        <v>0.114046452486</v>
      </c>
      <c r="I486" s="17">
        <v>1.5639464039E-2</v>
      </c>
      <c r="J486" s="17">
        <v>1.5646347577000001E-2</v>
      </c>
      <c r="K486" s="17">
        <v>1.1553273793E-2</v>
      </c>
      <c r="L486" s="17">
        <v>1.1560157329999999E-2</v>
      </c>
      <c r="M486" s="66"/>
    </row>
    <row r="487" spans="1:13">
      <c r="A487" s="15" t="s">
        <v>48</v>
      </c>
      <c r="B487" s="13">
        <v>4</v>
      </c>
      <c r="C487" s="16">
        <v>36703.29296875</v>
      </c>
      <c r="D487" s="16">
        <v>5058.8999999999996</v>
      </c>
      <c r="E487" s="16">
        <v>5002.6000000000004</v>
      </c>
      <c r="F487" s="16">
        <v>4732.5135032983999</v>
      </c>
      <c r="G487" s="16">
        <v>4735.4559625226702</v>
      </c>
      <c r="H487" s="16">
        <v>2.9424592242680001</v>
      </c>
      <c r="I487" s="17">
        <v>1.9522213754000001E-2</v>
      </c>
      <c r="J487" s="17">
        <v>1.9699812693000002E-2</v>
      </c>
      <c r="K487" s="17">
        <v>1.6124096902E-2</v>
      </c>
      <c r="L487" s="17">
        <v>1.6301695841E-2</v>
      </c>
      <c r="M487" s="66"/>
    </row>
    <row r="488" spans="1:13">
      <c r="A488" s="15" t="s">
        <v>48</v>
      </c>
      <c r="B488" s="13">
        <v>5</v>
      </c>
      <c r="C488" s="16">
        <v>36511.484375</v>
      </c>
      <c r="D488" s="16">
        <v>4856.3</v>
      </c>
      <c r="E488" s="16">
        <v>4795.7</v>
      </c>
      <c r="F488" s="16">
        <v>4575.8322927152303</v>
      </c>
      <c r="G488" s="16">
        <v>4568.4894084826301</v>
      </c>
      <c r="H488" s="16">
        <v>-7.3428842326039998</v>
      </c>
      <c r="I488" s="17">
        <v>1.7371474620000001E-2</v>
      </c>
      <c r="J488" s="17">
        <v>1.6928277841000001E-2</v>
      </c>
      <c r="K488" s="17">
        <v>1.3713821313E-2</v>
      </c>
      <c r="L488" s="17">
        <v>1.3270624534E-2</v>
      </c>
      <c r="M488" s="66"/>
    </row>
    <row r="489" spans="1:13">
      <c r="A489" s="15" t="s">
        <v>48</v>
      </c>
      <c r="B489" s="13">
        <v>6</v>
      </c>
      <c r="C489" s="16">
        <v>37604.17578125</v>
      </c>
      <c r="D489" s="16">
        <v>4706.8</v>
      </c>
      <c r="E489" s="16">
        <v>4648.8</v>
      </c>
      <c r="F489" s="16">
        <v>4526.69301824785</v>
      </c>
      <c r="G489" s="16">
        <v>4528.0537924355203</v>
      </c>
      <c r="H489" s="16">
        <v>1.3607741876749999</v>
      </c>
      <c r="I489" s="17">
        <v>1.0788641208999999E-2</v>
      </c>
      <c r="J489" s="17">
        <v>1.0870773885999999E-2</v>
      </c>
      <c r="K489" s="17">
        <v>7.287916922E-3</v>
      </c>
      <c r="L489" s="17">
        <v>7.3700495980000003E-3</v>
      </c>
      <c r="M489" s="66"/>
    </row>
    <row r="490" spans="1:13">
      <c r="A490" s="15" t="s">
        <v>48</v>
      </c>
      <c r="B490" s="13">
        <v>7</v>
      </c>
      <c r="C490" s="16">
        <v>39139.08203125</v>
      </c>
      <c r="D490" s="16">
        <v>4797.8999999999996</v>
      </c>
      <c r="E490" s="16">
        <v>4732</v>
      </c>
      <c r="F490" s="16">
        <v>4595.4050947160604</v>
      </c>
      <c r="G490" s="16">
        <v>4598.6079858496896</v>
      </c>
      <c r="H490" s="16">
        <v>3.2028911336260002</v>
      </c>
      <c r="I490" s="17">
        <v>1.2028730935999999E-2</v>
      </c>
      <c r="J490" s="17">
        <v>1.2222048846E-2</v>
      </c>
      <c r="K490" s="17">
        <v>8.0511838570000004E-3</v>
      </c>
      <c r="L490" s="17">
        <v>8.2445017669999995E-3</v>
      </c>
      <c r="M490" s="66"/>
    </row>
    <row r="491" spans="1:13">
      <c r="A491" s="15" t="s">
        <v>48</v>
      </c>
      <c r="B491" s="13">
        <v>8</v>
      </c>
      <c r="C491" s="16">
        <v>40923.0234375</v>
      </c>
      <c r="D491" s="16">
        <v>4228.8</v>
      </c>
      <c r="E491" s="16">
        <v>4165.2</v>
      </c>
      <c r="F491" s="16">
        <v>4380.3604409525597</v>
      </c>
      <c r="G491" s="16">
        <v>4381.6759513724201</v>
      </c>
      <c r="H491" s="16">
        <v>1.3155104198630001</v>
      </c>
      <c r="I491" s="17">
        <v>9.227181999E-3</v>
      </c>
      <c r="J491" s="17">
        <v>9.1477813220000002E-3</v>
      </c>
      <c r="K491" s="17">
        <v>1.3065907252999999E-2</v>
      </c>
      <c r="L491" s="17">
        <v>1.2986506576E-2</v>
      </c>
      <c r="M491" s="66"/>
    </row>
    <row r="492" spans="1:13">
      <c r="A492" s="15" t="s">
        <v>48</v>
      </c>
      <c r="B492" s="13">
        <v>9</v>
      </c>
      <c r="C492" s="16">
        <v>44004.421875</v>
      </c>
      <c r="D492" s="16">
        <v>3469.7</v>
      </c>
      <c r="E492" s="16">
        <v>3425.7</v>
      </c>
      <c r="F492" s="16">
        <v>3390.5764404359702</v>
      </c>
      <c r="G492" s="16">
        <v>3388.8024390587898</v>
      </c>
      <c r="H492" s="16">
        <v>-1.774001377177</v>
      </c>
      <c r="I492" s="17">
        <v>4.8827595930000002E-3</v>
      </c>
      <c r="J492" s="17">
        <v>4.7756856320000001E-3</v>
      </c>
      <c r="K492" s="17">
        <v>2.227037719E-3</v>
      </c>
      <c r="L492" s="17">
        <v>2.1199637589999999E-3</v>
      </c>
      <c r="M492" s="66"/>
    </row>
    <row r="493" spans="1:13">
      <c r="A493" s="15" t="s">
        <v>48</v>
      </c>
      <c r="B493" s="13">
        <v>10</v>
      </c>
      <c r="C493" s="16">
        <v>47628.9765625</v>
      </c>
      <c r="D493" s="16">
        <v>3006.6</v>
      </c>
      <c r="E493" s="16">
        <v>2956.6</v>
      </c>
      <c r="F493" s="16">
        <v>4175.2103638725703</v>
      </c>
      <c r="G493" s="16">
        <v>4173.1870946374202</v>
      </c>
      <c r="H493" s="16">
        <v>-2.0232692351539998</v>
      </c>
      <c r="I493" s="17">
        <v>7.0412065102999993E-2</v>
      </c>
      <c r="J493" s="17">
        <v>7.0534184202E-2</v>
      </c>
      <c r="K493" s="17">
        <v>7.3429930867999996E-2</v>
      </c>
      <c r="L493" s="17">
        <v>7.3552049967999994E-2</v>
      </c>
      <c r="M493" s="66"/>
    </row>
    <row r="494" spans="1:13">
      <c r="A494" s="15" t="s">
        <v>48</v>
      </c>
      <c r="B494" s="13">
        <v>11</v>
      </c>
      <c r="C494" s="16">
        <v>51601.2578125</v>
      </c>
      <c r="D494" s="16">
        <v>2401.6</v>
      </c>
      <c r="E494" s="16">
        <v>2365.3000000000002</v>
      </c>
      <c r="F494" s="16">
        <v>3321.8260126799801</v>
      </c>
      <c r="G494" s="16">
        <v>3321.8548413479598</v>
      </c>
      <c r="H494" s="16">
        <v>2.8828667975999998E-2</v>
      </c>
      <c r="I494" s="17">
        <v>5.5544111621000002E-2</v>
      </c>
      <c r="J494" s="17">
        <v>5.5542371600000001E-2</v>
      </c>
      <c r="K494" s="17">
        <v>5.7735082166999997E-2</v>
      </c>
      <c r="L494" s="17">
        <v>5.7733342145999997E-2</v>
      </c>
      <c r="M494" s="66"/>
    </row>
    <row r="495" spans="1:13">
      <c r="A495" s="15" t="s">
        <v>48</v>
      </c>
      <c r="B495" s="13">
        <v>12</v>
      </c>
      <c r="C495" s="16">
        <v>55024.04296875</v>
      </c>
      <c r="D495" s="16">
        <v>1963.6</v>
      </c>
      <c r="E495" s="16">
        <v>1944.9</v>
      </c>
      <c r="F495" s="16">
        <v>2255.9996617773199</v>
      </c>
      <c r="G495" s="16">
        <v>2258.4371325561401</v>
      </c>
      <c r="H495" s="16">
        <v>2.437470778822</v>
      </c>
      <c r="I495" s="17">
        <v>1.7795577773000001E-2</v>
      </c>
      <c r="J495" s="17">
        <v>1.7648458581E-2</v>
      </c>
      <c r="K495" s="17">
        <v>1.8924259570000001E-2</v>
      </c>
      <c r="L495" s="17">
        <v>1.8777140376999998E-2</v>
      </c>
      <c r="M495" s="66"/>
    </row>
    <row r="496" spans="1:13">
      <c r="A496" s="15" t="s">
        <v>48</v>
      </c>
      <c r="B496" s="13">
        <v>13</v>
      </c>
      <c r="C496" s="16">
        <v>57722.046875</v>
      </c>
      <c r="D496" s="16">
        <v>1825.1</v>
      </c>
      <c r="E496" s="16">
        <v>1807.6</v>
      </c>
      <c r="F496" s="16">
        <v>2212.9935140027901</v>
      </c>
      <c r="G496" s="16">
        <v>2214.1985979113001</v>
      </c>
      <c r="H496" s="16">
        <v>1.205083908505</v>
      </c>
      <c r="I496" s="17">
        <v>2.3484946759000001E-2</v>
      </c>
      <c r="J496" s="17">
        <v>2.3412211129999999E-2</v>
      </c>
      <c r="K496" s="17">
        <v>2.4541199776999999E-2</v>
      </c>
      <c r="L496" s="17">
        <v>2.4468464147000001E-2</v>
      </c>
      <c r="M496" s="66"/>
    </row>
    <row r="497" spans="1:13">
      <c r="A497" s="15" t="s">
        <v>48</v>
      </c>
      <c r="B497" s="13">
        <v>14</v>
      </c>
      <c r="C497" s="16">
        <v>60109.71484375</v>
      </c>
      <c r="D497" s="16">
        <v>2160.6</v>
      </c>
      <c r="E497" s="16">
        <v>2133.8000000000002</v>
      </c>
      <c r="F497" s="16">
        <v>2528.3447307656902</v>
      </c>
      <c r="G497" s="16">
        <v>2527.4063667558798</v>
      </c>
      <c r="H497" s="16">
        <v>-0.93836400981400003</v>
      </c>
      <c r="I497" s="17">
        <v>2.2139447534E-2</v>
      </c>
      <c r="J497" s="17">
        <v>2.2196084667000002E-2</v>
      </c>
      <c r="K497" s="17">
        <v>2.3757023584E-2</v>
      </c>
      <c r="L497" s="17">
        <v>2.3813660717000001E-2</v>
      </c>
      <c r="M497" s="66"/>
    </row>
    <row r="498" spans="1:13">
      <c r="A498" s="15" t="s">
        <v>48</v>
      </c>
      <c r="B498" s="13">
        <v>15</v>
      </c>
      <c r="C498" s="16">
        <v>61676.98046875</v>
      </c>
      <c r="D498" s="16">
        <v>2553.4</v>
      </c>
      <c r="E498" s="16">
        <v>2520.5</v>
      </c>
      <c r="F498" s="16">
        <v>2862.15038408695</v>
      </c>
      <c r="G498" s="16">
        <v>2862.61060923795</v>
      </c>
      <c r="H498" s="16">
        <v>0.46022515100200001</v>
      </c>
      <c r="I498" s="17">
        <v>1.8663122237E-2</v>
      </c>
      <c r="J498" s="17">
        <v>1.8635344283E-2</v>
      </c>
      <c r="K498" s="17">
        <v>2.0648877911000001E-2</v>
      </c>
      <c r="L498" s="17">
        <v>2.0621099955999998E-2</v>
      </c>
      <c r="M498" s="66"/>
    </row>
    <row r="499" spans="1:13">
      <c r="A499" s="15" t="s">
        <v>48</v>
      </c>
      <c r="B499" s="13">
        <v>16</v>
      </c>
      <c r="C499" s="16">
        <v>62437.75390625</v>
      </c>
      <c r="D499" s="16">
        <v>3010.6</v>
      </c>
      <c r="E499" s="16">
        <v>2966</v>
      </c>
      <c r="F499" s="16">
        <v>3301.3007446659499</v>
      </c>
      <c r="G499" s="16">
        <v>3301.9746066309999</v>
      </c>
      <c r="H499" s="16">
        <v>0.67386196505499996</v>
      </c>
      <c r="I499" s="17">
        <v>1.7586589004000001E-2</v>
      </c>
      <c r="J499" s="17">
        <v>1.7545916504999998E-2</v>
      </c>
      <c r="K499" s="17">
        <v>2.0278525267000001E-2</v>
      </c>
      <c r="L499" s="17">
        <v>2.0237852768000001E-2</v>
      </c>
      <c r="M499" s="66"/>
    </row>
    <row r="500" spans="1:13">
      <c r="A500" s="15" t="s">
        <v>48</v>
      </c>
      <c r="B500" s="13">
        <v>17</v>
      </c>
      <c r="C500" s="16">
        <v>62472.46484375</v>
      </c>
      <c r="D500" s="16">
        <v>3353.6</v>
      </c>
      <c r="E500" s="16">
        <v>3294.2</v>
      </c>
      <c r="F500" s="16">
        <v>3638.43292075623</v>
      </c>
      <c r="G500" s="16">
        <v>3639.07109293556</v>
      </c>
      <c r="H500" s="16">
        <v>0.63817217932699999</v>
      </c>
      <c r="I500" s="17">
        <v>1.7230268767000002E-2</v>
      </c>
      <c r="J500" s="17">
        <v>1.7191750406999998E-2</v>
      </c>
      <c r="K500" s="17">
        <v>2.0815493296E-2</v>
      </c>
      <c r="L500" s="17">
        <v>2.0776974936999999E-2</v>
      </c>
      <c r="M500" s="66"/>
    </row>
    <row r="501" spans="1:13">
      <c r="A501" s="15" t="s">
        <v>48</v>
      </c>
      <c r="B501" s="13">
        <v>18</v>
      </c>
      <c r="C501" s="16">
        <v>61783.59375</v>
      </c>
      <c r="D501" s="16">
        <v>3747.5</v>
      </c>
      <c r="E501" s="16">
        <v>3670.7</v>
      </c>
      <c r="F501" s="16">
        <v>4057.4444334770901</v>
      </c>
      <c r="G501" s="16">
        <v>4057.9238971074001</v>
      </c>
      <c r="H501" s="16">
        <v>0.47946363031099998</v>
      </c>
      <c r="I501" s="17">
        <v>1.8736353035999999E-2</v>
      </c>
      <c r="J501" s="17">
        <v>1.8707413898E-2</v>
      </c>
      <c r="K501" s="17">
        <v>2.3371794851000001E-2</v>
      </c>
      <c r="L501" s="17">
        <v>2.3342855714000001E-2</v>
      </c>
      <c r="M501" s="66"/>
    </row>
    <row r="502" spans="1:13">
      <c r="A502" s="15" t="s">
        <v>48</v>
      </c>
      <c r="B502" s="13">
        <v>19</v>
      </c>
      <c r="C502" s="16">
        <v>60604.0546875</v>
      </c>
      <c r="D502" s="16">
        <v>4165.7</v>
      </c>
      <c r="E502" s="16">
        <v>4070.5</v>
      </c>
      <c r="F502" s="16">
        <v>4666.2868964384297</v>
      </c>
      <c r="G502" s="16">
        <v>4666.2593858505297</v>
      </c>
      <c r="H502" s="16">
        <v>-2.7510587903000001E-2</v>
      </c>
      <c r="I502" s="17">
        <v>3.0212420681E-2</v>
      </c>
      <c r="J502" s="17">
        <v>3.0214081146000001E-2</v>
      </c>
      <c r="K502" s="17">
        <v>3.5958437098E-2</v>
      </c>
      <c r="L502" s="17">
        <v>3.5960097562999997E-2</v>
      </c>
      <c r="M502" s="66"/>
    </row>
    <row r="503" spans="1:13">
      <c r="A503" s="15" t="s">
        <v>48</v>
      </c>
      <c r="B503" s="13">
        <v>20</v>
      </c>
      <c r="C503" s="16">
        <v>58779.3984375</v>
      </c>
      <c r="D503" s="16">
        <v>4896</v>
      </c>
      <c r="E503" s="16">
        <v>4776.3999999999996</v>
      </c>
      <c r="F503" s="16">
        <v>5221.7590563929098</v>
      </c>
      <c r="G503" s="16">
        <v>5222.82491714968</v>
      </c>
      <c r="H503" s="16">
        <v>1.0658607567680001</v>
      </c>
      <c r="I503" s="17">
        <v>1.9726274573999999E-2</v>
      </c>
      <c r="J503" s="17">
        <v>1.9661942080000001E-2</v>
      </c>
      <c r="K503" s="17">
        <v>2.6945009485000001E-2</v>
      </c>
      <c r="L503" s="17">
        <v>2.6880676991E-2</v>
      </c>
      <c r="M503" s="66"/>
    </row>
    <row r="504" spans="1:13">
      <c r="A504" s="15" t="s">
        <v>48</v>
      </c>
      <c r="B504" s="13">
        <v>21</v>
      </c>
      <c r="C504" s="16">
        <v>56588.10546875</v>
      </c>
      <c r="D504" s="16">
        <v>5782.5</v>
      </c>
      <c r="E504" s="16">
        <v>5640.2</v>
      </c>
      <c r="F504" s="16">
        <v>5410.1103604408399</v>
      </c>
      <c r="G504" s="16">
        <v>5411.9345779390796</v>
      </c>
      <c r="H504" s="16">
        <v>1.824217498236</v>
      </c>
      <c r="I504" s="17">
        <v>2.2366334020999998E-2</v>
      </c>
      <c r="J504" s="17">
        <v>2.2476438891000001E-2</v>
      </c>
      <c r="K504" s="17">
        <v>1.3777488052000001E-2</v>
      </c>
      <c r="L504" s="17">
        <v>1.3887592923E-2</v>
      </c>
      <c r="M504" s="66"/>
    </row>
    <row r="505" spans="1:13">
      <c r="A505" s="15" t="s">
        <v>48</v>
      </c>
      <c r="B505" s="13">
        <v>22</v>
      </c>
      <c r="C505" s="16">
        <v>55109.94140625</v>
      </c>
      <c r="D505" s="16">
        <v>6833</v>
      </c>
      <c r="E505" s="16">
        <v>6661.3</v>
      </c>
      <c r="F505" s="16">
        <v>6491.1077515646502</v>
      </c>
      <c r="G505" s="16">
        <v>6488.7778664972402</v>
      </c>
      <c r="H505" s="16">
        <v>-2.3298850674099998</v>
      </c>
      <c r="I505" s="17">
        <v>2.0776323847000001E-2</v>
      </c>
      <c r="J505" s="17">
        <v>2.0635698239000001E-2</v>
      </c>
      <c r="K505" s="17">
        <v>1.0412972809E-2</v>
      </c>
      <c r="L505" s="17">
        <v>1.0272347201000001E-2</v>
      </c>
      <c r="M505" s="66"/>
    </row>
    <row r="506" spans="1:13">
      <c r="A506" s="15" t="s">
        <v>48</v>
      </c>
      <c r="B506" s="13">
        <v>23</v>
      </c>
      <c r="C506" s="16">
        <v>51479.55859375</v>
      </c>
      <c r="D506" s="16">
        <v>7476.2</v>
      </c>
      <c r="E506" s="16">
        <v>7294</v>
      </c>
      <c r="F506" s="16">
        <v>8082.8485516828796</v>
      </c>
      <c r="G506" s="16">
        <v>8082.7335745153296</v>
      </c>
      <c r="H506" s="16">
        <v>-0.11497716755</v>
      </c>
      <c r="I506" s="17">
        <v>3.6608738201000003E-2</v>
      </c>
      <c r="J506" s="17">
        <v>3.6615677914E-2</v>
      </c>
      <c r="K506" s="17">
        <v>4.7605841049000001E-2</v>
      </c>
      <c r="L506" s="17">
        <v>4.7612780762999997E-2</v>
      </c>
      <c r="M506" s="66"/>
    </row>
    <row r="507" spans="1:13">
      <c r="A507" s="15" t="s">
        <v>48</v>
      </c>
      <c r="B507" s="13">
        <v>24</v>
      </c>
      <c r="C507" s="16">
        <v>47409.26953125</v>
      </c>
      <c r="D507" s="16">
        <v>8230.7999999999993</v>
      </c>
      <c r="E507" s="16">
        <v>8041.6</v>
      </c>
      <c r="F507" s="16">
        <v>9087.7552053626696</v>
      </c>
      <c r="G507" s="16">
        <v>9089.8693071100497</v>
      </c>
      <c r="H507" s="16">
        <v>2.114101747381</v>
      </c>
      <c r="I507" s="17">
        <v>5.1851117039E-2</v>
      </c>
      <c r="J507" s="17">
        <v>5.1723515533000003E-2</v>
      </c>
      <c r="K507" s="17">
        <v>6.3270721094999996E-2</v>
      </c>
      <c r="L507" s="17">
        <v>6.3143119588999999E-2</v>
      </c>
      <c r="M507" s="66"/>
    </row>
    <row r="508" spans="1:13">
      <c r="A508" s="15" t="s">
        <v>49</v>
      </c>
      <c r="B508" s="13">
        <v>1</v>
      </c>
      <c r="C508" s="16">
        <v>43487.515625</v>
      </c>
      <c r="D508" s="16">
        <v>8924.5</v>
      </c>
      <c r="E508" s="16">
        <v>8878.5</v>
      </c>
      <c r="F508" s="16">
        <v>9617.5024825341297</v>
      </c>
      <c r="G508" s="16">
        <v>9617.9197119202709</v>
      </c>
      <c r="H508" s="16">
        <v>0.41722938613900001</v>
      </c>
      <c r="I508" s="17">
        <v>4.1883287744999997E-2</v>
      </c>
      <c r="J508" s="17">
        <v>4.1858086646999998E-2</v>
      </c>
      <c r="K508" s="17">
        <v>4.4661736645999997E-2</v>
      </c>
      <c r="L508" s="17">
        <v>4.4636535547999998E-2</v>
      </c>
      <c r="M508" s="66"/>
    </row>
    <row r="509" spans="1:13">
      <c r="A509" s="15" t="s">
        <v>49</v>
      </c>
      <c r="B509" s="13">
        <v>2</v>
      </c>
      <c r="C509" s="16">
        <v>40952.65234375</v>
      </c>
      <c r="D509" s="16">
        <v>9098.9</v>
      </c>
      <c r="E509" s="16">
        <v>8944.2999999999993</v>
      </c>
      <c r="F509" s="16">
        <v>9892.8070353910607</v>
      </c>
      <c r="G509" s="16">
        <v>9888.9347596274492</v>
      </c>
      <c r="H509" s="16">
        <v>-3.8722757636159999</v>
      </c>
      <c r="I509" s="17">
        <v>4.7718939334000003E-2</v>
      </c>
      <c r="J509" s="17">
        <v>4.7952828906999999E-2</v>
      </c>
      <c r="K509" s="17">
        <v>5.7056943683000003E-2</v>
      </c>
      <c r="L509" s="17">
        <v>5.7290833255999998E-2</v>
      </c>
      <c r="M509" s="66"/>
    </row>
    <row r="510" spans="1:13">
      <c r="A510" s="15" t="s">
        <v>49</v>
      </c>
      <c r="B510" s="13">
        <v>3</v>
      </c>
      <c r="C510" s="16">
        <v>39171.60546875</v>
      </c>
      <c r="D510" s="16">
        <v>8665.7999999999993</v>
      </c>
      <c r="E510" s="16">
        <v>8563.7000000000007</v>
      </c>
      <c r="F510" s="16">
        <v>9780.1125156747003</v>
      </c>
      <c r="G510" s="16">
        <v>9777.7900276486107</v>
      </c>
      <c r="H510" s="16">
        <v>-2.3224880260890002</v>
      </c>
      <c r="I510" s="17">
        <v>6.7165379780000006E-2</v>
      </c>
      <c r="J510" s="17">
        <v>6.7305660525999997E-2</v>
      </c>
      <c r="K510" s="17">
        <v>7.3332328318000004E-2</v>
      </c>
      <c r="L510" s="17">
        <v>7.3472609063999994E-2</v>
      </c>
      <c r="M510" s="66"/>
    </row>
    <row r="511" spans="1:13">
      <c r="A511" s="15" t="s">
        <v>49</v>
      </c>
      <c r="B511" s="13">
        <v>4</v>
      </c>
      <c r="C511" s="16">
        <v>38081.4609375</v>
      </c>
      <c r="D511" s="16">
        <v>8616.7999999999993</v>
      </c>
      <c r="E511" s="16">
        <v>8512.2000000000007</v>
      </c>
      <c r="F511" s="16">
        <v>9904.2164423240592</v>
      </c>
      <c r="G511" s="16">
        <v>9903.0139972980905</v>
      </c>
      <c r="H511" s="16">
        <v>-1.202445025974</v>
      </c>
      <c r="I511" s="17">
        <v>7.7688692756999994E-2</v>
      </c>
      <c r="J511" s="17">
        <v>7.7761321714999998E-2</v>
      </c>
      <c r="K511" s="17">
        <v>8.4006643953000004E-2</v>
      </c>
      <c r="L511" s="17">
        <v>8.4079272910999994E-2</v>
      </c>
      <c r="M511" s="66"/>
    </row>
    <row r="512" spans="1:13">
      <c r="A512" s="15" t="s">
        <v>49</v>
      </c>
      <c r="B512" s="13">
        <v>5</v>
      </c>
      <c r="C512" s="16">
        <v>37851.15625</v>
      </c>
      <c r="D512" s="16">
        <v>8507.1</v>
      </c>
      <c r="E512" s="16">
        <v>8396.6</v>
      </c>
      <c r="F512" s="16">
        <v>10181.6761778695</v>
      </c>
      <c r="G512" s="16">
        <v>10180.6126999025</v>
      </c>
      <c r="H512" s="16">
        <v>-1.0634779670209999</v>
      </c>
      <c r="I512" s="17">
        <v>0.10108194611599999</v>
      </c>
      <c r="J512" s="17">
        <v>0.10114618131600001</v>
      </c>
      <c r="K512" s="17">
        <v>0.10775626358400001</v>
      </c>
      <c r="L512" s="17">
        <v>0.107820498784</v>
      </c>
      <c r="M512" s="66"/>
    </row>
    <row r="513" spans="1:13">
      <c r="A513" s="15" t="s">
        <v>49</v>
      </c>
      <c r="B513" s="13">
        <v>6</v>
      </c>
      <c r="C513" s="16">
        <v>38947.890625</v>
      </c>
      <c r="D513" s="16">
        <v>8265.9</v>
      </c>
      <c r="E513" s="16">
        <v>8170.5</v>
      </c>
      <c r="F513" s="16">
        <v>9979.41751589052</v>
      </c>
      <c r="G513" s="16">
        <v>9996.3594522115909</v>
      </c>
      <c r="H513" s="16">
        <v>16.941936321067001</v>
      </c>
      <c r="I513" s="17">
        <v>0.104521590493</v>
      </c>
      <c r="J513" s="17">
        <v>0.103498279529</v>
      </c>
      <c r="K513" s="17">
        <v>0.110283851909</v>
      </c>
      <c r="L513" s="17">
        <v>0.109260540945</v>
      </c>
      <c r="M513" s="66"/>
    </row>
    <row r="514" spans="1:13">
      <c r="A514" s="15" t="s">
        <v>49</v>
      </c>
      <c r="B514" s="13">
        <v>7</v>
      </c>
      <c r="C514" s="16">
        <v>40556.6328125</v>
      </c>
      <c r="D514" s="16">
        <v>8141.2</v>
      </c>
      <c r="E514" s="16">
        <v>8052.5</v>
      </c>
      <c r="F514" s="16">
        <v>9359.9657813522608</v>
      </c>
      <c r="G514" s="16">
        <v>9386.9102682545999</v>
      </c>
      <c r="H514" s="16">
        <v>26.94448690234</v>
      </c>
      <c r="I514" s="17">
        <v>7.5242224464999993E-2</v>
      </c>
      <c r="J514" s="17">
        <v>7.3614748812999994E-2</v>
      </c>
      <c r="K514" s="17">
        <v>8.0599798759000002E-2</v>
      </c>
      <c r="L514" s="17">
        <v>7.8972323105999997E-2</v>
      </c>
      <c r="M514" s="66"/>
    </row>
    <row r="515" spans="1:13">
      <c r="A515" s="15" t="s">
        <v>49</v>
      </c>
      <c r="B515" s="13">
        <v>8</v>
      </c>
      <c r="C515" s="16">
        <v>42060.015625</v>
      </c>
      <c r="D515" s="16">
        <v>7744.4</v>
      </c>
      <c r="E515" s="16">
        <v>7650</v>
      </c>
      <c r="F515" s="16">
        <v>8352.2150572340506</v>
      </c>
      <c r="G515" s="16">
        <v>8360.0378498182708</v>
      </c>
      <c r="H515" s="16">
        <v>7.8227925842200001</v>
      </c>
      <c r="I515" s="17">
        <v>3.7185180588000001E-2</v>
      </c>
      <c r="J515" s="17">
        <v>3.6712675600000001E-2</v>
      </c>
      <c r="K515" s="17">
        <v>4.2887040940000003E-2</v>
      </c>
      <c r="L515" s="17">
        <v>4.2414535952000003E-2</v>
      </c>
      <c r="M515" s="66"/>
    </row>
    <row r="516" spans="1:13">
      <c r="A516" s="15" t="s">
        <v>49</v>
      </c>
      <c r="B516" s="13">
        <v>9</v>
      </c>
      <c r="C516" s="16">
        <v>44770.1484375</v>
      </c>
      <c r="D516" s="16">
        <v>7529.8</v>
      </c>
      <c r="E516" s="16">
        <v>7426.2</v>
      </c>
      <c r="F516" s="16">
        <v>7762.6790774639903</v>
      </c>
      <c r="G516" s="16">
        <v>7761.7877353433896</v>
      </c>
      <c r="H516" s="16">
        <v>-0.89134212060499995</v>
      </c>
      <c r="I516" s="17">
        <v>1.4012305831000001E-2</v>
      </c>
      <c r="J516" s="17">
        <v>1.4066143842000001E-2</v>
      </c>
      <c r="K516" s="17">
        <v>2.0269855964000001E-2</v>
      </c>
      <c r="L516" s="17">
        <v>2.0323693975000001E-2</v>
      </c>
      <c r="M516" s="66"/>
    </row>
    <row r="517" spans="1:13">
      <c r="A517" s="15" t="s">
        <v>49</v>
      </c>
      <c r="B517" s="13">
        <v>10</v>
      </c>
      <c r="C517" s="16">
        <v>48207.234375</v>
      </c>
      <c r="D517" s="16">
        <v>7221.1</v>
      </c>
      <c r="E517" s="16">
        <v>7115.4</v>
      </c>
      <c r="F517" s="16">
        <v>8864.5014593817596</v>
      </c>
      <c r="G517" s="16">
        <v>8872.7835607094603</v>
      </c>
      <c r="H517" s="16">
        <v>8.2821013276979993</v>
      </c>
      <c r="I517" s="17">
        <v>9.9763442903000002E-2</v>
      </c>
      <c r="J517" s="17">
        <v>9.9263195178000002E-2</v>
      </c>
      <c r="K517" s="17">
        <v>0.10614783526799999</v>
      </c>
      <c r="L517" s="17">
        <v>0.105647587544</v>
      </c>
      <c r="M517" s="66"/>
    </row>
    <row r="518" spans="1:13">
      <c r="A518" s="15" t="s">
        <v>49</v>
      </c>
      <c r="B518" s="13">
        <v>11</v>
      </c>
      <c r="C518" s="16">
        <v>51842.140625</v>
      </c>
      <c r="D518" s="16">
        <v>7086.8</v>
      </c>
      <c r="E518" s="16">
        <v>6997.3</v>
      </c>
      <c r="F518" s="16">
        <v>8913.0168691137096</v>
      </c>
      <c r="G518" s="16">
        <v>8919.1847373395794</v>
      </c>
      <c r="H518" s="16">
        <v>6.1678682258770001</v>
      </c>
      <c r="I518" s="17">
        <v>0.11067798606699999</v>
      </c>
      <c r="J518" s="17">
        <v>0.11030544027</v>
      </c>
      <c r="K518" s="17">
        <v>0.116083881211</v>
      </c>
      <c r="L518" s="17">
        <v>0.11571133541299999</v>
      </c>
      <c r="M518" s="66"/>
    </row>
    <row r="519" spans="1:13">
      <c r="A519" s="15" t="s">
        <v>49</v>
      </c>
      <c r="B519" s="13">
        <v>12</v>
      </c>
      <c r="C519" s="16">
        <v>55127.71875</v>
      </c>
      <c r="D519" s="16">
        <v>6949</v>
      </c>
      <c r="E519" s="16">
        <v>6877.5</v>
      </c>
      <c r="F519" s="16">
        <v>8324.7131221449999</v>
      </c>
      <c r="G519" s="16">
        <v>8327.6549893738793</v>
      </c>
      <c r="H519" s="16">
        <v>2.9418672288810002</v>
      </c>
      <c r="I519" s="17">
        <v>8.3272226948999994E-2</v>
      </c>
      <c r="J519" s="17">
        <v>8.3094535041000006E-2</v>
      </c>
      <c r="K519" s="17">
        <v>8.7590902957999997E-2</v>
      </c>
      <c r="L519" s="17">
        <v>8.7413211049999995E-2</v>
      </c>
      <c r="M519" s="66"/>
    </row>
    <row r="520" spans="1:13">
      <c r="A520" s="15" t="s">
        <v>49</v>
      </c>
      <c r="B520" s="13">
        <v>13</v>
      </c>
      <c r="C520" s="16">
        <v>57798.9296875</v>
      </c>
      <c r="D520" s="16">
        <v>6890.1</v>
      </c>
      <c r="E520" s="16">
        <v>6833.9</v>
      </c>
      <c r="F520" s="16">
        <v>8023.0439126670499</v>
      </c>
      <c r="G520" s="16">
        <v>8022.7679983580301</v>
      </c>
      <c r="H520" s="16">
        <v>-0.27591430902000003</v>
      </c>
      <c r="I520" s="17">
        <v>6.8414351193000003E-2</v>
      </c>
      <c r="J520" s="17">
        <v>6.8431016710000001E-2</v>
      </c>
      <c r="K520" s="17">
        <v>7.1808890937000006E-2</v>
      </c>
      <c r="L520" s="17">
        <v>7.1825556454000003E-2</v>
      </c>
      <c r="M520" s="66"/>
    </row>
    <row r="521" spans="1:13">
      <c r="A521" s="15" t="s">
        <v>49</v>
      </c>
      <c r="B521" s="13">
        <v>14</v>
      </c>
      <c r="C521" s="16">
        <v>60265.546875</v>
      </c>
      <c r="D521" s="16">
        <v>6965.4</v>
      </c>
      <c r="E521" s="16">
        <v>6920.1</v>
      </c>
      <c r="F521" s="16">
        <v>7871.5809536265897</v>
      </c>
      <c r="G521" s="16">
        <v>7871.3135981978903</v>
      </c>
      <c r="H521" s="16">
        <v>-0.267355428698</v>
      </c>
      <c r="I521" s="17">
        <v>5.4718144369999999E-2</v>
      </c>
      <c r="J521" s="17">
        <v>5.4734292922000001E-2</v>
      </c>
      <c r="K521" s="17">
        <v>5.7454312527E-2</v>
      </c>
      <c r="L521" s="17">
        <v>5.7470461079000001E-2</v>
      </c>
      <c r="M521" s="66"/>
    </row>
    <row r="522" spans="1:13">
      <c r="A522" s="15" t="s">
        <v>49</v>
      </c>
      <c r="B522" s="13">
        <v>15</v>
      </c>
      <c r="C522" s="16">
        <v>62173.34375</v>
      </c>
      <c r="D522" s="16">
        <v>6977.4</v>
      </c>
      <c r="E522" s="16">
        <v>6933.4</v>
      </c>
      <c r="F522" s="16">
        <v>7531.4505378379699</v>
      </c>
      <c r="G522" s="16">
        <v>7539.5025999384297</v>
      </c>
      <c r="H522" s="16">
        <v>8.0520621004509998</v>
      </c>
      <c r="I522" s="17">
        <v>3.3951594584000003E-2</v>
      </c>
      <c r="J522" s="17">
        <v>3.3465241473E-2</v>
      </c>
      <c r="K522" s="17">
        <v>3.6609241357999998E-2</v>
      </c>
      <c r="L522" s="17">
        <v>3.6122888248000001E-2</v>
      </c>
      <c r="M522" s="66"/>
    </row>
    <row r="523" spans="1:13">
      <c r="A523" s="15" t="s">
        <v>49</v>
      </c>
      <c r="B523" s="13">
        <v>16</v>
      </c>
      <c r="C523" s="16">
        <v>63606.53515625</v>
      </c>
      <c r="D523" s="16">
        <v>7050.1</v>
      </c>
      <c r="E523" s="16">
        <v>7008.7</v>
      </c>
      <c r="F523" s="16">
        <v>7454.11607264549</v>
      </c>
      <c r="G523" s="16">
        <v>7456.7604416581598</v>
      </c>
      <c r="H523" s="16">
        <v>2.6443690126680002</v>
      </c>
      <c r="I523" s="17">
        <v>2.456272298E-2</v>
      </c>
      <c r="J523" s="17">
        <v>2.440300028E-2</v>
      </c>
      <c r="K523" s="17">
        <v>2.7063326990000001E-2</v>
      </c>
      <c r="L523" s="17">
        <v>2.6903604291E-2</v>
      </c>
      <c r="M523" s="66"/>
    </row>
    <row r="524" spans="1:13">
      <c r="A524" s="15" t="s">
        <v>49</v>
      </c>
      <c r="B524" s="13">
        <v>17</v>
      </c>
      <c r="C524" s="16">
        <v>64295.3828125</v>
      </c>
      <c r="D524" s="16">
        <v>7233.9</v>
      </c>
      <c r="E524" s="16">
        <v>7208.1</v>
      </c>
      <c r="F524" s="16">
        <v>7429.9699313505998</v>
      </c>
      <c r="G524" s="16">
        <v>7430.2036566186398</v>
      </c>
      <c r="H524" s="16">
        <v>0.23372526804499999</v>
      </c>
      <c r="I524" s="17">
        <v>1.1856949542000001E-2</v>
      </c>
      <c r="J524" s="17">
        <v>1.1842832286999999E-2</v>
      </c>
      <c r="K524" s="17">
        <v>1.3415296968E-2</v>
      </c>
      <c r="L524" s="17">
        <v>1.3401179714000001E-2</v>
      </c>
      <c r="M524" s="66"/>
    </row>
    <row r="525" spans="1:13">
      <c r="A525" s="15" t="s">
        <v>49</v>
      </c>
      <c r="B525" s="13">
        <v>18</v>
      </c>
      <c r="C525" s="16">
        <v>63838.52734375</v>
      </c>
      <c r="D525" s="16">
        <v>7421.3</v>
      </c>
      <c r="E525" s="16">
        <v>7406.4</v>
      </c>
      <c r="F525" s="16">
        <v>7867.8394680314204</v>
      </c>
      <c r="G525" s="16">
        <v>7876.0676859487903</v>
      </c>
      <c r="H525" s="16">
        <v>8.2282179173679992</v>
      </c>
      <c r="I525" s="17">
        <v>2.7468451676E-2</v>
      </c>
      <c r="J525" s="17">
        <v>2.6971458566000001E-2</v>
      </c>
      <c r="K525" s="17">
        <v>2.8368427514999999E-2</v>
      </c>
      <c r="L525" s="17">
        <v>2.7871434406000001E-2</v>
      </c>
      <c r="M525" s="66"/>
    </row>
    <row r="526" spans="1:13">
      <c r="A526" s="15" t="s">
        <v>49</v>
      </c>
      <c r="B526" s="13">
        <v>19</v>
      </c>
      <c r="C526" s="16">
        <v>62275.14453125</v>
      </c>
      <c r="D526" s="16">
        <v>7647.1</v>
      </c>
      <c r="E526" s="16">
        <v>7640.9</v>
      </c>
      <c r="F526" s="16">
        <v>8555.6356554183694</v>
      </c>
      <c r="G526" s="16">
        <v>8555.0421491817597</v>
      </c>
      <c r="H526" s="16">
        <v>-0.59350623660599999</v>
      </c>
      <c r="I526" s="17">
        <v>5.4840671006E-2</v>
      </c>
      <c r="J526" s="17">
        <v>5.4876519414E-2</v>
      </c>
      <c r="K526" s="17">
        <v>5.5215157596999999E-2</v>
      </c>
      <c r="L526" s="17">
        <v>5.5251006004E-2</v>
      </c>
      <c r="M526" s="66"/>
    </row>
    <row r="527" spans="1:13">
      <c r="A527" s="15" t="s">
        <v>49</v>
      </c>
      <c r="B527" s="13">
        <v>20</v>
      </c>
      <c r="C527" s="16">
        <v>60052.09375</v>
      </c>
      <c r="D527" s="16">
        <v>8212.1</v>
      </c>
      <c r="E527" s="16">
        <v>8203.9</v>
      </c>
      <c r="F527" s="16">
        <v>8792.9526892446902</v>
      </c>
      <c r="G527" s="16">
        <v>8781.8487114663603</v>
      </c>
      <c r="H527" s="16">
        <v>-11.103977778331</v>
      </c>
      <c r="I527" s="17">
        <v>3.4413427848E-2</v>
      </c>
      <c r="J527" s="17">
        <v>3.5084119910000003E-2</v>
      </c>
      <c r="K527" s="17">
        <v>3.4908716564999998E-2</v>
      </c>
      <c r="L527" s="17">
        <v>3.5579408627E-2</v>
      </c>
      <c r="M527" s="66"/>
    </row>
    <row r="528" spans="1:13">
      <c r="A528" s="15" t="s">
        <v>49</v>
      </c>
      <c r="B528" s="13">
        <v>21</v>
      </c>
      <c r="C528" s="16">
        <v>57657.50390625</v>
      </c>
      <c r="D528" s="16">
        <v>8769.9</v>
      </c>
      <c r="E528" s="16">
        <v>8744.7000000000007</v>
      </c>
      <c r="F528" s="16">
        <v>8933.1089253178998</v>
      </c>
      <c r="G528" s="16">
        <v>8921.8366747403797</v>
      </c>
      <c r="H528" s="16">
        <v>-11.272250577523</v>
      </c>
      <c r="I528" s="17">
        <v>9.1771366709999993E-3</v>
      </c>
      <c r="J528" s="17">
        <v>9.8579925889999993E-3</v>
      </c>
      <c r="K528" s="17">
        <v>1.0699243460999999E-2</v>
      </c>
      <c r="L528" s="17">
        <v>1.1380099378000001E-2</v>
      </c>
      <c r="M528" s="66"/>
    </row>
    <row r="529" spans="1:13">
      <c r="A529" s="15" t="s">
        <v>49</v>
      </c>
      <c r="B529" s="13">
        <v>22</v>
      </c>
      <c r="C529" s="16">
        <v>56021.90625</v>
      </c>
      <c r="D529" s="16">
        <v>9308.5</v>
      </c>
      <c r="E529" s="16">
        <v>9261.2999999999993</v>
      </c>
      <c r="F529" s="16">
        <v>10295.9419010412</v>
      </c>
      <c r="G529" s="16">
        <v>10307.9921020414</v>
      </c>
      <c r="H529" s="16">
        <v>12.050201000174001</v>
      </c>
      <c r="I529" s="17">
        <v>6.0370385482000001E-2</v>
      </c>
      <c r="J529" s="17">
        <v>5.9642540531000002E-2</v>
      </c>
      <c r="K529" s="17">
        <v>6.3221315658000002E-2</v>
      </c>
      <c r="L529" s="17">
        <v>6.2493470707000003E-2</v>
      </c>
      <c r="M529" s="66"/>
    </row>
    <row r="530" spans="1:13">
      <c r="A530" s="15" t="s">
        <v>49</v>
      </c>
      <c r="B530" s="13">
        <v>23</v>
      </c>
      <c r="C530" s="16">
        <v>52061.21484375</v>
      </c>
      <c r="D530" s="16">
        <v>9579.5</v>
      </c>
      <c r="E530" s="16">
        <v>9527.7000000000007</v>
      </c>
      <c r="F530" s="16">
        <v>11217.8143617225</v>
      </c>
      <c r="G530" s="16">
        <v>11222.668775882899</v>
      </c>
      <c r="H530" s="16">
        <v>4.8544141603739996</v>
      </c>
      <c r="I530" s="17">
        <v>9.9249140848000003E-2</v>
      </c>
      <c r="J530" s="17">
        <v>9.8955929072000001E-2</v>
      </c>
      <c r="K530" s="17">
        <v>0.102377915914</v>
      </c>
      <c r="L530" s="17">
        <v>0.102084704138</v>
      </c>
      <c r="M530" s="66"/>
    </row>
    <row r="531" spans="1:13">
      <c r="A531" s="15" t="s">
        <v>49</v>
      </c>
      <c r="B531" s="13">
        <v>24</v>
      </c>
      <c r="C531" s="16">
        <v>47825.8203125</v>
      </c>
      <c r="D531" s="16">
        <v>9906.2000000000007</v>
      </c>
      <c r="E531" s="16">
        <v>9846.1</v>
      </c>
      <c r="F531" s="16">
        <v>11534.1258404825</v>
      </c>
      <c r="G531" s="16">
        <v>11539.703185082</v>
      </c>
      <c r="H531" s="16">
        <v>5.5773445995030002</v>
      </c>
      <c r="I531" s="17">
        <v>9.8665328888000003E-2</v>
      </c>
      <c r="J531" s="17">
        <v>9.8328451344999998E-2</v>
      </c>
      <c r="K531" s="17">
        <v>0.102295432778</v>
      </c>
      <c r="L531" s="17">
        <v>0.101958555235</v>
      </c>
      <c r="M531" s="66"/>
    </row>
    <row r="532" spans="1:13">
      <c r="A532" s="15" t="s">
        <v>50</v>
      </c>
      <c r="B532" s="13">
        <v>1</v>
      </c>
      <c r="C532" s="16">
        <v>44227.2578125</v>
      </c>
      <c r="D532" s="16">
        <v>10210.1</v>
      </c>
      <c r="E532" s="16">
        <v>10185.700000000001</v>
      </c>
      <c r="F532" s="16">
        <v>11194.3233468861</v>
      </c>
      <c r="G532" s="16">
        <v>11201.444220711801</v>
      </c>
      <c r="H532" s="16">
        <v>7.1208738256990003</v>
      </c>
      <c r="I532" s="17">
        <v>5.9834875705999997E-2</v>
      </c>
      <c r="J532" s="17">
        <v>5.9405078879999997E-2</v>
      </c>
      <c r="K532" s="17">
        <v>6.1307594200000003E-2</v>
      </c>
      <c r="L532" s="17">
        <v>6.0877797373000003E-2</v>
      </c>
      <c r="M532" s="66"/>
    </row>
    <row r="533" spans="1:13">
      <c r="A533" s="15" t="s">
        <v>50</v>
      </c>
      <c r="B533" s="13">
        <v>2</v>
      </c>
      <c r="C533" s="16">
        <v>41624.19140625</v>
      </c>
      <c r="D533" s="16">
        <v>10058.700000000001</v>
      </c>
      <c r="E533" s="16">
        <v>9960.4</v>
      </c>
      <c r="F533" s="16">
        <v>10597.2657385561</v>
      </c>
      <c r="G533" s="16">
        <v>10600.83767958</v>
      </c>
      <c r="H533" s="16">
        <v>3.57194102393</v>
      </c>
      <c r="I533" s="17">
        <v>3.2721974866000002E-2</v>
      </c>
      <c r="J533" s="17">
        <v>3.2506382095000001E-2</v>
      </c>
      <c r="K533" s="17">
        <v>3.8655098960000002E-2</v>
      </c>
      <c r="L533" s="17">
        <v>3.843950619E-2</v>
      </c>
      <c r="M533" s="66"/>
    </row>
    <row r="534" spans="1:13">
      <c r="A534" s="15" t="s">
        <v>50</v>
      </c>
      <c r="B534" s="13">
        <v>3</v>
      </c>
      <c r="C534" s="16">
        <v>39680.75</v>
      </c>
      <c r="D534" s="16">
        <v>9229</v>
      </c>
      <c r="E534" s="16">
        <v>9192</v>
      </c>
      <c r="F534" s="16">
        <v>10156.3378073392</v>
      </c>
      <c r="G534" s="16">
        <v>10162.105705006599</v>
      </c>
      <c r="H534" s="16">
        <v>5.7678976673540001</v>
      </c>
      <c r="I534" s="17">
        <v>5.6319755250999998E-2</v>
      </c>
      <c r="J534" s="17">
        <v>5.5971620432999997E-2</v>
      </c>
      <c r="K534" s="17">
        <v>5.8552975916999997E-2</v>
      </c>
      <c r="L534" s="17">
        <v>5.8204841099000003E-2</v>
      </c>
      <c r="M534" s="66"/>
    </row>
    <row r="535" spans="1:13">
      <c r="A535" s="15" t="s">
        <v>50</v>
      </c>
      <c r="B535" s="13">
        <v>4</v>
      </c>
      <c r="C535" s="16">
        <v>38347.29296875</v>
      </c>
      <c r="D535" s="16">
        <v>8959.2000000000007</v>
      </c>
      <c r="E535" s="16">
        <v>8915.7999999999993</v>
      </c>
      <c r="F535" s="16">
        <v>9074.2892790454407</v>
      </c>
      <c r="G535" s="16">
        <v>9093.9195638396195</v>
      </c>
      <c r="H535" s="16">
        <v>19.63028479418</v>
      </c>
      <c r="I535" s="17">
        <v>8.1313111919999997E-3</v>
      </c>
      <c r="J535" s="17">
        <v>6.9464799029999996E-3</v>
      </c>
      <c r="K535" s="17">
        <v>1.0750818676E-2</v>
      </c>
      <c r="L535" s="17">
        <v>9.5659873879999999E-3</v>
      </c>
      <c r="M535" s="66"/>
    </row>
    <row r="536" spans="1:13">
      <c r="A536" s="15" t="s">
        <v>50</v>
      </c>
      <c r="B536" s="13">
        <v>5</v>
      </c>
      <c r="C536" s="16">
        <v>37970.91796875</v>
      </c>
      <c r="D536" s="16">
        <v>8428.7999999999993</v>
      </c>
      <c r="E536" s="16">
        <v>8374.4</v>
      </c>
      <c r="F536" s="16">
        <v>8175.2744201415499</v>
      </c>
      <c r="G536" s="16">
        <v>8181.6878995396401</v>
      </c>
      <c r="H536" s="16">
        <v>6.413479398092</v>
      </c>
      <c r="I536" s="17">
        <v>1.4915022962999999E-2</v>
      </c>
      <c r="J536" s="17">
        <v>1.5302123361E-2</v>
      </c>
      <c r="K536" s="17">
        <v>1.1631585010000001E-2</v>
      </c>
      <c r="L536" s="17">
        <v>1.2018685409E-2</v>
      </c>
      <c r="M536" s="66"/>
    </row>
    <row r="537" spans="1:13">
      <c r="A537" s="15" t="s">
        <v>50</v>
      </c>
      <c r="B537" s="13">
        <v>6</v>
      </c>
      <c r="C537" s="16">
        <v>38824.86328125</v>
      </c>
      <c r="D537" s="16">
        <v>7597.4</v>
      </c>
      <c r="E537" s="16">
        <v>7561.3</v>
      </c>
      <c r="F537" s="16">
        <v>7225.2217458170999</v>
      </c>
      <c r="G537" s="16">
        <v>7225.2879866702997</v>
      </c>
      <c r="H537" s="16">
        <v>6.6240853202999994E-2</v>
      </c>
      <c r="I537" s="17">
        <v>2.2459682117000002E-2</v>
      </c>
      <c r="J537" s="17">
        <v>2.2463680236999999E-2</v>
      </c>
      <c r="K537" s="17">
        <v>2.0280783035E-2</v>
      </c>
      <c r="L537" s="17">
        <v>2.0284781155000001E-2</v>
      </c>
      <c r="M537" s="66"/>
    </row>
    <row r="538" spans="1:13">
      <c r="A538" s="15" t="s">
        <v>50</v>
      </c>
      <c r="B538" s="13">
        <v>7</v>
      </c>
      <c r="C538" s="16">
        <v>40225.0390625</v>
      </c>
      <c r="D538" s="16">
        <v>6913.3</v>
      </c>
      <c r="E538" s="16">
        <v>6884.1</v>
      </c>
      <c r="F538" s="16">
        <v>6500.2723144587499</v>
      </c>
      <c r="G538" s="16">
        <v>6506.8429710621303</v>
      </c>
      <c r="H538" s="16">
        <v>6.5706566033760003</v>
      </c>
      <c r="I538" s="17">
        <v>2.4532655053999999E-2</v>
      </c>
      <c r="J538" s="17">
        <v>2.4929242245999999E-2</v>
      </c>
      <c r="K538" s="17">
        <v>2.2770221447E-2</v>
      </c>
      <c r="L538" s="17">
        <v>2.3166808638999999E-2</v>
      </c>
      <c r="M538" s="66"/>
    </row>
    <row r="539" spans="1:13">
      <c r="A539" s="15" t="s">
        <v>50</v>
      </c>
      <c r="B539" s="13">
        <v>8</v>
      </c>
      <c r="C539" s="16">
        <v>41675.140625</v>
      </c>
      <c r="D539" s="16">
        <v>6315.6</v>
      </c>
      <c r="E539" s="16">
        <v>6289.3</v>
      </c>
      <c r="F539" s="16">
        <v>5602.1258569840902</v>
      </c>
      <c r="G539" s="16">
        <v>5605.2483903161101</v>
      </c>
      <c r="H539" s="16">
        <v>3.1225333320119999</v>
      </c>
      <c r="I539" s="17">
        <v>4.2874916084E-2</v>
      </c>
      <c r="J539" s="17">
        <v>4.3063383812999997E-2</v>
      </c>
      <c r="K539" s="17">
        <v>4.1287518691000002E-2</v>
      </c>
      <c r="L539" s="17">
        <v>4.1475986419999999E-2</v>
      </c>
      <c r="M539" s="66"/>
    </row>
    <row r="540" spans="1:13">
      <c r="A540" s="15" t="s">
        <v>50</v>
      </c>
      <c r="B540" s="13">
        <v>9</v>
      </c>
      <c r="C540" s="16">
        <v>44506.79296875</v>
      </c>
      <c r="D540" s="16">
        <v>5858.2</v>
      </c>
      <c r="E540" s="16">
        <v>5839.1</v>
      </c>
      <c r="F540" s="16">
        <v>4546.6334570082099</v>
      </c>
      <c r="G540" s="16">
        <v>4548.7905628469698</v>
      </c>
      <c r="H540" s="16">
        <v>2.1571058387609998</v>
      </c>
      <c r="I540" s="17">
        <v>7.9032438262999993E-2</v>
      </c>
      <c r="J540" s="17">
        <v>7.9162635379999999E-2</v>
      </c>
      <c r="K540" s="17">
        <v>7.7879613540999995E-2</v>
      </c>
      <c r="L540" s="17">
        <v>7.8009810658000001E-2</v>
      </c>
      <c r="M540" s="66"/>
    </row>
    <row r="541" spans="1:13">
      <c r="A541" s="15" t="s">
        <v>50</v>
      </c>
      <c r="B541" s="13">
        <v>10</v>
      </c>
      <c r="C541" s="16">
        <v>47835.07421875</v>
      </c>
      <c r="D541" s="16">
        <v>5314.1</v>
      </c>
      <c r="E541" s="16">
        <v>5301</v>
      </c>
      <c r="F541" s="16">
        <v>5243.9315585742297</v>
      </c>
      <c r="G541" s="16">
        <v>5245.40420975498</v>
      </c>
      <c r="H541" s="16">
        <v>1.4726511807480001</v>
      </c>
      <c r="I541" s="17">
        <v>4.1462934720000004E-3</v>
      </c>
      <c r="J541" s="17">
        <v>4.2351787430000001E-3</v>
      </c>
      <c r="K541" s="17">
        <v>3.355612641E-3</v>
      </c>
      <c r="L541" s="17">
        <v>3.4444979130000002E-3</v>
      </c>
      <c r="M541" s="66"/>
    </row>
    <row r="542" spans="1:13">
      <c r="A542" s="15" t="s">
        <v>50</v>
      </c>
      <c r="B542" s="13">
        <v>11</v>
      </c>
      <c r="C542" s="16">
        <v>51415.71875</v>
      </c>
      <c r="D542" s="16">
        <v>4851.7</v>
      </c>
      <c r="E542" s="16">
        <v>4841.3</v>
      </c>
      <c r="F542" s="16">
        <v>4764.4085254635702</v>
      </c>
      <c r="G542" s="16">
        <v>4767.8304083369403</v>
      </c>
      <c r="H542" s="16">
        <v>3.4218828733679998</v>
      </c>
      <c r="I542" s="17">
        <v>5.062143388E-3</v>
      </c>
      <c r="J542" s="17">
        <v>5.2686790519999999E-3</v>
      </c>
      <c r="K542" s="17">
        <v>4.4344273090000004E-3</v>
      </c>
      <c r="L542" s="17">
        <v>4.6409629719999998E-3</v>
      </c>
      <c r="M542" s="66"/>
    </row>
    <row r="543" spans="1:13">
      <c r="A543" s="15" t="s">
        <v>50</v>
      </c>
      <c r="B543" s="13">
        <v>12</v>
      </c>
      <c r="C543" s="16">
        <v>54646.30078125</v>
      </c>
      <c r="D543" s="16">
        <v>4521.2</v>
      </c>
      <c r="E543" s="16">
        <v>4514.5</v>
      </c>
      <c r="F543" s="16">
        <v>4078.1608878922598</v>
      </c>
      <c r="G543" s="16">
        <v>4077.8003414229702</v>
      </c>
      <c r="H543" s="16">
        <v>-0.36054646929</v>
      </c>
      <c r="I543" s="17">
        <v>2.6762412999E-2</v>
      </c>
      <c r="J543" s="17">
        <v>2.6740651381999998E-2</v>
      </c>
      <c r="K543" s="17">
        <v>2.6358018987E-2</v>
      </c>
      <c r="L543" s="17">
        <v>2.6336257370000001E-2</v>
      </c>
      <c r="M543" s="66"/>
    </row>
    <row r="544" spans="1:13">
      <c r="A544" s="15" t="s">
        <v>50</v>
      </c>
      <c r="B544" s="13">
        <v>13</v>
      </c>
      <c r="C544" s="16">
        <v>57548.640625</v>
      </c>
      <c r="D544" s="16">
        <v>4404.7</v>
      </c>
      <c r="E544" s="16">
        <v>4402.5</v>
      </c>
      <c r="F544" s="16">
        <v>4110.6517103201404</v>
      </c>
      <c r="G544" s="16">
        <v>4111.4976149536596</v>
      </c>
      <c r="H544" s="16">
        <v>0.84590463351900003</v>
      </c>
      <c r="I544" s="17">
        <v>1.7696908801999998E-2</v>
      </c>
      <c r="J544" s="17">
        <v>1.7747965335000001E-2</v>
      </c>
      <c r="K544" s="17">
        <v>1.7564122708999999E-2</v>
      </c>
      <c r="L544" s="17">
        <v>1.7615179240999999E-2</v>
      </c>
      <c r="M544" s="66"/>
    </row>
    <row r="545" spans="1:13">
      <c r="A545" s="15" t="s">
        <v>50</v>
      </c>
      <c r="B545" s="13">
        <v>14</v>
      </c>
      <c r="C545" s="16">
        <v>60197.171875</v>
      </c>
      <c r="D545" s="16">
        <v>4727.5</v>
      </c>
      <c r="E545" s="16">
        <v>4716.8</v>
      </c>
      <c r="F545" s="16">
        <v>4393.9361717034999</v>
      </c>
      <c r="G545" s="16">
        <v>4392.3694459377002</v>
      </c>
      <c r="H545" s="16">
        <v>-1.5667257658010001</v>
      </c>
      <c r="I545" s="17">
        <v>2.022758052E-2</v>
      </c>
      <c r="J545" s="17">
        <v>2.0133017159E-2</v>
      </c>
      <c r="K545" s="17">
        <v>1.9581757246E-2</v>
      </c>
      <c r="L545" s="17">
        <v>1.9487193885E-2</v>
      </c>
      <c r="M545" s="66"/>
    </row>
    <row r="546" spans="1:13">
      <c r="A546" s="15" t="s">
        <v>50</v>
      </c>
      <c r="B546" s="13">
        <v>15</v>
      </c>
      <c r="C546" s="16">
        <v>62210.42578125</v>
      </c>
      <c r="D546" s="16">
        <v>5122.2</v>
      </c>
      <c r="E546" s="16">
        <v>5100.2</v>
      </c>
      <c r="F546" s="16">
        <v>5084.8459650746699</v>
      </c>
      <c r="G546" s="16">
        <v>5086.0787486824902</v>
      </c>
      <c r="H546" s="16">
        <v>1.2327836078129999</v>
      </c>
      <c r="I546" s="17">
        <v>2.1801817549999998E-3</v>
      </c>
      <c r="J546" s="17">
        <v>2.2545892629999998E-3</v>
      </c>
      <c r="K546" s="17">
        <v>8.5232081800000004E-4</v>
      </c>
      <c r="L546" s="17">
        <v>9.2672832700000003E-4</v>
      </c>
      <c r="M546" s="66"/>
    </row>
    <row r="547" spans="1:13">
      <c r="A547" s="15" t="s">
        <v>50</v>
      </c>
      <c r="B547" s="13">
        <v>16</v>
      </c>
      <c r="C547" s="16">
        <v>63369.29296875</v>
      </c>
      <c r="D547" s="16">
        <v>5530.9</v>
      </c>
      <c r="E547" s="16">
        <v>5495.1</v>
      </c>
      <c r="F547" s="16">
        <v>5234.6300312784697</v>
      </c>
      <c r="G547" s="16">
        <v>5240.8518160654803</v>
      </c>
      <c r="H547" s="16">
        <v>6.2217847870160004</v>
      </c>
      <c r="I547" s="17">
        <v>1.7506529691E-2</v>
      </c>
      <c r="J547" s="17">
        <v>1.7882059918000001E-2</v>
      </c>
      <c r="K547" s="17">
        <v>1.5345737803E-2</v>
      </c>
      <c r="L547" s="17">
        <v>1.5721268029999999E-2</v>
      </c>
      <c r="M547" s="66"/>
    </row>
    <row r="548" spans="1:13">
      <c r="A548" s="15" t="s">
        <v>50</v>
      </c>
      <c r="B548" s="13">
        <v>17</v>
      </c>
      <c r="C548" s="16">
        <v>63879.3125</v>
      </c>
      <c r="D548" s="16">
        <v>5950.8</v>
      </c>
      <c r="E548" s="16">
        <v>5906.3</v>
      </c>
      <c r="F548" s="16">
        <v>5637.6830691178702</v>
      </c>
      <c r="G548" s="16">
        <v>5639.0902692151203</v>
      </c>
      <c r="H548" s="16">
        <v>1.407200097242</v>
      </c>
      <c r="I548" s="17">
        <v>1.8813962505E-2</v>
      </c>
      <c r="J548" s="17">
        <v>1.8898897325E-2</v>
      </c>
      <c r="K548" s="17">
        <v>1.6128061972999999E-2</v>
      </c>
      <c r="L548" s="17">
        <v>1.6212996792999999E-2</v>
      </c>
      <c r="M548" s="66"/>
    </row>
    <row r="549" spans="1:13">
      <c r="A549" s="15" t="s">
        <v>50</v>
      </c>
      <c r="B549" s="13">
        <v>18</v>
      </c>
      <c r="C549" s="16">
        <v>63289.70703125</v>
      </c>
      <c r="D549" s="16">
        <v>6353.7</v>
      </c>
      <c r="E549" s="16">
        <v>6304.8</v>
      </c>
      <c r="F549" s="16">
        <v>6297.7961603270496</v>
      </c>
      <c r="G549" s="16">
        <v>6300.1101367761303</v>
      </c>
      <c r="H549" s="16">
        <v>2.3139764490860002</v>
      </c>
      <c r="I549" s="17">
        <v>3.2345402709999999E-3</v>
      </c>
      <c r="J549" s="17">
        <v>3.3742056769999998E-3</v>
      </c>
      <c r="K549" s="17">
        <v>2.8306755299999998E-4</v>
      </c>
      <c r="L549" s="17">
        <v>4.2273295900000001E-4</v>
      </c>
      <c r="M549" s="66"/>
    </row>
    <row r="550" spans="1:13">
      <c r="A550" s="15" t="s">
        <v>50</v>
      </c>
      <c r="B550" s="13">
        <v>19</v>
      </c>
      <c r="C550" s="16">
        <v>61422.703125</v>
      </c>
      <c r="D550" s="16">
        <v>6726.4</v>
      </c>
      <c r="E550" s="16">
        <v>6668.1</v>
      </c>
      <c r="F550" s="16">
        <v>7124.9699992859396</v>
      </c>
      <c r="G550" s="16">
        <v>7133.3736090025604</v>
      </c>
      <c r="H550" s="16">
        <v>8.4036097166260006</v>
      </c>
      <c r="I550" s="17">
        <v>2.4563834440000001E-2</v>
      </c>
      <c r="J550" s="17">
        <v>2.4056615117999999E-2</v>
      </c>
      <c r="K550" s="17">
        <v>2.8082665922E-2</v>
      </c>
      <c r="L550" s="17">
        <v>2.7575446601E-2</v>
      </c>
      <c r="M550" s="66"/>
    </row>
    <row r="551" spans="1:13">
      <c r="A551" s="15" t="s">
        <v>50</v>
      </c>
      <c r="B551" s="13">
        <v>20</v>
      </c>
      <c r="C551" s="16">
        <v>58890.40234375</v>
      </c>
      <c r="D551" s="16">
        <v>7267.7</v>
      </c>
      <c r="E551" s="16">
        <v>7212.4</v>
      </c>
      <c r="F551" s="16">
        <v>7725.7274560162105</v>
      </c>
      <c r="G551" s="16">
        <v>7738.5255087065098</v>
      </c>
      <c r="H551" s="16">
        <v>12.798052690295</v>
      </c>
      <c r="I551" s="17">
        <v>2.8417763682999999E-2</v>
      </c>
      <c r="J551" s="17">
        <v>2.7645307580999999E-2</v>
      </c>
      <c r="K551" s="17">
        <v>3.1755523218999999E-2</v>
      </c>
      <c r="L551" s="17">
        <v>3.0983067118000002E-2</v>
      </c>
      <c r="M551" s="66"/>
    </row>
    <row r="552" spans="1:13">
      <c r="A552" s="15" t="s">
        <v>50</v>
      </c>
      <c r="B552" s="13">
        <v>21</v>
      </c>
      <c r="C552" s="16">
        <v>56434.90625</v>
      </c>
      <c r="D552" s="16">
        <v>7898.9</v>
      </c>
      <c r="E552" s="16">
        <v>7839.4</v>
      </c>
      <c r="F552" s="16">
        <v>7863.9331384104698</v>
      </c>
      <c r="G552" s="16">
        <v>7870.0169646412096</v>
      </c>
      <c r="H552" s="16">
        <v>6.0838262307350002</v>
      </c>
      <c r="I552" s="17">
        <v>1.743302472E-3</v>
      </c>
      <c r="J552" s="17">
        <v>2.1105058899999998E-3</v>
      </c>
      <c r="K552" s="17">
        <v>1.847957788E-3</v>
      </c>
      <c r="L552" s="17">
        <v>1.48075437E-3</v>
      </c>
      <c r="M552" s="66"/>
    </row>
    <row r="553" spans="1:13">
      <c r="A553" s="15" t="s">
        <v>50</v>
      </c>
      <c r="B553" s="13">
        <v>22</v>
      </c>
      <c r="C553" s="16">
        <v>54845.66015625</v>
      </c>
      <c r="D553" s="16">
        <v>8582.2000000000007</v>
      </c>
      <c r="E553" s="16">
        <v>8518.2999999999993</v>
      </c>
      <c r="F553" s="16">
        <v>8697.8488427698594</v>
      </c>
      <c r="G553" s="16">
        <v>8698.8518349760107</v>
      </c>
      <c r="H553" s="16">
        <v>1.0029922061509999</v>
      </c>
      <c r="I553" s="17">
        <v>7.0407915839999996E-3</v>
      </c>
      <c r="J553" s="17">
        <v>6.980253667E-3</v>
      </c>
      <c r="K553" s="17">
        <v>1.0897624032E-2</v>
      </c>
      <c r="L553" s="17">
        <v>1.0837086115E-2</v>
      </c>
      <c r="M553" s="66"/>
    </row>
    <row r="554" spans="1:13">
      <c r="A554" s="15" t="s">
        <v>50</v>
      </c>
      <c r="B554" s="13">
        <v>23</v>
      </c>
      <c r="C554" s="16">
        <v>51066.5703125</v>
      </c>
      <c r="D554" s="16">
        <v>8825.5</v>
      </c>
      <c r="E554" s="16">
        <v>8758.1</v>
      </c>
      <c r="F554" s="16">
        <v>10081.8289119438</v>
      </c>
      <c r="G554" s="16">
        <v>10076.7649277207</v>
      </c>
      <c r="H554" s="16">
        <v>-5.0639842230919996</v>
      </c>
      <c r="I554" s="17">
        <v>7.5522991774000001E-2</v>
      </c>
      <c r="J554" s="17">
        <v>7.5828640266999994E-2</v>
      </c>
      <c r="K554" s="17">
        <v>7.9591074826000002E-2</v>
      </c>
      <c r="L554" s="17">
        <v>7.9896723318000004E-2</v>
      </c>
      <c r="M554" s="66"/>
    </row>
    <row r="555" spans="1:13">
      <c r="A555" s="15" t="s">
        <v>50</v>
      </c>
      <c r="B555" s="13">
        <v>24</v>
      </c>
      <c r="C555" s="16">
        <v>46719.3125</v>
      </c>
      <c r="D555" s="16">
        <v>9100</v>
      </c>
      <c r="E555" s="16">
        <v>9030</v>
      </c>
      <c r="F555" s="16">
        <v>10534.1885794394</v>
      </c>
      <c r="G555" s="16">
        <v>10530.997924876199</v>
      </c>
      <c r="H555" s="16">
        <v>-3.1906545632640002</v>
      </c>
      <c r="I555" s="17">
        <v>8.6371192954000003E-2</v>
      </c>
      <c r="J555" s="17">
        <v>8.6563772297999997E-2</v>
      </c>
      <c r="K555" s="17">
        <v>9.0596205026000007E-2</v>
      </c>
      <c r="L555" s="17">
        <v>9.0788784368999995E-2</v>
      </c>
      <c r="M555" s="66"/>
    </row>
    <row r="556" spans="1:13">
      <c r="A556" s="15" t="s">
        <v>51</v>
      </c>
      <c r="B556" s="13">
        <v>1</v>
      </c>
      <c r="C556" s="16">
        <v>42862.59765625</v>
      </c>
      <c r="D556" s="16">
        <v>9498.2000000000007</v>
      </c>
      <c r="E556" s="16">
        <v>9462.7000000000007</v>
      </c>
      <c r="F556" s="16">
        <v>10279.2524340298</v>
      </c>
      <c r="G556" s="16">
        <v>10279.440208382901</v>
      </c>
      <c r="H556" s="16">
        <v>0.18777435302699999</v>
      </c>
      <c r="I556" s="17">
        <v>4.7153561587000001E-2</v>
      </c>
      <c r="J556" s="17">
        <v>4.7142228031000002E-2</v>
      </c>
      <c r="K556" s="17">
        <v>4.9296246279999997E-2</v>
      </c>
      <c r="L556" s="17">
        <v>4.9284912724999998E-2</v>
      </c>
      <c r="M556" s="66"/>
    </row>
    <row r="557" spans="1:13">
      <c r="A557" s="15" t="s">
        <v>51</v>
      </c>
      <c r="B557" s="13">
        <v>2</v>
      </c>
      <c r="C557" s="16">
        <v>40121.14453125</v>
      </c>
      <c r="D557" s="16">
        <v>9188.5</v>
      </c>
      <c r="E557" s="16">
        <v>9087.7999999999993</v>
      </c>
      <c r="F557" s="16">
        <v>9596.2174152292191</v>
      </c>
      <c r="G557" s="16">
        <v>9595.7022012840407</v>
      </c>
      <c r="H557" s="16">
        <v>-0.51521394517600005</v>
      </c>
      <c r="I557" s="17">
        <v>2.4577631656E-2</v>
      </c>
      <c r="J557" s="17">
        <v>2.4608728585999998E-2</v>
      </c>
      <c r="K557" s="17">
        <v>3.0655613307E-2</v>
      </c>
      <c r="L557" s="17">
        <v>3.0686710238000001E-2</v>
      </c>
      <c r="M557" s="66"/>
    </row>
    <row r="558" spans="1:13">
      <c r="A558" s="15" t="s">
        <v>51</v>
      </c>
      <c r="B558" s="13">
        <v>3</v>
      </c>
      <c r="C558" s="16">
        <v>38205.1875</v>
      </c>
      <c r="D558" s="16">
        <v>8432.6</v>
      </c>
      <c r="E558" s="16">
        <v>8377</v>
      </c>
      <c r="F558" s="16">
        <v>9152.7829612694804</v>
      </c>
      <c r="G558" s="16">
        <v>9150.5351677327599</v>
      </c>
      <c r="H558" s="16">
        <v>-2.2477935367159998</v>
      </c>
      <c r="I558" s="17">
        <v>4.3332639287999998E-2</v>
      </c>
      <c r="J558" s="17">
        <v>4.3468310071000001E-2</v>
      </c>
      <c r="K558" s="17">
        <v>4.6688506019000001E-2</v>
      </c>
      <c r="L558" s="17">
        <v>4.6824176802000003E-2</v>
      </c>
      <c r="M558" s="66"/>
    </row>
    <row r="559" spans="1:13">
      <c r="A559" s="15" t="s">
        <v>51</v>
      </c>
      <c r="B559" s="13">
        <v>4</v>
      </c>
      <c r="C559" s="16">
        <v>37026.78515625</v>
      </c>
      <c r="D559" s="16">
        <v>7993.1</v>
      </c>
      <c r="E559" s="16">
        <v>7935</v>
      </c>
      <c r="F559" s="16">
        <v>7927.7511843335697</v>
      </c>
      <c r="G559" s="16">
        <v>7926.5165320644201</v>
      </c>
      <c r="H559" s="16">
        <v>-1.2346522691499999</v>
      </c>
      <c r="I559" s="17">
        <v>4.0187993680000002E-3</v>
      </c>
      <c r="J559" s="17">
        <v>3.9442790719999999E-3</v>
      </c>
      <c r="K559" s="17">
        <v>5.1203934899999996E-4</v>
      </c>
      <c r="L559" s="17">
        <v>4.3751905199999999E-4</v>
      </c>
      <c r="M559" s="66"/>
    </row>
    <row r="560" spans="1:13">
      <c r="A560" s="15" t="s">
        <v>51</v>
      </c>
      <c r="B560" s="13">
        <v>5</v>
      </c>
      <c r="C560" s="16">
        <v>36628.83984375</v>
      </c>
      <c r="D560" s="16">
        <v>7591.7</v>
      </c>
      <c r="E560" s="16">
        <v>7504.2</v>
      </c>
      <c r="F560" s="16">
        <v>6627.4661510144797</v>
      </c>
      <c r="G560" s="16">
        <v>6629.3407269628697</v>
      </c>
      <c r="H560" s="16">
        <v>1.8745759483969999</v>
      </c>
      <c r="I560" s="17">
        <v>5.8085422079999997E-2</v>
      </c>
      <c r="J560" s="17">
        <v>5.8198566452E-2</v>
      </c>
      <c r="K560" s="17">
        <v>5.2804156991000002E-2</v>
      </c>
      <c r="L560" s="17">
        <v>5.2917301362999998E-2</v>
      </c>
      <c r="M560" s="66"/>
    </row>
    <row r="561" spans="1:13">
      <c r="A561" s="15" t="s">
        <v>51</v>
      </c>
      <c r="B561" s="13">
        <v>6</v>
      </c>
      <c r="C561" s="16">
        <v>37477.02734375</v>
      </c>
      <c r="D561" s="16">
        <v>7068.9</v>
      </c>
      <c r="E561" s="16">
        <v>6983.1</v>
      </c>
      <c r="F561" s="16">
        <v>6272.2774222662001</v>
      </c>
      <c r="G561" s="16">
        <v>6278.31324804008</v>
      </c>
      <c r="H561" s="16">
        <v>6.0358257738749996</v>
      </c>
      <c r="I561" s="17">
        <v>4.7717693865000001E-2</v>
      </c>
      <c r="J561" s="17">
        <v>4.8082000104000003E-2</v>
      </c>
      <c r="K561" s="17">
        <v>4.2539036210999998E-2</v>
      </c>
      <c r="L561" s="17">
        <v>4.2903342450999998E-2</v>
      </c>
      <c r="M561" s="66"/>
    </row>
    <row r="562" spans="1:13">
      <c r="A562" s="15" t="s">
        <v>51</v>
      </c>
      <c r="B562" s="13">
        <v>7</v>
      </c>
      <c r="C562" s="16">
        <v>38830.5078125</v>
      </c>
      <c r="D562" s="16">
        <v>6668.2</v>
      </c>
      <c r="E562" s="16">
        <v>6574.4</v>
      </c>
      <c r="F562" s="16">
        <v>5630.7479400864004</v>
      </c>
      <c r="G562" s="16">
        <v>5632.3561788915404</v>
      </c>
      <c r="H562" s="16">
        <v>1.6082388051350001</v>
      </c>
      <c r="I562" s="17">
        <v>6.2520752119000003E-2</v>
      </c>
      <c r="J562" s="17">
        <v>6.2617821094999998E-2</v>
      </c>
      <c r="K562" s="17">
        <v>5.6859235942999999E-2</v>
      </c>
      <c r="L562" s="17">
        <v>5.6956304919E-2</v>
      </c>
      <c r="M562" s="66"/>
    </row>
    <row r="563" spans="1:13">
      <c r="A563" s="15" t="s">
        <v>51</v>
      </c>
      <c r="B563" s="13">
        <v>8</v>
      </c>
      <c r="C563" s="16">
        <v>40442.2890625</v>
      </c>
      <c r="D563" s="16">
        <v>5915.8</v>
      </c>
      <c r="E563" s="16">
        <v>5829.8</v>
      </c>
      <c r="F563" s="16">
        <v>5488.20049464576</v>
      </c>
      <c r="G563" s="16">
        <v>5489.3339484985599</v>
      </c>
      <c r="H563" s="16">
        <v>1.133453852803</v>
      </c>
      <c r="I563" s="17">
        <v>2.5740345937999998E-2</v>
      </c>
      <c r="J563" s="17">
        <v>2.5808758168999999E-2</v>
      </c>
      <c r="K563" s="17">
        <v>2.0549616821E-2</v>
      </c>
      <c r="L563" s="17">
        <v>2.0618029053E-2</v>
      </c>
      <c r="M563" s="66"/>
    </row>
    <row r="564" spans="1:13">
      <c r="A564" s="15" t="s">
        <v>51</v>
      </c>
      <c r="B564" s="13">
        <v>9</v>
      </c>
      <c r="C564" s="16">
        <v>43448.27734375</v>
      </c>
      <c r="D564" s="16">
        <v>5463.5</v>
      </c>
      <c r="E564" s="16">
        <v>5388.7</v>
      </c>
      <c r="F564" s="16">
        <v>5134.8390998203704</v>
      </c>
      <c r="G564" s="16">
        <v>5130.6820489018301</v>
      </c>
      <c r="H564" s="16">
        <v>-4.1570509185360001</v>
      </c>
      <c r="I564" s="17">
        <v>2.0087998013999998E-2</v>
      </c>
      <c r="J564" s="17">
        <v>1.9837089581E-2</v>
      </c>
      <c r="K564" s="17">
        <v>1.5573270829000001E-2</v>
      </c>
      <c r="L564" s="17">
        <v>1.5322362395999999E-2</v>
      </c>
      <c r="M564" s="66"/>
    </row>
    <row r="565" spans="1:13">
      <c r="A565" s="15" t="s">
        <v>51</v>
      </c>
      <c r="B565" s="13">
        <v>10</v>
      </c>
      <c r="C565" s="16">
        <v>46941.16796875</v>
      </c>
      <c r="D565" s="16">
        <v>4849.3999999999996</v>
      </c>
      <c r="E565" s="16">
        <v>4787.6000000000004</v>
      </c>
      <c r="F565" s="16">
        <v>5203.5994817640303</v>
      </c>
      <c r="G565" s="16">
        <v>5205.3128345578698</v>
      </c>
      <c r="H565" s="16">
        <v>1.7133527938399999</v>
      </c>
      <c r="I565" s="17">
        <v>2.1481943177000001E-2</v>
      </c>
      <c r="J565" s="17">
        <v>2.1378529802000001E-2</v>
      </c>
      <c r="K565" s="17">
        <v>2.5212025262999999E-2</v>
      </c>
      <c r="L565" s="17">
        <v>2.5108611887999999E-2</v>
      </c>
      <c r="M565" s="66"/>
    </row>
    <row r="566" spans="1:13">
      <c r="A566" s="15" t="s">
        <v>51</v>
      </c>
      <c r="B566" s="13">
        <v>11</v>
      </c>
      <c r="C566" s="16">
        <v>50735.66796875</v>
      </c>
      <c r="D566" s="16">
        <v>4702.5</v>
      </c>
      <c r="E566" s="16">
        <v>4650.8999999999996</v>
      </c>
      <c r="F566" s="16">
        <v>4971.10007884271</v>
      </c>
      <c r="G566" s="16">
        <v>4979.5566987263001</v>
      </c>
      <c r="H566" s="16">
        <v>8.4566198835919995</v>
      </c>
      <c r="I566" s="17">
        <v>1.6722398522000002E-2</v>
      </c>
      <c r="J566" s="17">
        <v>1.621197965E-2</v>
      </c>
      <c r="K566" s="17">
        <v>1.9836835992E-2</v>
      </c>
      <c r="L566" s="17">
        <v>1.9326417118999999E-2</v>
      </c>
      <c r="M566" s="66"/>
    </row>
    <row r="567" spans="1:13">
      <c r="A567" s="15" t="s">
        <v>51</v>
      </c>
      <c r="B567" s="13">
        <v>12</v>
      </c>
      <c r="C567" s="16">
        <v>54034.41015625</v>
      </c>
      <c r="D567" s="16">
        <v>4773.6000000000004</v>
      </c>
      <c r="E567" s="16">
        <v>4729.2</v>
      </c>
      <c r="F567" s="16">
        <v>4600.5281451144701</v>
      </c>
      <c r="G567" s="16">
        <v>4602.34324815737</v>
      </c>
      <c r="H567" s="16">
        <v>1.815103042908</v>
      </c>
      <c r="I567" s="17">
        <v>1.0336597769E-2</v>
      </c>
      <c r="J567" s="17">
        <v>1.0446152516E-2</v>
      </c>
      <c r="K567" s="17">
        <v>7.6567329690000003E-3</v>
      </c>
      <c r="L567" s="17">
        <v>7.7662877159999999E-3</v>
      </c>
      <c r="M567" s="66"/>
    </row>
    <row r="568" spans="1:13">
      <c r="A568" s="15" t="s">
        <v>51</v>
      </c>
      <c r="B568" s="13">
        <v>13</v>
      </c>
      <c r="C568" s="16">
        <v>56760.8125</v>
      </c>
      <c r="D568" s="16">
        <v>5148.2</v>
      </c>
      <c r="E568" s="16">
        <v>5109.6000000000004</v>
      </c>
      <c r="F568" s="16">
        <v>4635.8441406927304</v>
      </c>
      <c r="G568" s="16">
        <v>4636.22136523259</v>
      </c>
      <c r="H568" s="16">
        <v>0.37722453985999999</v>
      </c>
      <c r="I568" s="17">
        <v>3.0901655888E-2</v>
      </c>
      <c r="J568" s="17">
        <v>3.0924424148999999E-2</v>
      </c>
      <c r="K568" s="17">
        <v>2.8571863518E-2</v>
      </c>
      <c r="L568" s="17">
        <v>2.8594631778E-2</v>
      </c>
      <c r="M568" s="66"/>
    </row>
    <row r="569" spans="1:13">
      <c r="A569" s="15" t="s">
        <v>51</v>
      </c>
      <c r="B569" s="13">
        <v>14</v>
      </c>
      <c r="C569" s="16">
        <v>59040.609375</v>
      </c>
      <c r="D569" s="16">
        <v>5621.7</v>
      </c>
      <c r="E569" s="16">
        <v>5584.2</v>
      </c>
      <c r="F569" s="16">
        <v>5526.6581612972004</v>
      </c>
      <c r="G569" s="16">
        <v>5529.6200916644602</v>
      </c>
      <c r="H569" s="16">
        <v>2.9619303672539998</v>
      </c>
      <c r="I569" s="17">
        <v>5.5576960599999998E-3</v>
      </c>
      <c r="J569" s="17">
        <v>5.736470225E-3</v>
      </c>
      <c r="K569" s="17">
        <v>3.294296736E-3</v>
      </c>
      <c r="L569" s="17">
        <v>3.4730709009999998E-3</v>
      </c>
      <c r="M569" s="66"/>
    </row>
    <row r="570" spans="1:13">
      <c r="A570" s="15" t="s">
        <v>51</v>
      </c>
      <c r="B570" s="13">
        <v>15</v>
      </c>
      <c r="C570" s="16">
        <v>60214.1328125</v>
      </c>
      <c r="D570" s="16">
        <v>6118.1</v>
      </c>
      <c r="E570" s="16">
        <v>6081.1</v>
      </c>
      <c r="F570" s="16">
        <v>6363.2173198114897</v>
      </c>
      <c r="G570" s="16">
        <v>6371.6211898949396</v>
      </c>
      <c r="H570" s="16">
        <v>8.4038700834409994</v>
      </c>
      <c r="I570" s="17">
        <v>1.5301858395E-2</v>
      </c>
      <c r="J570" s="17">
        <v>1.4794623357999999E-2</v>
      </c>
      <c r="K570" s="17">
        <v>1.7535079060999999E-2</v>
      </c>
      <c r="L570" s="17">
        <v>1.7027844024999999E-2</v>
      </c>
      <c r="M570" s="66"/>
    </row>
    <row r="571" spans="1:13">
      <c r="A571" s="15" t="s">
        <v>51</v>
      </c>
      <c r="B571" s="13">
        <v>16</v>
      </c>
      <c r="C571" s="16">
        <v>60836.7734375</v>
      </c>
      <c r="D571" s="16">
        <v>6641.6</v>
      </c>
      <c r="E571" s="16">
        <v>6602.4</v>
      </c>
      <c r="F571" s="16">
        <v>7028.7479816632103</v>
      </c>
      <c r="G571" s="16">
        <v>7027.9816782581302</v>
      </c>
      <c r="H571" s="16">
        <v>-0.76630340508200001</v>
      </c>
      <c r="I571" s="17">
        <v>2.3320960783E-2</v>
      </c>
      <c r="J571" s="17">
        <v>2.3367212799E-2</v>
      </c>
      <c r="K571" s="17">
        <v>2.5686967543000001E-2</v>
      </c>
      <c r="L571" s="17">
        <v>2.5733219559000001E-2</v>
      </c>
      <c r="M571" s="66"/>
    </row>
    <row r="572" spans="1:13">
      <c r="A572" s="15" t="s">
        <v>51</v>
      </c>
      <c r="B572" s="13">
        <v>17</v>
      </c>
      <c r="C572" s="16">
        <v>60878.09375</v>
      </c>
      <c r="D572" s="16">
        <v>6949.4</v>
      </c>
      <c r="E572" s="16">
        <v>6899.5</v>
      </c>
      <c r="F572" s="16">
        <v>7468.16134722269</v>
      </c>
      <c r="G572" s="16">
        <v>7470.2205889614597</v>
      </c>
      <c r="H572" s="16">
        <v>2.059241738776</v>
      </c>
      <c r="I572" s="17">
        <v>3.1435332506000002E-2</v>
      </c>
      <c r="J572" s="17">
        <v>3.1311042203000003E-2</v>
      </c>
      <c r="K572" s="17">
        <v>3.4447162539000001E-2</v>
      </c>
      <c r="L572" s="17">
        <v>3.4322872237E-2</v>
      </c>
      <c r="M572" s="66"/>
    </row>
    <row r="573" spans="1:13">
      <c r="A573" s="15" t="s">
        <v>51</v>
      </c>
      <c r="B573" s="13">
        <v>18</v>
      </c>
      <c r="C573" s="16">
        <v>60344.36328125</v>
      </c>
      <c r="D573" s="16">
        <v>7227.4</v>
      </c>
      <c r="E573" s="16">
        <v>7169.7</v>
      </c>
      <c r="F573" s="16">
        <v>7815.8329012499898</v>
      </c>
      <c r="G573" s="16">
        <v>7814.6555954435098</v>
      </c>
      <c r="H573" s="16">
        <v>-1.1773058064790001</v>
      </c>
      <c r="I573" s="17">
        <v>3.5445171138999997E-2</v>
      </c>
      <c r="J573" s="17">
        <v>3.5516230156999999E-2</v>
      </c>
      <c r="K573" s="17">
        <v>3.8927788232E-2</v>
      </c>
      <c r="L573" s="17">
        <v>3.8998847250000003E-2</v>
      </c>
      <c r="M573" s="66"/>
    </row>
    <row r="574" spans="1:13">
      <c r="A574" s="15" t="s">
        <v>51</v>
      </c>
      <c r="B574" s="13">
        <v>19</v>
      </c>
      <c r="C574" s="16">
        <v>58964.9609375</v>
      </c>
      <c r="D574" s="16">
        <v>7489.4</v>
      </c>
      <c r="E574" s="16">
        <v>7423.7</v>
      </c>
      <c r="F574" s="16">
        <v>8193.6714076266599</v>
      </c>
      <c r="G574" s="16">
        <v>8208.3577051281209</v>
      </c>
      <c r="H574" s="16">
        <v>14.686297501459</v>
      </c>
      <c r="I574" s="17">
        <v>4.33943569E-2</v>
      </c>
      <c r="J574" s="17">
        <v>4.2507931410999997E-2</v>
      </c>
      <c r="K574" s="17">
        <v>4.7359832515999997E-2</v>
      </c>
      <c r="L574" s="17">
        <v>4.6473407027000001E-2</v>
      </c>
      <c r="M574" s="66"/>
    </row>
    <row r="575" spans="1:13">
      <c r="A575" s="15" t="s">
        <v>51</v>
      </c>
      <c r="B575" s="13">
        <v>20</v>
      </c>
      <c r="C575" s="16">
        <v>56748.2421875</v>
      </c>
      <c r="D575" s="16">
        <v>7935</v>
      </c>
      <c r="E575" s="16">
        <v>7873.1</v>
      </c>
      <c r="F575" s="16">
        <v>8121.1867780845196</v>
      </c>
      <c r="G575" s="16">
        <v>8140.8107515066204</v>
      </c>
      <c r="H575" s="16">
        <v>19.623973422109</v>
      </c>
      <c r="I575" s="17">
        <v>1.2422184422E-2</v>
      </c>
      <c r="J575" s="17">
        <v>1.123773407E-2</v>
      </c>
      <c r="K575" s="17">
        <v>1.6158302239E-2</v>
      </c>
      <c r="L575" s="17">
        <v>1.4973851888E-2</v>
      </c>
      <c r="M575" s="66"/>
    </row>
    <row r="576" spans="1:13">
      <c r="A576" s="15" t="s">
        <v>51</v>
      </c>
      <c r="B576" s="13">
        <v>21</v>
      </c>
      <c r="C576" s="16">
        <v>54427.86328125</v>
      </c>
      <c r="D576" s="16">
        <v>8399.7000000000007</v>
      </c>
      <c r="E576" s="16">
        <v>8348.2000000000007</v>
      </c>
      <c r="F576" s="16">
        <v>7586.7485127353102</v>
      </c>
      <c r="G576" s="16">
        <v>7604.2357071102397</v>
      </c>
      <c r="H576" s="16">
        <v>17.487194374931001</v>
      </c>
      <c r="I576" s="17">
        <v>4.8012089140999997E-2</v>
      </c>
      <c r="J576" s="17">
        <v>4.9067569244999998E-2</v>
      </c>
      <c r="K576" s="17">
        <v>4.4903687402E-2</v>
      </c>
      <c r="L576" s="17">
        <v>4.5959167507E-2</v>
      </c>
      <c r="M576" s="66"/>
    </row>
    <row r="577" spans="1:13">
      <c r="A577" s="15" t="s">
        <v>51</v>
      </c>
      <c r="B577" s="13">
        <v>22</v>
      </c>
      <c r="C577" s="16">
        <v>53045.42578125</v>
      </c>
      <c r="D577" s="16">
        <v>8989.7999999999993</v>
      </c>
      <c r="E577" s="16">
        <v>8936.2000000000007</v>
      </c>
      <c r="F577" s="16">
        <v>8295.7747187502391</v>
      </c>
      <c r="G577" s="16">
        <v>8298.7966117179294</v>
      </c>
      <c r="H577" s="16">
        <v>3.0218929676899999</v>
      </c>
      <c r="I577" s="17">
        <v>4.1707109383999998E-2</v>
      </c>
      <c r="J577" s="17">
        <v>4.1889502730999999E-2</v>
      </c>
      <c r="K577" s="17">
        <v>3.8471957283999998E-2</v>
      </c>
      <c r="L577" s="17">
        <v>3.8654350630000001E-2</v>
      </c>
      <c r="M577" s="66"/>
    </row>
    <row r="578" spans="1:13">
      <c r="A578" s="15" t="s">
        <v>51</v>
      </c>
      <c r="B578" s="13">
        <v>23</v>
      </c>
      <c r="C578" s="16">
        <v>50003.98828125</v>
      </c>
      <c r="D578" s="16">
        <v>9337.1</v>
      </c>
      <c r="E578" s="16">
        <v>9273.7000000000007</v>
      </c>
      <c r="F578" s="16">
        <v>9447.4728372442205</v>
      </c>
      <c r="G578" s="16">
        <v>9446.9242965553804</v>
      </c>
      <c r="H578" s="16">
        <v>-0.54854068883399998</v>
      </c>
      <c r="I578" s="17">
        <v>6.6286996950000003E-3</v>
      </c>
      <c r="J578" s="17">
        <v>6.6618081380000003E-3</v>
      </c>
      <c r="K578" s="17">
        <v>1.0455353485000001E-2</v>
      </c>
      <c r="L578" s="17">
        <v>1.0488461928999999E-2</v>
      </c>
      <c r="M578" s="66"/>
    </row>
    <row r="579" spans="1:13">
      <c r="A579" s="15" t="s">
        <v>51</v>
      </c>
      <c r="B579" s="13">
        <v>24</v>
      </c>
      <c r="C579" s="16">
        <v>46453.7109375</v>
      </c>
      <c r="D579" s="16">
        <v>9711.2999999999993</v>
      </c>
      <c r="E579" s="16">
        <v>9639.1</v>
      </c>
      <c r="F579" s="16">
        <v>9742.1472424105305</v>
      </c>
      <c r="G579" s="16">
        <v>9742.9419824133493</v>
      </c>
      <c r="H579" s="16">
        <v>0.79474000282400004</v>
      </c>
      <c r="I579" s="17">
        <v>1.909825109E-3</v>
      </c>
      <c r="J579" s="17">
        <v>1.8618567359999999E-3</v>
      </c>
      <c r="K579" s="17">
        <v>6.2676232739999997E-3</v>
      </c>
      <c r="L579" s="17">
        <v>6.2196549010000001E-3</v>
      </c>
      <c r="M579" s="66"/>
    </row>
    <row r="580" spans="1:13">
      <c r="A580" s="15" t="s">
        <v>52</v>
      </c>
      <c r="B580" s="13">
        <v>1</v>
      </c>
      <c r="C580" s="16">
        <v>43076.16015625</v>
      </c>
      <c r="D580" s="16">
        <v>9887.9</v>
      </c>
      <c r="E580" s="16">
        <v>9820.5</v>
      </c>
      <c r="F580" s="16">
        <v>9547.9290147717202</v>
      </c>
      <c r="G580" s="16">
        <v>9545.7098231674099</v>
      </c>
      <c r="H580" s="16">
        <v>-2.219191604308</v>
      </c>
      <c r="I580" s="17">
        <v>2.0653680396999999E-2</v>
      </c>
      <c r="J580" s="17">
        <v>2.051973595E-2</v>
      </c>
      <c r="K580" s="17">
        <v>1.6585597346E-2</v>
      </c>
      <c r="L580" s="17">
        <v>1.6451652898000001E-2</v>
      </c>
      <c r="M580" s="66"/>
    </row>
    <row r="581" spans="1:13">
      <c r="A581" s="15" t="s">
        <v>52</v>
      </c>
      <c r="B581" s="13">
        <v>2</v>
      </c>
      <c r="C581" s="16">
        <v>40573.73828125</v>
      </c>
      <c r="D581" s="16">
        <v>9755.9</v>
      </c>
      <c r="E581" s="16">
        <v>9597.4</v>
      </c>
      <c r="F581" s="16">
        <v>9615.0478177593595</v>
      </c>
      <c r="G581" s="16">
        <v>9614.1604943076309</v>
      </c>
      <c r="H581" s="16">
        <v>-0.887323451732</v>
      </c>
      <c r="I581" s="17">
        <v>8.5550160360000002E-3</v>
      </c>
      <c r="J581" s="17">
        <v>8.5014595750000001E-3</v>
      </c>
      <c r="K581" s="17">
        <v>1.0116184389999999E-3</v>
      </c>
      <c r="L581" s="17">
        <v>1.0651749E-3</v>
      </c>
      <c r="M581" s="66"/>
    </row>
    <row r="582" spans="1:13">
      <c r="A582" s="15" t="s">
        <v>52</v>
      </c>
      <c r="B582" s="13">
        <v>3</v>
      </c>
      <c r="C582" s="16">
        <v>38727.07421875</v>
      </c>
      <c r="D582" s="16">
        <v>8864.7000000000007</v>
      </c>
      <c r="E582" s="16">
        <v>8744.4</v>
      </c>
      <c r="F582" s="16">
        <v>9355.71775859634</v>
      </c>
      <c r="G582" s="16">
        <v>9354.0200457256997</v>
      </c>
      <c r="H582" s="16">
        <v>-1.6977128706419999</v>
      </c>
      <c r="I582" s="17">
        <v>2.9534044285000002E-2</v>
      </c>
      <c r="J582" s="17">
        <v>2.9636513675999999E-2</v>
      </c>
      <c r="K582" s="17">
        <v>3.6795029317000003E-2</v>
      </c>
      <c r="L582" s="17">
        <v>3.6897498708E-2</v>
      </c>
      <c r="M582" s="66"/>
    </row>
    <row r="583" spans="1:13">
      <c r="A583" s="15" t="s">
        <v>52</v>
      </c>
      <c r="B583" s="13">
        <v>4</v>
      </c>
      <c r="C583" s="16">
        <v>37562.171875</v>
      </c>
      <c r="D583" s="16">
        <v>8546.1</v>
      </c>
      <c r="E583" s="16">
        <v>8419.7000000000007</v>
      </c>
      <c r="F583" s="16">
        <v>8979.2754143452694</v>
      </c>
      <c r="G583" s="16">
        <v>8977.5464885809706</v>
      </c>
      <c r="H583" s="16">
        <v>-1.7289257642960001</v>
      </c>
      <c r="I583" s="17">
        <v>2.6040951749000001E-2</v>
      </c>
      <c r="J583" s="17">
        <v>2.6145305066000001E-2</v>
      </c>
      <c r="K583" s="17">
        <v>3.3670116403000001E-2</v>
      </c>
      <c r="L583" s="17">
        <v>3.3774469720999997E-2</v>
      </c>
      <c r="M583" s="66"/>
    </row>
    <row r="584" spans="1:13">
      <c r="A584" s="15" t="s">
        <v>52</v>
      </c>
      <c r="B584" s="13">
        <v>5</v>
      </c>
      <c r="C584" s="16">
        <v>36966.16015625</v>
      </c>
      <c r="D584" s="16">
        <v>8173.8</v>
      </c>
      <c r="E584" s="16">
        <v>8034.8</v>
      </c>
      <c r="F584" s="16">
        <v>8979.6830022933791</v>
      </c>
      <c r="G584" s="16">
        <v>8978.2379111560203</v>
      </c>
      <c r="H584" s="16">
        <v>-1.4450911373549999</v>
      </c>
      <c r="I584" s="17">
        <v>4.8553712648E-2</v>
      </c>
      <c r="J584" s="17">
        <v>4.8640934469000002E-2</v>
      </c>
      <c r="K584" s="17">
        <v>5.6943379475E-2</v>
      </c>
      <c r="L584" s="17">
        <v>5.7030601297000001E-2</v>
      </c>
      <c r="M584" s="66"/>
    </row>
    <row r="585" spans="1:13">
      <c r="A585" s="15" t="s">
        <v>52</v>
      </c>
      <c r="B585" s="13">
        <v>6</v>
      </c>
      <c r="C585" s="16">
        <v>36968.59765625</v>
      </c>
      <c r="D585" s="16">
        <v>7641.4</v>
      </c>
      <c r="E585" s="16">
        <v>7528.1</v>
      </c>
      <c r="F585" s="16">
        <v>8890.2772950320796</v>
      </c>
      <c r="G585" s="16">
        <v>8890.9427986907995</v>
      </c>
      <c r="H585" s="16">
        <v>0.66550365871799999</v>
      </c>
      <c r="I585" s="17">
        <v>7.5419048688999998E-2</v>
      </c>
      <c r="J585" s="17">
        <v>7.5378880674999996E-2</v>
      </c>
      <c r="K585" s="17">
        <v>8.2257532512999998E-2</v>
      </c>
      <c r="L585" s="17">
        <v>8.2217364498999995E-2</v>
      </c>
      <c r="M585" s="66"/>
    </row>
    <row r="586" spans="1:13">
      <c r="A586" s="15" t="s">
        <v>52</v>
      </c>
      <c r="B586" s="13">
        <v>7</v>
      </c>
      <c r="C586" s="16">
        <v>37117.1796875</v>
      </c>
      <c r="D586" s="16">
        <v>7237.8</v>
      </c>
      <c r="E586" s="16">
        <v>7125.9</v>
      </c>
      <c r="F586" s="16">
        <v>8819.3660180438801</v>
      </c>
      <c r="G586" s="16">
        <v>8821.35843556291</v>
      </c>
      <c r="H586" s="16">
        <v>1.9924175190310001</v>
      </c>
      <c r="I586" s="17">
        <v>9.5579335801000004E-2</v>
      </c>
      <c r="J586" s="17">
        <v>9.5459078828999996E-2</v>
      </c>
      <c r="K586" s="17">
        <v>0.102333319384</v>
      </c>
      <c r="L586" s="17">
        <v>0.102213062412</v>
      </c>
      <c r="M586" s="66"/>
    </row>
    <row r="587" spans="1:13">
      <c r="A587" s="15" t="s">
        <v>52</v>
      </c>
      <c r="B587" s="13">
        <v>8</v>
      </c>
      <c r="C587" s="16">
        <v>38274.93359375</v>
      </c>
      <c r="D587" s="16">
        <v>7027.8</v>
      </c>
      <c r="E587" s="16">
        <v>6919.7</v>
      </c>
      <c r="F587" s="16">
        <v>8262.9231595157198</v>
      </c>
      <c r="G587" s="16">
        <v>8263.7098918163792</v>
      </c>
      <c r="H587" s="16">
        <v>0.78673230065300004</v>
      </c>
      <c r="I587" s="17">
        <v>7.4596203030000002E-2</v>
      </c>
      <c r="J587" s="17">
        <v>7.4548717981000004E-2</v>
      </c>
      <c r="K587" s="17">
        <v>8.1120828815000004E-2</v>
      </c>
      <c r="L587" s="17">
        <v>8.1073343766000006E-2</v>
      </c>
      <c r="M587" s="66"/>
    </row>
    <row r="588" spans="1:13">
      <c r="A588" s="15" t="s">
        <v>52</v>
      </c>
      <c r="B588" s="13">
        <v>9</v>
      </c>
      <c r="C588" s="16">
        <v>41530.38671875</v>
      </c>
      <c r="D588" s="16">
        <v>7047.8</v>
      </c>
      <c r="E588" s="16">
        <v>6949</v>
      </c>
      <c r="F588" s="16">
        <v>8520.43001392314</v>
      </c>
      <c r="G588" s="16">
        <v>8516.2894493981894</v>
      </c>
      <c r="H588" s="16">
        <v>-4.1405645249539997</v>
      </c>
      <c r="I588" s="17">
        <v>8.8634080721E-2</v>
      </c>
      <c r="J588" s="17">
        <v>8.8883994080000001E-2</v>
      </c>
      <c r="K588" s="17">
        <v>9.4597383473999999E-2</v>
      </c>
      <c r="L588" s="17">
        <v>9.4847296831999994E-2</v>
      </c>
      <c r="M588" s="66"/>
    </row>
    <row r="589" spans="1:13">
      <c r="A589" s="15" t="s">
        <v>52</v>
      </c>
      <c r="B589" s="13">
        <v>10</v>
      </c>
      <c r="C589" s="16">
        <v>45422.71875</v>
      </c>
      <c r="D589" s="16">
        <v>6936.6</v>
      </c>
      <c r="E589" s="16">
        <v>6842.7</v>
      </c>
      <c r="F589" s="16">
        <v>9846.6716287671698</v>
      </c>
      <c r="G589" s="16">
        <v>9846.1980417989307</v>
      </c>
      <c r="H589" s="16">
        <v>-0.47358696824000002</v>
      </c>
      <c r="I589" s="17">
        <v>0.175615526424</v>
      </c>
      <c r="J589" s="17">
        <v>0.17564411086199999</v>
      </c>
      <c r="K589" s="17">
        <v>0.18128307833099999</v>
      </c>
      <c r="L589" s="17">
        <v>0.18131166276899999</v>
      </c>
      <c r="M589" s="66"/>
    </row>
    <row r="590" spans="1:13">
      <c r="A590" s="15" t="s">
        <v>52</v>
      </c>
      <c r="B590" s="13">
        <v>11</v>
      </c>
      <c r="C590" s="16">
        <v>48993.28515625</v>
      </c>
      <c r="D590" s="16">
        <v>6801.3</v>
      </c>
      <c r="E590" s="16">
        <v>6714.5</v>
      </c>
      <c r="F590" s="16">
        <v>9568.1733493218198</v>
      </c>
      <c r="G590" s="16">
        <v>9566.1724628677293</v>
      </c>
      <c r="H590" s="16">
        <v>-2.0008864540809999</v>
      </c>
      <c r="I590" s="17">
        <v>0.16688027902300001</v>
      </c>
      <c r="J590" s="17">
        <v>0.16700104715799999</v>
      </c>
      <c r="K590" s="17">
        <v>0.17211929399199999</v>
      </c>
      <c r="L590" s="17">
        <v>0.17224006212699999</v>
      </c>
      <c r="M590" s="66"/>
    </row>
    <row r="591" spans="1:13">
      <c r="A591" s="15" t="s">
        <v>52</v>
      </c>
      <c r="B591" s="13">
        <v>12</v>
      </c>
      <c r="C591" s="16">
        <v>51851.89453125</v>
      </c>
      <c r="D591" s="16">
        <v>6786.8</v>
      </c>
      <c r="E591" s="16">
        <v>6700.2</v>
      </c>
      <c r="F591" s="16">
        <v>9040.0616368750198</v>
      </c>
      <c r="G591" s="16">
        <v>9039.4771967731194</v>
      </c>
      <c r="H591" s="16">
        <v>-0.584440101903</v>
      </c>
      <c r="I591" s="17">
        <v>0.135965547849</v>
      </c>
      <c r="J591" s="17">
        <v>0.136000823085</v>
      </c>
      <c r="K591" s="17">
        <v>0.141192491355</v>
      </c>
      <c r="L591" s="17">
        <v>0.14122776659</v>
      </c>
      <c r="M591" s="66"/>
    </row>
    <row r="592" spans="1:13">
      <c r="A592" s="15" t="s">
        <v>52</v>
      </c>
      <c r="B592" s="13">
        <v>13</v>
      </c>
      <c r="C592" s="16">
        <v>53748.58984375</v>
      </c>
      <c r="D592" s="16">
        <v>6898.6</v>
      </c>
      <c r="E592" s="16">
        <v>6810</v>
      </c>
      <c r="F592" s="16">
        <v>9465.0365281984195</v>
      </c>
      <c r="G592" s="16">
        <v>9465.6282098941792</v>
      </c>
      <c r="H592" s="16">
        <v>0.59168169575399998</v>
      </c>
      <c r="I592" s="17">
        <v>0.15493893106500001</v>
      </c>
      <c r="J592" s="17">
        <v>0.15490321874599999</v>
      </c>
      <c r="K592" s="17">
        <v>0.160286589201</v>
      </c>
      <c r="L592" s="17">
        <v>0.16025087688299999</v>
      </c>
      <c r="M592" s="66"/>
    </row>
    <row r="593" spans="1:13">
      <c r="A593" s="15" t="s">
        <v>52</v>
      </c>
      <c r="B593" s="13">
        <v>14</v>
      </c>
      <c r="C593" s="16">
        <v>54725.796875</v>
      </c>
      <c r="D593" s="16">
        <v>7187.6</v>
      </c>
      <c r="E593" s="16">
        <v>7096.8</v>
      </c>
      <c r="F593" s="16">
        <v>9878.9499710174405</v>
      </c>
      <c r="G593" s="16">
        <v>9880.9476438995207</v>
      </c>
      <c r="H593" s="16">
        <v>1.99767288208</v>
      </c>
      <c r="I593" s="17">
        <v>0.16256323297299999</v>
      </c>
      <c r="J593" s="17">
        <v>0.16244265880100001</v>
      </c>
      <c r="K593" s="17">
        <v>0.16804367720300001</v>
      </c>
      <c r="L593" s="17">
        <v>0.16792310302999999</v>
      </c>
      <c r="M593" s="66"/>
    </row>
    <row r="594" spans="1:13">
      <c r="A594" s="15" t="s">
        <v>52</v>
      </c>
      <c r="B594" s="13">
        <v>15</v>
      </c>
      <c r="C594" s="16">
        <v>55758.8984375</v>
      </c>
      <c r="D594" s="16">
        <v>7476.8</v>
      </c>
      <c r="E594" s="16">
        <v>7377.1</v>
      </c>
      <c r="F594" s="16">
        <v>9568.3538592777004</v>
      </c>
      <c r="G594" s="16">
        <v>9570.9207299967602</v>
      </c>
      <c r="H594" s="16">
        <v>2.5668707190609998</v>
      </c>
      <c r="I594" s="17">
        <v>0.12639550519000001</v>
      </c>
      <c r="J594" s="17">
        <v>0.126240575765</v>
      </c>
      <c r="K594" s="17">
        <v>0.13241312952600001</v>
      </c>
      <c r="L594" s="17">
        <v>0.13225820010100001</v>
      </c>
      <c r="M594" s="66"/>
    </row>
    <row r="595" spans="1:13">
      <c r="A595" s="15" t="s">
        <v>52</v>
      </c>
      <c r="B595" s="13">
        <v>16</v>
      </c>
      <c r="C595" s="16">
        <v>56648.734375</v>
      </c>
      <c r="D595" s="16">
        <v>7765.3</v>
      </c>
      <c r="E595" s="16">
        <v>7654.1</v>
      </c>
      <c r="F595" s="16">
        <v>10215.1552281392</v>
      </c>
      <c r="G595" s="16">
        <v>10266.6835643293</v>
      </c>
      <c r="H595" s="16">
        <v>51.528336190182998</v>
      </c>
      <c r="I595" s="17">
        <v>0.15097679649500001</v>
      </c>
      <c r="J595" s="17">
        <v>0.14786668446000001</v>
      </c>
      <c r="K595" s="17">
        <v>0.157688529957</v>
      </c>
      <c r="L595" s="17">
        <v>0.154578417922</v>
      </c>
      <c r="M595" s="66"/>
    </row>
    <row r="596" spans="1:13">
      <c r="A596" s="15" t="s">
        <v>52</v>
      </c>
      <c r="B596" s="13">
        <v>17</v>
      </c>
      <c r="C596" s="16">
        <v>56583.55078125</v>
      </c>
      <c r="D596" s="16">
        <v>7981.2</v>
      </c>
      <c r="E596" s="16">
        <v>7855.3</v>
      </c>
      <c r="F596" s="16">
        <v>10680.5443854856</v>
      </c>
      <c r="G596" s="16">
        <v>10701.6507240544</v>
      </c>
      <c r="H596" s="16">
        <v>21.106338568792001</v>
      </c>
      <c r="I596" s="17">
        <v>0.16419910212700001</v>
      </c>
      <c r="J596" s="17">
        <v>0.16292518019499999</v>
      </c>
      <c r="K596" s="17">
        <v>0.17179808812399999</v>
      </c>
      <c r="L596" s="17">
        <v>0.17052416619300001</v>
      </c>
      <c r="M596" s="66"/>
    </row>
    <row r="597" spans="1:13">
      <c r="A597" s="15" t="s">
        <v>52</v>
      </c>
      <c r="B597" s="13">
        <v>18</v>
      </c>
      <c r="C597" s="16">
        <v>55456.00390625</v>
      </c>
      <c r="D597" s="16">
        <v>8204.6</v>
      </c>
      <c r="E597" s="16">
        <v>8075.1</v>
      </c>
      <c r="F597" s="16">
        <v>10969.7239115253</v>
      </c>
      <c r="G597" s="16">
        <v>11001.707430583499</v>
      </c>
      <c r="H597" s="16">
        <v>31.983519058226999</v>
      </c>
      <c r="I597" s="17">
        <v>0.16882589513400001</v>
      </c>
      <c r="J597" s="17">
        <v>0.166895455789</v>
      </c>
      <c r="K597" s="17">
        <v>0.17664216746600001</v>
      </c>
      <c r="L597" s="17">
        <v>0.174711728121</v>
      </c>
      <c r="M597" s="66"/>
    </row>
    <row r="598" spans="1:13">
      <c r="A598" s="15" t="s">
        <v>52</v>
      </c>
      <c r="B598" s="13">
        <v>19</v>
      </c>
      <c r="C598" s="16">
        <v>53887.703125</v>
      </c>
      <c r="D598" s="16">
        <v>8436.7000000000007</v>
      </c>
      <c r="E598" s="16">
        <v>8289.2000000000007</v>
      </c>
      <c r="F598" s="16">
        <v>10563.529071773401</v>
      </c>
      <c r="G598" s="16">
        <v>10596.298030191499</v>
      </c>
      <c r="H598" s="16">
        <v>32.768958418103999</v>
      </c>
      <c r="I598" s="17">
        <v>0.13034753924299999</v>
      </c>
      <c r="J598" s="17">
        <v>0.12836969288799999</v>
      </c>
      <c r="K598" s="17">
        <v>0.13925024325099999</v>
      </c>
      <c r="L598" s="17">
        <v>0.13727239689599999</v>
      </c>
      <c r="M598" s="66"/>
    </row>
    <row r="599" spans="1:13">
      <c r="A599" s="15" t="s">
        <v>52</v>
      </c>
      <c r="B599" s="13">
        <v>20</v>
      </c>
      <c r="C599" s="16">
        <v>52080.15625</v>
      </c>
      <c r="D599" s="16">
        <v>8432</v>
      </c>
      <c r="E599" s="16">
        <v>8291.7999999999993</v>
      </c>
      <c r="F599" s="16">
        <v>10753.2545697889</v>
      </c>
      <c r="G599" s="16">
        <v>10780.4052798906</v>
      </c>
      <c r="H599" s="16">
        <v>27.150710101657001</v>
      </c>
      <c r="I599" s="17">
        <v>0.141743437946</v>
      </c>
      <c r="J599" s="17">
        <v>0.140104693975</v>
      </c>
      <c r="K599" s="17">
        <v>0.150205533552</v>
      </c>
      <c r="L599" s="17">
        <v>0.148566789581</v>
      </c>
      <c r="M599" s="66"/>
    </row>
    <row r="600" spans="1:13">
      <c r="A600" s="15" t="s">
        <v>52</v>
      </c>
      <c r="B600" s="13">
        <v>21</v>
      </c>
      <c r="C600" s="16">
        <v>50830.2109375</v>
      </c>
      <c r="D600" s="16">
        <v>8483.7000000000007</v>
      </c>
      <c r="E600" s="16">
        <v>8340.4</v>
      </c>
      <c r="F600" s="16">
        <v>10741.005414741199</v>
      </c>
      <c r="G600" s="16">
        <v>10758.4511350662</v>
      </c>
      <c r="H600" s="16">
        <v>17.445720325044999</v>
      </c>
      <c r="I600" s="17">
        <v>0.13729787150299999</v>
      </c>
      <c r="J600" s="17">
        <v>0.13624489466</v>
      </c>
      <c r="K600" s="17">
        <v>0.145947074786</v>
      </c>
      <c r="L600" s="17">
        <v>0.14489409794399999</v>
      </c>
      <c r="M600" s="66"/>
    </row>
    <row r="601" spans="1:13">
      <c r="A601" s="15" t="s">
        <v>52</v>
      </c>
      <c r="B601" s="13">
        <v>22</v>
      </c>
      <c r="C601" s="16">
        <v>49847.3046875</v>
      </c>
      <c r="D601" s="16">
        <v>8681.6</v>
      </c>
      <c r="E601" s="16">
        <v>8536</v>
      </c>
      <c r="F601" s="16">
        <v>9280.4097063838108</v>
      </c>
      <c r="G601" s="16">
        <v>9284.0319914213796</v>
      </c>
      <c r="H601" s="16">
        <v>3.6222850375700002</v>
      </c>
      <c r="I601" s="17">
        <v>3.6361177656999998E-2</v>
      </c>
      <c r="J601" s="17">
        <v>3.6142546255999997E-2</v>
      </c>
      <c r="K601" s="17">
        <v>4.5149202765E-2</v>
      </c>
      <c r="L601" s="17">
        <v>4.4930571364999998E-2</v>
      </c>
      <c r="M601" s="66"/>
    </row>
    <row r="602" spans="1:13">
      <c r="A602" s="15" t="s">
        <v>52</v>
      </c>
      <c r="B602" s="13">
        <v>23</v>
      </c>
      <c r="C602" s="16">
        <v>47363.23828125</v>
      </c>
      <c r="D602" s="16">
        <v>8648.2000000000007</v>
      </c>
      <c r="E602" s="16">
        <v>8506.6</v>
      </c>
      <c r="F602" s="16">
        <v>8215.4945475039603</v>
      </c>
      <c r="G602" s="16">
        <v>8219.2820976822895</v>
      </c>
      <c r="H602" s="16">
        <v>3.7875501783319998</v>
      </c>
      <c r="I602" s="17">
        <v>2.5888333069999998E-2</v>
      </c>
      <c r="J602" s="17">
        <v>2.6116939430999998E-2</v>
      </c>
      <c r="K602" s="17">
        <v>1.7341737223E-2</v>
      </c>
      <c r="L602" s="17">
        <v>1.7570343583000001E-2</v>
      </c>
      <c r="M602" s="66"/>
    </row>
    <row r="603" spans="1:13">
      <c r="A603" s="15" t="s">
        <v>52</v>
      </c>
      <c r="B603" s="13">
        <v>24</v>
      </c>
      <c r="C603" s="16">
        <v>44364.33203125</v>
      </c>
      <c r="D603" s="16">
        <v>8548.6</v>
      </c>
      <c r="E603" s="16">
        <v>8420.4</v>
      </c>
      <c r="F603" s="16">
        <v>7315.9711815133996</v>
      </c>
      <c r="G603" s="16">
        <v>7317.7587515681998</v>
      </c>
      <c r="H603" s="16">
        <v>1.7875700547960001</v>
      </c>
      <c r="I603" s="17">
        <v>7.4290273323000006E-2</v>
      </c>
      <c r="J603" s="17">
        <v>7.4398166252999998E-2</v>
      </c>
      <c r="K603" s="17">
        <v>6.6552465500999997E-2</v>
      </c>
      <c r="L603" s="17">
        <v>6.6660358431000002E-2</v>
      </c>
      <c r="M603" s="66"/>
    </row>
    <row r="604" spans="1:13">
      <c r="A604" s="15" t="s">
        <v>53</v>
      </c>
      <c r="B604" s="13">
        <v>1</v>
      </c>
      <c r="C604" s="16">
        <v>41549.53125</v>
      </c>
      <c r="D604" s="16">
        <v>8665.6</v>
      </c>
      <c r="E604" s="16">
        <v>8503</v>
      </c>
      <c r="F604" s="16">
        <v>7138.6110277818998</v>
      </c>
      <c r="G604" s="16">
        <v>7142.91249372126</v>
      </c>
      <c r="H604" s="16">
        <v>4.301465939361</v>
      </c>
      <c r="I604" s="17">
        <v>9.1905329928999996E-2</v>
      </c>
      <c r="J604" s="17">
        <v>9.2164954864999996E-2</v>
      </c>
      <c r="K604" s="17">
        <v>8.2091230461000003E-2</v>
      </c>
      <c r="L604" s="17">
        <v>8.2350855397000003E-2</v>
      </c>
      <c r="M604" s="66"/>
    </row>
    <row r="605" spans="1:13">
      <c r="A605" s="15" t="s">
        <v>53</v>
      </c>
      <c r="B605" s="13">
        <v>2</v>
      </c>
      <c r="C605" s="16">
        <v>39418.67578125</v>
      </c>
      <c r="D605" s="16">
        <v>8183.9</v>
      </c>
      <c r="E605" s="16">
        <v>8022.9</v>
      </c>
      <c r="F605" s="16">
        <v>6667.3865467179503</v>
      </c>
      <c r="G605" s="16">
        <v>6665.4761967788199</v>
      </c>
      <c r="H605" s="16">
        <v>-1.9103499391330001</v>
      </c>
      <c r="I605" s="17">
        <v>9.1647984259999996E-2</v>
      </c>
      <c r="J605" s="17">
        <v>9.1532680665999996E-2</v>
      </c>
      <c r="K605" s="17">
        <v>8.1930456494999998E-2</v>
      </c>
      <c r="L605" s="17">
        <v>8.1815152902000005E-2</v>
      </c>
      <c r="M605" s="66"/>
    </row>
    <row r="606" spans="1:13">
      <c r="A606" s="15" t="s">
        <v>53</v>
      </c>
      <c r="B606" s="13">
        <v>3</v>
      </c>
      <c r="C606" s="16">
        <v>37822.78515625</v>
      </c>
      <c r="D606" s="16">
        <v>7269.8</v>
      </c>
      <c r="E606" s="16">
        <v>7138.5</v>
      </c>
      <c r="F606" s="16">
        <v>5918.7141362613402</v>
      </c>
      <c r="G606" s="16">
        <v>5917.9033207129696</v>
      </c>
      <c r="H606" s="16">
        <v>-0.81081554836699998</v>
      </c>
      <c r="I606" s="17">
        <v>8.1596854132999996E-2</v>
      </c>
      <c r="J606" s="17">
        <v>8.1547915483E-2</v>
      </c>
      <c r="K606" s="17">
        <v>7.3671938633000006E-2</v>
      </c>
      <c r="L606" s="17">
        <v>7.3622999984000001E-2</v>
      </c>
      <c r="M606" s="66"/>
    </row>
    <row r="607" spans="1:13">
      <c r="A607" s="15" t="s">
        <v>53</v>
      </c>
      <c r="B607" s="13">
        <v>4</v>
      </c>
      <c r="C607" s="16">
        <v>36650.3984375</v>
      </c>
      <c r="D607" s="16">
        <v>6602.5</v>
      </c>
      <c r="E607" s="16">
        <v>6480.3</v>
      </c>
      <c r="F607" s="16">
        <v>4992.97869377193</v>
      </c>
      <c r="G607" s="16">
        <v>4995.92420914176</v>
      </c>
      <c r="H607" s="16">
        <v>2.9455153698390002</v>
      </c>
      <c r="I607" s="17">
        <v>9.6968601572000004E-2</v>
      </c>
      <c r="J607" s="17">
        <v>9.7146384971999997E-2</v>
      </c>
      <c r="K607" s="17">
        <v>8.9592937642000006E-2</v>
      </c>
      <c r="L607" s="17">
        <v>8.9770721041999998E-2</v>
      </c>
      <c r="M607" s="66"/>
    </row>
    <row r="608" spans="1:13">
      <c r="A608" s="15" t="s">
        <v>53</v>
      </c>
      <c r="B608" s="13">
        <v>5</v>
      </c>
      <c r="C608" s="16">
        <v>35889.1015625</v>
      </c>
      <c r="D608" s="16">
        <v>5837.9</v>
      </c>
      <c r="E608" s="16">
        <v>5714.2</v>
      </c>
      <c r="F608" s="16">
        <v>5420.2892319672701</v>
      </c>
      <c r="G608" s="16">
        <v>5419.6038550412704</v>
      </c>
      <c r="H608" s="16">
        <v>-0.68537692599900002</v>
      </c>
      <c r="I608" s="17">
        <v>2.5247232312E-2</v>
      </c>
      <c r="J608" s="17">
        <v>2.5205864801E-2</v>
      </c>
      <c r="K608" s="17">
        <v>1.7781032408999999E-2</v>
      </c>
      <c r="L608" s="17">
        <v>1.7739664897999999E-2</v>
      </c>
      <c r="M608" s="66"/>
    </row>
    <row r="609" spans="1:13">
      <c r="A609" s="15" t="s">
        <v>53</v>
      </c>
      <c r="B609" s="13">
        <v>6</v>
      </c>
      <c r="C609" s="16">
        <v>35678.8671875</v>
      </c>
      <c r="D609" s="16">
        <v>5080.7</v>
      </c>
      <c r="E609" s="16">
        <v>4980.8</v>
      </c>
      <c r="F609" s="16">
        <v>5141.1702901492199</v>
      </c>
      <c r="G609" s="16">
        <v>5142.3729957613996</v>
      </c>
      <c r="H609" s="16">
        <v>1.2027056121819999</v>
      </c>
      <c r="I609" s="17">
        <v>3.722416451E-3</v>
      </c>
      <c r="J609" s="17">
        <v>3.6498243690000001E-3</v>
      </c>
      <c r="K609" s="17">
        <v>9.7521122500000001E-3</v>
      </c>
      <c r="L609" s="17">
        <v>9.6795201679999998E-3</v>
      </c>
      <c r="M609" s="66"/>
    </row>
    <row r="610" spans="1:13">
      <c r="A610" s="15" t="s">
        <v>53</v>
      </c>
      <c r="B610" s="13">
        <v>7</v>
      </c>
      <c r="C610" s="16">
        <v>35479.15234375</v>
      </c>
      <c r="D610" s="16">
        <v>4501.5</v>
      </c>
      <c r="E610" s="16">
        <v>4410.2</v>
      </c>
      <c r="F610" s="16">
        <v>4834.40399493718</v>
      </c>
      <c r="G610" s="16">
        <v>4839.9641465433497</v>
      </c>
      <c r="H610" s="16">
        <v>5.5601516061679996</v>
      </c>
      <c r="I610" s="17">
        <v>2.0428787212000001E-2</v>
      </c>
      <c r="J610" s="17">
        <v>2.0093191388999999E-2</v>
      </c>
      <c r="K610" s="17">
        <v>2.5939410100000001E-2</v>
      </c>
      <c r="L610" s="17">
        <v>2.5603814276E-2</v>
      </c>
      <c r="M610" s="66"/>
    </row>
    <row r="611" spans="1:13">
      <c r="A611" s="15" t="s">
        <v>53</v>
      </c>
      <c r="B611" s="13">
        <v>8</v>
      </c>
      <c r="C611" s="16">
        <v>36380.91796875</v>
      </c>
      <c r="D611" s="16">
        <v>3916.3</v>
      </c>
      <c r="E611" s="16">
        <v>3835.6</v>
      </c>
      <c r="F611" s="16">
        <v>4906.1042174786799</v>
      </c>
      <c r="G611" s="16">
        <v>4906.9128894373898</v>
      </c>
      <c r="H611" s="16">
        <v>0.80867195871099995</v>
      </c>
      <c r="I611" s="17">
        <v>5.9790734514E-2</v>
      </c>
      <c r="J611" s="17">
        <v>5.9741925245999999E-2</v>
      </c>
      <c r="K611" s="17">
        <v>6.4661569858999998E-2</v>
      </c>
      <c r="L611" s="17">
        <v>6.4612760591000004E-2</v>
      </c>
      <c r="M611" s="66"/>
    </row>
    <row r="612" spans="1:13">
      <c r="A612" s="15" t="s">
        <v>53</v>
      </c>
      <c r="B612" s="13">
        <v>9</v>
      </c>
      <c r="C612" s="16">
        <v>39659.5703125</v>
      </c>
      <c r="D612" s="16">
        <v>3513.8</v>
      </c>
      <c r="E612" s="16">
        <v>3450</v>
      </c>
      <c r="F612" s="16">
        <v>5235.7256757737596</v>
      </c>
      <c r="G612" s="16">
        <v>5236.7329377493697</v>
      </c>
      <c r="H612" s="16">
        <v>1.0072619756059999</v>
      </c>
      <c r="I612" s="17">
        <v>0.10399160657500001</v>
      </c>
      <c r="J612" s="17">
        <v>0.103930810947</v>
      </c>
      <c r="K612" s="17">
        <v>0.107842403292</v>
      </c>
      <c r="L612" s="17">
        <v>0.107781607663</v>
      </c>
      <c r="M612" s="66"/>
    </row>
    <row r="613" spans="1:13">
      <c r="A613" s="15" t="s">
        <v>53</v>
      </c>
      <c r="B613" s="13">
        <v>10</v>
      </c>
      <c r="C613" s="16">
        <v>43555.83203125</v>
      </c>
      <c r="D613" s="16">
        <v>3224.3</v>
      </c>
      <c r="E613" s="16">
        <v>3165.1</v>
      </c>
      <c r="F613" s="16">
        <v>5940.7697330547599</v>
      </c>
      <c r="G613" s="16">
        <v>5940.5109244944397</v>
      </c>
      <c r="H613" s="16">
        <v>-0.258808560312</v>
      </c>
      <c r="I613" s="17">
        <v>0.16394319920799999</v>
      </c>
      <c r="J613" s="17">
        <v>0.16395882019800001</v>
      </c>
      <c r="K613" s="17">
        <v>0.167516352275</v>
      </c>
      <c r="L613" s="17">
        <v>0.16753197326499999</v>
      </c>
      <c r="M613" s="66"/>
    </row>
    <row r="614" spans="1:13">
      <c r="A614" s="15" t="s">
        <v>53</v>
      </c>
      <c r="B614" s="13">
        <v>11</v>
      </c>
      <c r="C614" s="16">
        <v>47352.5703125</v>
      </c>
      <c r="D614" s="16">
        <v>3218.5</v>
      </c>
      <c r="E614" s="16">
        <v>3154.7</v>
      </c>
      <c r="F614" s="16">
        <v>5149.2951148789798</v>
      </c>
      <c r="G614" s="16">
        <v>5147.3144278849204</v>
      </c>
      <c r="H614" s="16">
        <v>-1.98068699406</v>
      </c>
      <c r="I614" s="17">
        <v>0.116418060591</v>
      </c>
      <c r="J614" s="17">
        <v>0.116537609541</v>
      </c>
      <c r="K614" s="17">
        <v>0.12026885730799999</v>
      </c>
      <c r="L614" s="17">
        <v>0.12038840625699999</v>
      </c>
      <c r="M614" s="66"/>
    </row>
    <row r="615" spans="1:13">
      <c r="A615" s="15" t="s">
        <v>53</v>
      </c>
      <c r="B615" s="13">
        <v>12</v>
      </c>
      <c r="C615" s="16">
        <v>50810.19921875</v>
      </c>
      <c r="D615" s="16">
        <v>3360.2</v>
      </c>
      <c r="E615" s="16">
        <v>3292.1</v>
      </c>
      <c r="F615" s="16">
        <v>4733.1362172181198</v>
      </c>
      <c r="G615" s="16">
        <v>4735.0657475933804</v>
      </c>
      <c r="H615" s="16">
        <v>1.929530375253</v>
      </c>
      <c r="I615" s="17">
        <v>8.2983205431000004E-2</v>
      </c>
      <c r="J615" s="17">
        <v>8.2866744157999994E-2</v>
      </c>
      <c r="K615" s="17">
        <v>8.7093538604000001E-2</v>
      </c>
      <c r="L615" s="17">
        <v>8.6977077329999999E-2</v>
      </c>
      <c r="M615" s="66"/>
    </row>
    <row r="616" spans="1:13">
      <c r="A616" s="15" t="s">
        <v>53</v>
      </c>
      <c r="B616" s="13">
        <v>13</v>
      </c>
      <c r="C616" s="16">
        <v>53608.83203125</v>
      </c>
      <c r="D616" s="16">
        <v>3765.9</v>
      </c>
      <c r="E616" s="16">
        <v>3693.2</v>
      </c>
      <c r="F616" s="16">
        <v>4728.2407700788899</v>
      </c>
      <c r="G616" s="16">
        <v>4729.8929154237403</v>
      </c>
      <c r="H616" s="16">
        <v>1.652145344854</v>
      </c>
      <c r="I616" s="17">
        <v>5.8184024349000003E-2</v>
      </c>
      <c r="J616" s="17">
        <v>5.8084305292000003E-2</v>
      </c>
      <c r="K616" s="17">
        <v>6.2572001172E-2</v>
      </c>
      <c r="L616" s="17">
        <v>6.2472282114000001E-2</v>
      </c>
      <c r="M616" s="66"/>
    </row>
    <row r="617" spans="1:13">
      <c r="A617" s="15" t="s">
        <v>53</v>
      </c>
      <c r="B617" s="13">
        <v>14</v>
      </c>
      <c r="C617" s="16">
        <v>55808.3984375</v>
      </c>
      <c r="D617" s="16">
        <v>4037.8</v>
      </c>
      <c r="E617" s="16">
        <v>3979.3</v>
      </c>
      <c r="F617" s="16">
        <v>4203.5702002696999</v>
      </c>
      <c r="G617" s="16">
        <v>4197.7223543625796</v>
      </c>
      <c r="H617" s="16">
        <v>-5.8478459071150004</v>
      </c>
      <c r="I617" s="17">
        <v>9.6524839660000004E-3</v>
      </c>
      <c r="J617" s="17">
        <v>1.0005444246E-2</v>
      </c>
      <c r="K617" s="17">
        <v>1.3183386912E-2</v>
      </c>
      <c r="L617" s="17">
        <v>1.3536347190999999E-2</v>
      </c>
      <c r="M617" s="66"/>
    </row>
    <row r="618" spans="1:13">
      <c r="A618" s="15" t="s">
        <v>53</v>
      </c>
      <c r="B618" s="13">
        <v>15</v>
      </c>
      <c r="C618" s="16">
        <v>57261.16796875</v>
      </c>
      <c r="D618" s="16">
        <v>4369.1000000000004</v>
      </c>
      <c r="E618" s="16">
        <v>4329.2</v>
      </c>
      <c r="F618" s="16">
        <v>4540.9367859437198</v>
      </c>
      <c r="G618" s="16">
        <v>4543.7975164469599</v>
      </c>
      <c r="H618" s="16">
        <v>2.860730503239</v>
      </c>
      <c r="I618" s="17">
        <v>1.0544273083000001E-2</v>
      </c>
      <c r="J618" s="17">
        <v>1.037160707E-2</v>
      </c>
      <c r="K618" s="17">
        <v>1.2952529964E-2</v>
      </c>
      <c r="L618" s="17">
        <v>1.2779863951E-2</v>
      </c>
      <c r="M618" s="66"/>
    </row>
    <row r="619" spans="1:13">
      <c r="A619" s="15" t="s">
        <v>53</v>
      </c>
      <c r="B619" s="13">
        <v>16</v>
      </c>
      <c r="C619" s="16">
        <v>58179.703125</v>
      </c>
      <c r="D619" s="16">
        <v>4725.3</v>
      </c>
      <c r="E619" s="16">
        <v>4699.6000000000004</v>
      </c>
      <c r="F619" s="16">
        <v>5284.1109572264704</v>
      </c>
      <c r="G619" s="16">
        <v>5285.8377712437696</v>
      </c>
      <c r="H619" s="16">
        <v>1.7268140172949999</v>
      </c>
      <c r="I619" s="17">
        <v>3.3832555E-2</v>
      </c>
      <c r="J619" s="17">
        <v>3.3728329142000003E-2</v>
      </c>
      <c r="K619" s="17">
        <v>3.5383738003000001E-2</v>
      </c>
      <c r="L619" s="17">
        <v>3.5279512144999997E-2</v>
      </c>
      <c r="M619" s="66"/>
    </row>
    <row r="620" spans="1:13">
      <c r="A620" s="15" t="s">
        <v>53</v>
      </c>
      <c r="B620" s="13">
        <v>17</v>
      </c>
      <c r="C620" s="16">
        <v>58719.92578125</v>
      </c>
      <c r="D620" s="16">
        <v>4689.2</v>
      </c>
      <c r="E620" s="16">
        <v>4656.5</v>
      </c>
      <c r="F620" s="16">
        <v>5456.3782339436202</v>
      </c>
      <c r="G620" s="16">
        <v>5458.0329220211197</v>
      </c>
      <c r="H620" s="16">
        <v>1.654688077503</v>
      </c>
      <c r="I620" s="17">
        <v>4.6404691092000003E-2</v>
      </c>
      <c r="J620" s="17">
        <v>4.6304818562E-2</v>
      </c>
      <c r="K620" s="17">
        <v>4.8378375303000001E-2</v>
      </c>
      <c r="L620" s="17">
        <v>4.8278502772999998E-2</v>
      </c>
      <c r="M620" s="66"/>
    </row>
    <row r="621" spans="1:13">
      <c r="A621" s="15" t="s">
        <v>53</v>
      </c>
      <c r="B621" s="13">
        <v>18</v>
      </c>
      <c r="C621" s="16">
        <v>58654.7890625</v>
      </c>
      <c r="D621" s="16">
        <v>4709</v>
      </c>
      <c r="E621" s="16">
        <v>4666</v>
      </c>
      <c r="F621" s="16">
        <v>5804.8222332265505</v>
      </c>
      <c r="G621" s="16">
        <v>5806.7354563532799</v>
      </c>
      <c r="H621" s="16">
        <v>1.9132231267290001</v>
      </c>
      <c r="I621" s="17">
        <v>6.6256365062E-2</v>
      </c>
      <c r="J621" s="17">
        <v>6.6140888049999999E-2</v>
      </c>
      <c r="K621" s="17">
        <v>6.8851729619999996E-2</v>
      </c>
      <c r="L621" s="17">
        <v>6.8736252609000001E-2</v>
      </c>
      <c r="M621" s="66"/>
    </row>
    <row r="622" spans="1:13">
      <c r="A622" s="15" t="s">
        <v>53</v>
      </c>
      <c r="B622" s="13">
        <v>19</v>
      </c>
      <c r="C622" s="16">
        <v>57537.1953125</v>
      </c>
      <c r="D622" s="16">
        <v>4723.3</v>
      </c>
      <c r="E622" s="16">
        <v>4667.2</v>
      </c>
      <c r="F622" s="16">
        <v>4410.7275932038801</v>
      </c>
      <c r="G622" s="16">
        <v>4424.07037190968</v>
      </c>
      <c r="H622" s="16">
        <v>13.342778705793</v>
      </c>
      <c r="I622" s="17">
        <v>1.8060697011E-2</v>
      </c>
      <c r="J622" s="17">
        <v>1.8866031312999999E-2</v>
      </c>
      <c r="K622" s="17">
        <v>1.4674651622999999E-2</v>
      </c>
      <c r="L622" s="17">
        <v>1.5479985924E-2</v>
      </c>
      <c r="M622" s="66"/>
    </row>
    <row r="623" spans="1:13">
      <c r="A623" s="15" t="s">
        <v>53</v>
      </c>
      <c r="B623" s="13">
        <v>20</v>
      </c>
      <c r="C623" s="16">
        <v>55766.140625</v>
      </c>
      <c r="D623" s="16">
        <v>4513.8999999999996</v>
      </c>
      <c r="E623" s="16">
        <v>4457.1000000000004</v>
      </c>
      <c r="F623" s="16">
        <v>3350.4197097512401</v>
      </c>
      <c r="G623" s="16">
        <v>3367.0438329070498</v>
      </c>
      <c r="H623" s="16">
        <v>16.624123155806</v>
      </c>
      <c r="I623" s="17">
        <v>6.9221159288000003E-2</v>
      </c>
      <c r="J623" s="17">
        <v>7.0224546730999995E-2</v>
      </c>
      <c r="K623" s="17">
        <v>6.5792863778999996E-2</v>
      </c>
      <c r="L623" s="17">
        <v>6.6796251222000003E-2</v>
      </c>
      <c r="M623" s="66"/>
    </row>
    <row r="624" spans="1:13">
      <c r="A624" s="15" t="s">
        <v>53</v>
      </c>
      <c r="B624" s="13">
        <v>21</v>
      </c>
      <c r="C624" s="16">
        <v>53893.64453125</v>
      </c>
      <c r="D624" s="16">
        <v>4469</v>
      </c>
      <c r="E624" s="16">
        <v>4409.3</v>
      </c>
      <c r="F624" s="16">
        <v>2750.2689393901901</v>
      </c>
      <c r="G624" s="16">
        <v>2760.0475390897</v>
      </c>
      <c r="H624" s="16">
        <v>9.7785996995140003</v>
      </c>
      <c r="I624" s="17">
        <v>0.10314778252700001</v>
      </c>
      <c r="J624" s="17">
        <v>0.103737992552</v>
      </c>
      <c r="K624" s="17">
        <v>9.9544450803000006E-2</v>
      </c>
      <c r="L624" s="17">
        <v>0.100134660828</v>
      </c>
      <c r="M624" s="66"/>
    </row>
    <row r="625" spans="1:13">
      <c r="A625" s="15" t="s">
        <v>53</v>
      </c>
      <c r="B625" s="13">
        <v>22</v>
      </c>
      <c r="C625" s="16">
        <v>52443.81640625</v>
      </c>
      <c r="D625" s="16">
        <v>4640.2</v>
      </c>
      <c r="E625" s="16">
        <v>4578</v>
      </c>
      <c r="F625" s="16">
        <v>2656.6543951727899</v>
      </c>
      <c r="G625" s="16">
        <v>2658.8754580526002</v>
      </c>
      <c r="H625" s="16">
        <v>2.2210628798059999</v>
      </c>
      <c r="I625" s="17">
        <v>0.11958743010300001</v>
      </c>
      <c r="J625" s="17">
        <v>0.119721487495</v>
      </c>
      <c r="K625" s="17">
        <v>0.11583320509</v>
      </c>
      <c r="L625" s="17">
        <v>0.115967262483</v>
      </c>
      <c r="M625" s="66"/>
    </row>
    <row r="626" spans="1:13">
      <c r="A626" s="15" t="s">
        <v>53</v>
      </c>
      <c r="B626" s="13">
        <v>23</v>
      </c>
      <c r="C626" s="16">
        <v>49219.23828125</v>
      </c>
      <c r="D626" s="16">
        <v>4660</v>
      </c>
      <c r="E626" s="16">
        <v>4584</v>
      </c>
      <c r="F626" s="16">
        <v>2765.00208702284</v>
      </c>
      <c r="G626" s="16">
        <v>2766.5890202478399</v>
      </c>
      <c r="H626" s="16">
        <v>1.5869332249949999</v>
      </c>
      <c r="I626" s="17">
        <v>0.11428120350900001</v>
      </c>
      <c r="J626" s="17">
        <v>0.11437698653800001</v>
      </c>
      <c r="K626" s="17">
        <v>0.109694047546</v>
      </c>
      <c r="L626" s="17">
        <v>0.109789830575</v>
      </c>
      <c r="M626" s="66"/>
    </row>
    <row r="627" spans="1:13">
      <c r="A627" s="15" t="s">
        <v>53</v>
      </c>
      <c r="B627" s="13">
        <v>24</v>
      </c>
      <c r="C627" s="16">
        <v>45327.859375</v>
      </c>
      <c r="D627" s="16">
        <v>4833.8999999999996</v>
      </c>
      <c r="E627" s="16">
        <v>4748.8</v>
      </c>
      <c r="F627" s="16">
        <v>2993.3854939552002</v>
      </c>
      <c r="G627" s="16">
        <v>2996.2417553438099</v>
      </c>
      <c r="H627" s="16">
        <v>2.8562613886110002</v>
      </c>
      <c r="I627" s="17">
        <v>0.110916118098</v>
      </c>
      <c r="J627" s="17">
        <v>0.111088514367</v>
      </c>
      <c r="K627" s="17">
        <v>0.105779710565</v>
      </c>
      <c r="L627" s="17">
        <v>0.105952106835</v>
      </c>
      <c r="M627" s="66"/>
    </row>
    <row r="628" spans="1:13">
      <c r="A628" s="15" t="s">
        <v>54</v>
      </c>
      <c r="B628" s="13">
        <v>1</v>
      </c>
      <c r="C628" s="16">
        <v>41856.45703125</v>
      </c>
      <c r="D628" s="16">
        <v>4728.2</v>
      </c>
      <c r="E628" s="16">
        <v>4708</v>
      </c>
      <c r="F628" s="16">
        <v>2922.6484094675802</v>
      </c>
      <c r="G628" s="16">
        <v>2923.9084899919199</v>
      </c>
      <c r="H628" s="16">
        <v>1.260080524343</v>
      </c>
      <c r="I628" s="17">
        <v>0.108902191574</v>
      </c>
      <c r="J628" s="17">
        <v>0.108978246652</v>
      </c>
      <c r="K628" s="17">
        <v>0.107682973805</v>
      </c>
      <c r="L628" s="17">
        <v>0.10775902888199999</v>
      </c>
      <c r="M628" s="66"/>
    </row>
    <row r="629" spans="1:13">
      <c r="A629" s="15" t="s">
        <v>54</v>
      </c>
      <c r="B629" s="13">
        <v>2</v>
      </c>
      <c r="C629" s="16">
        <v>39277.265625</v>
      </c>
      <c r="D629" s="16">
        <v>4465.1000000000004</v>
      </c>
      <c r="E629" s="16">
        <v>4449.1000000000004</v>
      </c>
      <c r="F629" s="16">
        <v>2543.3520331968198</v>
      </c>
      <c r="G629" s="16">
        <v>2543.3765995488802</v>
      </c>
      <c r="H629" s="16">
        <v>2.4566352057000002E-2</v>
      </c>
      <c r="I629" s="17">
        <v>0.115990065213</v>
      </c>
      <c r="J629" s="17">
        <v>0.11599154797199999</v>
      </c>
      <c r="K629" s="17">
        <v>0.115024348168</v>
      </c>
      <c r="L629" s="17">
        <v>0.115025830927</v>
      </c>
      <c r="M629" s="66"/>
    </row>
    <row r="630" spans="1:13">
      <c r="A630" s="15" t="s">
        <v>54</v>
      </c>
      <c r="B630" s="13">
        <v>3</v>
      </c>
      <c r="C630" s="16">
        <v>37569.421875</v>
      </c>
      <c r="D630" s="16">
        <v>4382.8999999999996</v>
      </c>
      <c r="E630" s="16">
        <v>4340.6000000000004</v>
      </c>
      <c r="F630" s="16">
        <v>2730.68627977709</v>
      </c>
      <c r="G630" s="16">
        <v>2731.4405789934899</v>
      </c>
      <c r="H630" s="16">
        <v>0.75429921640300002</v>
      </c>
      <c r="I630" s="17">
        <v>9.9677656988999996E-2</v>
      </c>
      <c r="J630" s="17">
        <v>9.9723184465000003E-2</v>
      </c>
      <c r="K630" s="17">
        <v>9.7124542551999996E-2</v>
      </c>
      <c r="L630" s="17">
        <v>9.7170070026999997E-2</v>
      </c>
      <c r="M630" s="66"/>
    </row>
    <row r="631" spans="1:13">
      <c r="A631" s="15" t="s">
        <v>54</v>
      </c>
      <c r="B631" s="13">
        <v>4</v>
      </c>
      <c r="C631" s="16">
        <v>36612.796875</v>
      </c>
      <c r="D631" s="16">
        <v>4238.1000000000004</v>
      </c>
      <c r="E631" s="16">
        <v>4198.1000000000004</v>
      </c>
      <c r="F631" s="16">
        <v>2590.8931943614498</v>
      </c>
      <c r="G631" s="16">
        <v>2591.377049707</v>
      </c>
      <c r="H631" s="16">
        <v>0.48385534554800003</v>
      </c>
      <c r="I631" s="17">
        <v>9.9391776333000004E-2</v>
      </c>
      <c r="J631" s="17">
        <v>9.9420980542999998E-2</v>
      </c>
      <c r="K631" s="17">
        <v>9.6977483720999999E-2</v>
      </c>
      <c r="L631" s="17">
        <v>9.7006687930000002E-2</v>
      </c>
      <c r="M631" s="66"/>
    </row>
    <row r="632" spans="1:13">
      <c r="A632" s="15" t="s">
        <v>54</v>
      </c>
      <c r="B632" s="13">
        <v>5</v>
      </c>
      <c r="C632" s="16">
        <v>36488.44140625</v>
      </c>
      <c r="D632" s="16">
        <v>3819.1</v>
      </c>
      <c r="E632" s="16">
        <v>3805.5</v>
      </c>
      <c r="F632" s="16">
        <v>2879.1553241079</v>
      </c>
      <c r="G632" s="16">
        <v>2879.3215938007202</v>
      </c>
      <c r="H632" s="16">
        <v>0.166269692824</v>
      </c>
      <c r="I632" s="17">
        <v>5.6722501581E-2</v>
      </c>
      <c r="J632" s="17">
        <v>5.6732537173000003E-2</v>
      </c>
      <c r="K632" s="17">
        <v>5.5901642092999998E-2</v>
      </c>
      <c r="L632" s="17">
        <v>5.5911677685000001E-2</v>
      </c>
      <c r="M632" s="66"/>
    </row>
    <row r="633" spans="1:13">
      <c r="A633" s="15" t="s">
        <v>54</v>
      </c>
      <c r="B633" s="13">
        <v>6</v>
      </c>
      <c r="C633" s="16">
        <v>37613.09375</v>
      </c>
      <c r="D633" s="16">
        <v>3589.9</v>
      </c>
      <c r="E633" s="16">
        <v>3571.1</v>
      </c>
      <c r="F633" s="16">
        <v>2632.18223994564</v>
      </c>
      <c r="G633" s="16">
        <v>2632.7552139693298</v>
      </c>
      <c r="H633" s="16">
        <v>0.57297402368600003</v>
      </c>
      <c r="I633" s="17">
        <v>5.7770689643999999E-2</v>
      </c>
      <c r="J633" s="17">
        <v>5.7805272817999999E-2</v>
      </c>
      <c r="K633" s="17">
        <v>5.6635972116000001E-2</v>
      </c>
      <c r="L633" s="17">
        <v>5.6670555290000001E-2</v>
      </c>
      <c r="M633" s="66"/>
    </row>
    <row r="634" spans="1:13">
      <c r="A634" s="15" t="s">
        <v>54</v>
      </c>
      <c r="B634" s="13">
        <v>7</v>
      </c>
      <c r="C634" s="16">
        <v>39233.0390625</v>
      </c>
      <c r="D634" s="16">
        <v>3317.3</v>
      </c>
      <c r="E634" s="16">
        <v>3308.4</v>
      </c>
      <c r="F634" s="16">
        <v>2432.0262275656401</v>
      </c>
      <c r="G634" s="16">
        <v>2432.73967652085</v>
      </c>
      <c r="H634" s="16">
        <v>0.71344895521700002</v>
      </c>
      <c r="I634" s="17">
        <v>5.3389686350999999E-2</v>
      </c>
      <c r="J634" s="17">
        <v>5.3432748214999999E-2</v>
      </c>
      <c r="K634" s="17">
        <v>5.2852506245E-2</v>
      </c>
      <c r="L634" s="17">
        <v>5.2895568109E-2</v>
      </c>
      <c r="M634" s="66"/>
    </row>
    <row r="635" spans="1:13">
      <c r="A635" s="15" t="s">
        <v>54</v>
      </c>
      <c r="B635" s="13">
        <v>8</v>
      </c>
      <c r="C635" s="16">
        <v>41178.15234375</v>
      </c>
      <c r="D635" s="16">
        <v>2614.1</v>
      </c>
      <c r="E635" s="16">
        <v>2600.6999999999998</v>
      </c>
      <c r="F635" s="16">
        <v>1786.72427191622</v>
      </c>
      <c r="G635" s="16">
        <v>1787.2488825195201</v>
      </c>
      <c r="H635" s="16">
        <v>0.52461060330499998</v>
      </c>
      <c r="I635" s="17">
        <v>4.9906513609000003E-2</v>
      </c>
      <c r="J635" s="17">
        <v>4.9938177696000001E-2</v>
      </c>
      <c r="K635" s="17">
        <v>4.9097725584000003E-2</v>
      </c>
      <c r="L635" s="17">
        <v>4.9129389671000001E-2</v>
      </c>
      <c r="M635" s="66"/>
    </row>
    <row r="636" spans="1:13">
      <c r="A636" s="15" t="s">
        <v>54</v>
      </c>
      <c r="B636" s="13">
        <v>9</v>
      </c>
      <c r="C636" s="16">
        <v>44403.0546875</v>
      </c>
      <c r="D636" s="16">
        <v>1944.5</v>
      </c>
      <c r="E636" s="16">
        <v>1928.8</v>
      </c>
      <c r="F636" s="16">
        <v>1008.42327356025</v>
      </c>
      <c r="G636" s="16">
        <v>1009.05938516007</v>
      </c>
      <c r="H636" s="16">
        <v>0.63611159981099996</v>
      </c>
      <c r="I636" s="17">
        <v>5.6460684140000002E-2</v>
      </c>
      <c r="J636" s="17">
        <v>5.6499078128000001E-2</v>
      </c>
      <c r="K636" s="17">
        <v>5.5513074289999999E-2</v>
      </c>
      <c r="L636" s="17">
        <v>5.5551468277999998E-2</v>
      </c>
      <c r="M636" s="66"/>
    </row>
    <row r="637" spans="1:13">
      <c r="A637" s="15" t="s">
        <v>54</v>
      </c>
      <c r="B637" s="13">
        <v>10</v>
      </c>
      <c r="C637" s="16">
        <v>48060.4609375</v>
      </c>
      <c r="D637" s="16">
        <v>1508.5</v>
      </c>
      <c r="E637" s="16">
        <v>1496</v>
      </c>
      <c r="F637" s="16">
        <v>837.26337537771701</v>
      </c>
      <c r="G637" s="16">
        <v>837.69264210048004</v>
      </c>
      <c r="H637" s="16">
        <v>0.42926672276200001</v>
      </c>
      <c r="I637" s="17">
        <v>4.048813121E-2</v>
      </c>
      <c r="J637" s="17">
        <v>4.0514040596999999E-2</v>
      </c>
      <c r="K637" s="17">
        <v>3.9733664768999997E-2</v>
      </c>
      <c r="L637" s="17">
        <v>3.9759574155999997E-2</v>
      </c>
      <c r="M637" s="66"/>
    </row>
    <row r="638" spans="1:13">
      <c r="A638" s="15" t="s">
        <v>54</v>
      </c>
      <c r="B638" s="13">
        <v>11</v>
      </c>
      <c r="C638" s="16">
        <v>52204.7265625</v>
      </c>
      <c r="D638" s="16">
        <v>1276.0999999999999</v>
      </c>
      <c r="E638" s="16">
        <v>1245.3</v>
      </c>
      <c r="F638" s="16">
        <v>912.71262379599</v>
      </c>
      <c r="G638" s="16">
        <v>912.81131957280002</v>
      </c>
      <c r="H638" s="16">
        <v>9.8695776809999997E-2</v>
      </c>
      <c r="I638" s="17">
        <v>2.1927129431E-2</v>
      </c>
      <c r="J638" s="17">
        <v>2.1933086442999999E-2</v>
      </c>
      <c r="K638" s="17">
        <v>2.0068124119999999E-2</v>
      </c>
      <c r="L638" s="17">
        <v>2.0074081131999998E-2</v>
      </c>
      <c r="M638" s="66"/>
    </row>
    <row r="639" spans="1:13">
      <c r="A639" s="15" t="s">
        <v>54</v>
      </c>
      <c r="B639" s="13">
        <v>12</v>
      </c>
      <c r="C639" s="16">
        <v>55986.6484375</v>
      </c>
      <c r="D639" s="16">
        <v>1209.9000000000001</v>
      </c>
      <c r="E639" s="16">
        <v>1168.5</v>
      </c>
      <c r="F639" s="16">
        <v>1116.2704036815701</v>
      </c>
      <c r="G639" s="16">
        <v>1115.7215065535499</v>
      </c>
      <c r="H639" s="16">
        <v>-0.54889712802199997</v>
      </c>
      <c r="I639" s="17">
        <v>5.6843610239999997E-3</v>
      </c>
      <c r="J639" s="17">
        <v>5.6512310669999998E-3</v>
      </c>
      <c r="K639" s="17">
        <v>3.1855681699999999E-3</v>
      </c>
      <c r="L639" s="17">
        <v>3.152438213E-3</v>
      </c>
      <c r="M639" s="66"/>
    </row>
    <row r="640" spans="1:13">
      <c r="A640" s="15" t="s">
        <v>54</v>
      </c>
      <c r="B640" s="13">
        <v>13</v>
      </c>
      <c r="C640" s="16">
        <v>58835.49609375</v>
      </c>
      <c r="D640" s="16">
        <v>1337</v>
      </c>
      <c r="E640" s="16">
        <v>1287.7</v>
      </c>
      <c r="F640" s="16">
        <v>1261.1073818754601</v>
      </c>
      <c r="G640" s="16">
        <v>1259.6433391354201</v>
      </c>
      <c r="H640" s="16">
        <v>-1.4640427400410001</v>
      </c>
      <c r="I640" s="17">
        <v>4.6690403700000004E-3</v>
      </c>
      <c r="J640" s="17">
        <v>4.5806746810000002E-3</v>
      </c>
      <c r="K640" s="17">
        <v>1.6934247259999999E-3</v>
      </c>
      <c r="L640" s="17">
        <v>1.6050590359999999E-3</v>
      </c>
      <c r="M640" s="66"/>
    </row>
    <row r="641" spans="1:13">
      <c r="A641" s="15" t="s">
        <v>54</v>
      </c>
      <c r="B641" s="13">
        <v>14</v>
      </c>
      <c r="C641" s="16">
        <v>61176.03125</v>
      </c>
      <c r="D641" s="16">
        <v>1565.3</v>
      </c>
      <c r="E641" s="16">
        <v>1508.8</v>
      </c>
      <c r="F641" s="16">
        <v>1627.6155860645299</v>
      </c>
      <c r="G641" s="16">
        <v>1624.39392543246</v>
      </c>
      <c r="H641" s="16">
        <v>-3.2216606320649999</v>
      </c>
      <c r="I641" s="17">
        <v>3.5667506899999999E-3</v>
      </c>
      <c r="J641" s="17">
        <v>3.7612014759999999E-3</v>
      </c>
      <c r="K641" s="17">
        <v>6.9769390039999997E-3</v>
      </c>
      <c r="L641" s="17">
        <v>7.1713897910000001E-3</v>
      </c>
      <c r="M641" s="66"/>
    </row>
    <row r="642" spans="1:13">
      <c r="A642" s="15" t="s">
        <v>54</v>
      </c>
      <c r="B642" s="13">
        <v>15</v>
      </c>
      <c r="C642" s="16">
        <v>62561.015625</v>
      </c>
      <c r="D642" s="16">
        <v>1824.3</v>
      </c>
      <c r="E642" s="16">
        <v>1771.8</v>
      </c>
      <c r="F642" s="16">
        <v>2032.0744626323999</v>
      </c>
      <c r="G642" s="16">
        <v>2033.4768287629499</v>
      </c>
      <c r="H642" s="16">
        <v>1.402366130548</v>
      </c>
      <c r="I642" s="17">
        <v>1.2625351808E-2</v>
      </c>
      <c r="J642" s="17">
        <v>1.2540708753E-2</v>
      </c>
      <c r="K642" s="17">
        <v>1.5794110861999999E-2</v>
      </c>
      <c r="L642" s="17">
        <v>1.5709467806999999E-2</v>
      </c>
      <c r="M642" s="66"/>
    </row>
    <row r="643" spans="1:13">
      <c r="A643" s="15" t="s">
        <v>54</v>
      </c>
      <c r="B643" s="13">
        <v>16</v>
      </c>
      <c r="C643" s="16">
        <v>62740.609375</v>
      </c>
      <c r="D643" s="16">
        <v>2141.3000000000002</v>
      </c>
      <c r="E643" s="16">
        <v>2085.6</v>
      </c>
      <c r="F643" s="16">
        <v>2455.0981348031801</v>
      </c>
      <c r="G643" s="16">
        <v>2454.01464409239</v>
      </c>
      <c r="H643" s="16">
        <v>-1.0834907107880001</v>
      </c>
      <c r="I643" s="17">
        <v>1.8874616374000001E-2</v>
      </c>
      <c r="J643" s="17">
        <v>1.8940012964E-2</v>
      </c>
      <c r="K643" s="17">
        <v>2.2236518837000001E-2</v>
      </c>
      <c r="L643" s="17">
        <v>2.2301915427E-2</v>
      </c>
      <c r="M643" s="66"/>
    </row>
    <row r="644" spans="1:13">
      <c r="A644" s="15" t="s">
        <v>54</v>
      </c>
      <c r="B644" s="13">
        <v>17</v>
      </c>
      <c r="C644" s="16">
        <v>62643.96484375</v>
      </c>
      <c r="D644" s="16">
        <v>2269.6</v>
      </c>
      <c r="E644" s="16">
        <v>2216</v>
      </c>
      <c r="F644" s="16">
        <v>2606.5940208812799</v>
      </c>
      <c r="G644" s="16">
        <v>2584.6949334952001</v>
      </c>
      <c r="H644" s="16">
        <v>-21.899087386083</v>
      </c>
      <c r="I644" s="17">
        <v>1.9018284252000001E-2</v>
      </c>
      <c r="J644" s="17">
        <v>2.0340054374000001E-2</v>
      </c>
      <c r="K644" s="17">
        <v>2.2253436352E-2</v>
      </c>
      <c r="L644" s="17">
        <v>2.3575206474999999E-2</v>
      </c>
      <c r="M644" s="66"/>
    </row>
    <row r="645" spans="1:13">
      <c r="A645" s="15" t="s">
        <v>54</v>
      </c>
      <c r="B645" s="13">
        <v>18</v>
      </c>
      <c r="C645" s="16">
        <v>61863.859375</v>
      </c>
      <c r="D645" s="16">
        <v>2389.4</v>
      </c>
      <c r="E645" s="16">
        <v>2338.1</v>
      </c>
      <c r="F645" s="16">
        <v>2672.9118323590801</v>
      </c>
      <c r="G645" s="16">
        <v>2681.2284038448101</v>
      </c>
      <c r="H645" s="16">
        <v>8.316571485731</v>
      </c>
      <c r="I645" s="17">
        <v>1.7613978985999999E-2</v>
      </c>
      <c r="J645" s="17">
        <v>1.7112013057999999E-2</v>
      </c>
      <c r="K645" s="17">
        <v>2.0710309260999999E-2</v>
      </c>
      <c r="L645" s="17">
        <v>2.0208343334000001E-2</v>
      </c>
      <c r="M645" s="66"/>
    </row>
    <row r="646" spans="1:13">
      <c r="A646" s="15" t="s">
        <v>54</v>
      </c>
      <c r="B646" s="13">
        <v>19</v>
      </c>
      <c r="C646" s="16">
        <v>60131.57421875</v>
      </c>
      <c r="D646" s="16">
        <v>2508.9</v>
      </c>
      <c r="E646" s="16">
        <v>2463.3000000000002</v>
      </c>
      <c r="F646" s="16">
        <v>2228.6423838958199</v>
      </c>
      <c r="G646" s="16">
        <v>2240.3641645550701</v>
      </c>
      <c r="H646" s="16">
        <v>11.721780659254</v>
      </c>
      <c r="I646" s="17">
        <v>1.6208102091000001E-2</v>
      </c>
      <c r="J646" s="17">
        <v>1.6915597301999999E-2</v>
      </c>
      <c r="K646" s="17">
        <v>1.3455808513E-2</v>
      </c>
      <c r="L646" s="17">
        <v>1.4163303723999999E-2</v>
      </c>
      <c r="M646" s="66"/>
    </row>
    <row r="647" spans="1:13">
      <c r="A647" s="15" t="s">
        <v>54</v>
      </c>
      <c r="B647" s="13">
        <v>20</v>
      </c>
      <c r="C647" s="16">
        <v>57748.3359375</v>
      </c>
      <c r="D647" s="16">
        <v>2679.9</v>
      </c>
      <c r="E647" s="16">
        <v>2638.5</v>
      </c>
      <c r="F647" s="16">
        <v>2260.1027692869202</v>
      </c>
      <c r="G647" s="16">
        <v>2261.8654281573999</v>
      </c>
      <c r="H647" s="16">
        <v>1.7626588704840001</v>
      </c>
      <c r="I647" s="17">
        <v>2.5231444461000001E-2</v>
      </c>
      <c r="J647" s="17">
        <v>2.5337833818000002E-2</v>
      </c>
      <c r="K647" s="17">
        <v>2.2732651608000001E-2</v>
      </c>
      <c r="L647" s="17">
        <v>2.2839040965000001E-2</v>
      </c>
      <c r="M647" s="66"/>
    </row>
    <row r="648" spans="1:13">
      <c r="A648" s="15" t="s">
        <v>54</v>
      </c>
      <c r="B648" s="13">
        <v>21</v>
      </c>
      <c r="C648" s="16">
        <v>55591.3046875</v>
      </c>
      <c r="D648" s="16">
        <v>2958.5</v>
      </c>
      <c r="E648" s="16">
        <v>2917.4</v>
      </c>
      <c r="F648" s="16">
        <v>1996.2109694758201</v>
      </c>
      <c r="G648" s="16">
        <v>1998.3477082148399</v>
      </c>
      <c r="H648" s="16">
        <v>2.1367387390129999</v>
      </c>
      <c r="I648" s="17">
        <v>5.7952214617000002E-2</v>
      </c>
      <c r="J648" s="17">
        <v>5.8081182431000002E-2</v>
      </c>
      <c r="K648" s="17">
        <v>5.5471528957999998E-2</v>
      </c>
      <c r="L648" s="17">
        <v>5.5600496771999998E-2</v>
      </c>
      <c r="M648" s="66"/>
    </row>
    <row r="649" spans="1:13">
      <c r="A649" s="15" t="s">
        <v>54</v>
      </c>
      <c r="B649" s="13">
        <v>22</v>
      </c>
      <c r="C649" s="16">
        <v>53958.3359375</v>
      </c>
      <c r="D649" s="16">
        <v>3334.1</v>
      </c>
      <c r="E649" s="16">
        <v>3288.4</v>
      </c>
      <c r="F649" s="16">
        <v>1766.1560759188501</v>
      </c>
      <c r="G649" s="16">
        <v>1767.67375733313</v>
      </c>
      <c r="H649" s="16">
        <v>1.517681414286</v>
      </c>
      <c r="I649" s="17">
        <v>9.4545282632999994E-2</v>
      </c>
      <c r="J649" s="17">
        <v>9.4636885808000004E-2</v>
      </c>
      <c r="K649" s="17">
        <v>9.1786953323000006E-2</v>
      </c>
      <c r="L649" s="17">
        <v>9.1878556498999994E-2</v>
      </c>
      <c r="M649" s="66"/>
    </row>
    <row r="650" spans="1:13">
      <c r="A650" s="15" t="s">
        <v>54</v>
      </c>
      <c r="B650" s="13">
        <v>23</v>
      </c>
      <c r="C650" s="16">
        <v>50058.015625</v>
      </c>
      <c r="D650" s="16">
        <v>3267.3</v>
      </c>
      <c r="E650" s="16">
        <v>3240.6</v>
      </c>
      <c r="F650" s="16">
        <v>1710.8341334419799</v>
      </c>
      <c r="G650" s="16">
        <v>1712.83858758106</v>
      </c>
      <c r="H650" s="16">
        <v>2.0044541390749999</v>
      </c>
      <c r="I650" s="17">
        <v>9.3823117600999997E-2</v>
      </c>
      <c r="J650" s="17">
        <v>9.3944101071E-2</v>
      </c>
      <c r="K650" s="17">
        <v>9.2211577281999996E-2</v>
      </c>
      <c r="L650" s="17">
        <v>9.2332560753000004E-2</v>
      </c>
      <c r="M650" s="66"/>
    </row>
    <row r="651" spans="1:13">
      <c r="A651" s="15" t="s">
        <v>54</v>
      </c>
      <c r="B651" s="13">
        <v>24</v>
      </c>
      <c r="C651" s="16">
        <v>46175.48828125</v>
      </c>
      <c r="D651" s="16">
        <v>3339.8</v>
      </c>
      <c r="E651" s="16">
        <v>3343.6</v>
      </c>
      <c r="F651" s="16">
        <v>1812.0901940399999</v>
      </c>
      <c r="G651" s="16">
        <v>1812.3944763274301</v>
      </c>
      <c r="H651" s="16">
        <v>0.30428228743399999</v>
      </c>
      <c r="I651" s="17">
        <v>9.2190096792999998E-2</v>
      </c>
      <c r="J651" s="17">
        <v>9.2208462455000001E-2</v>
      </c>
      <c r="K651" s="17">
        <v>9.2419454590999997E-2</v>
      </c>
      <c r="L651" s="17">
        <v>9.2437820253E-2</v>
      </c>
      <c r="M651" s="66"/>
    </row>
    <row r="652" spans="1:13">
      <c r="A652" s="15" t="s">
        <v>55</v>
      </c>
      <c r="B652" s="13">
        <v>1</v>
      </c>
      <c r="C652" s="16">
        <v>42298.74609375</v>
      </c>
      <c r="D652" s="16">
        <v>3190</v>
      </c>
      <c r="E652" s="16">
        <v>3105.4</v>
      </c>
      <c r="F652" s="16">
        <v>1876.70149655099</v>
      </c>
      <c r="G652" s="16">
        <v>1876.70149655099</v>
      </c>
      <c r="H652" s="16">
        <v>0</v>
      </c>
      <c r="I652" s="17">
        <v>7.9324625721000006E-2</v>
      </c>
      <c r="J652" s="17">
        <v>7.9324625721000006E-2</v>
      </c>
      <c r="K652" s="17">
        <v>7.4214695785999998E-2</v>
      </c>
      <c r="L652" s="17">
        <v>7.4214695785999998E-2</v>
      </c>
      <c r="M652" s="66"/>
    </row>
    <row r="653" spans="1:13">
      <c r="A653" s="15" t="s">
        <v>55</v>
      </c>
      <c r="B653" s="13">
        <v>2</v>
      </c>
      <c r="C653" s="16">
        <v>39653.125</v>
      </c>
      <c r="D653" s="16">
        <v>2762.5</v>
      </c>
      <c r="E653" s="16">
        <v>2713</v>
      </c>
      <c r="F653" s="16">
        <v>1777.0020650783799</v>
      </c>
      <c r="G653" s="16">
        <v>1777.0020650783799</v>
      </c>
      <c r="H653" s="16">
        <v>0</v>
      </c>
      <c r="I653" s="17">
        <v>5.9525122910999997E-2</v>
      </c>
      <c r="J653" s="17">
        <v>5.9525122910999997E-2</v>
      </c>
      <c r="K653" s="17">
        <v>5.6535270290000002E-2</v>
      </c>
      <c r="L653" s="17">
        <v>5.6535270290000002E-2</v>
      </c>
      <c r="M653" s="66"/>
    </row>
    <row r="654" spans="1:13">
      <c r="A654" s="15" t="s">
        <v>55</v>
      </c>
      <c r="B654" s="13">
        <v>3</v>
      </c>
      <c r="C654" s="16">
        <v>37893.54296875</v>
      </c>
      <c r="D654" s="16">
        <v>2447.1999999999998</v>
      </c>
      <c r="E654" s="16">
        <v>2386.4</v>
      </c>
      <c r="F654" s="16">
        <v>2027.3165369002199</v>
      </c>
      <c r="G654" s="16">
        <v>2027.3165369002199</v>
      </c>
      <c r="H654" s="16">
        <v>0</v>
      </c>
      <c r="I654" s="17">
        <v>2.5361407531E-2</v>
      </c>
      <c r="J654" s="17">
        <v>2.5361407531E-2</v>
      </c>
      <c r="K654" s="17">
        <v>2.1689022898E-2</v>
      </c>
      <c r="L654" s="17">
        <v>2.1689022898E-2</v>
      </c>
      <c r="M654" s="66"/>
    </row>
    <row r="655" spans="1:13">
      <c r="A655" s="15" t="s">
        <v>55</v>
      </c>
      <c r="B655" s="13">
        <v>4</v>
      </c>
      <c r="C655" s="16">
        <v>36866.59375</v>
      </c>
      <c r="D655" s="16">
        <v>2357.6</v>
      </c>
      <c r="E655" s="16">
        <v>2293.5</v>
      </c>
      <c r="F655" s="16">
        <v>1418.2326905484499</v>
      </c>
      <c r="G655" s="16">
        <v>1418.8055158909201</v>
      </c>
      <c r="H655" s="16">
        <v>0.57282534247000005</v>
      </c>
      <c r="I655" s="17">
        <v>5.6704184833E-2</v>
      </c>
      <c r="J655" s="17">
        <v>5.6738784092999997E-2</v>
      </c>
      <c r="K655" s="17">
        <v>5.2832476690999997E-2</v>
      </c>
      <c r="L655" s="17">
        <v>5.2867075951E-2</v>
      </c>
      <c r="M655" s="66"/>
    </row>
    <row r="656" spans="1:13">
      <c r="A656" s="15" t="s">
        <v>55</v>
      </c>
      <c r="B656" s="13">
        <v>5</v>
      </c>
      <c r="C656" s="16">
        <v>36605.6640625</v>
      </c>
      <c r="D656" s="16">
        <v>1858</v>
      </c>
      <c r="E656" s="16">
        <v>1816</v>
      </c>
      <c r="F656" s="16">
        <v>1153.16297850056</v>
      </c>
      <c r="G656" s="16">
        <v>1153.16297850056</v>
      </c>
      <c r="H656" s="16">
        <v>0</v>
      </c>
      <c r="I656" s="17">
        <v>4.2572905380999997E-2</v>
      </c>
      <c r="J656" s="17">
        <v>4.2572905380999997E-2</v>
      </c>
      <c r="K656" s="17">
        <v>4.0036060732999999E-2</v>
      </c>
      <c r="L656" s="17">
        <v>4.0036060732999999E-2</v>
      </c>
      <c r="M656" s="66"/>
    </row>
    <row r="657" spans="1:13">
      <c r="A657" s="15" t="s">
        <v>55</v>
      </c>
      <c r="B657" s="13">
        <v>6</v>
      </c>
      <c r="C657" s="16">
        <v>37636.5390625</v>
      </c>
      <c r="D657" s="16">
        <v>1541.4</v>
      </c>
      <c r="E657" s="16">
        <v>1518.6</v>
      </c>
      <c r="F657" s="16">
        <v>913.73408951542604</v>
      </c>
      <c r="G657" s="16">
        <v>913.76646644960999</v>
      </c>
      <c r="H657" s="16">
        <v>3.2376934183E-2</v>
      </c>
      <c r="I657" s="17">
        <v>3.7909732637000003E-2</v>
      </c>
      <c r="J657" s="17">
        <v>3.7911688238000001E-2</v>
      </c>
      <c r="K657" s="17">
        <v>3.6532588398999997E-2</v>
      </c>
      <c r="L657" s="17">
        <v>3.6534544001000001E-2</v>
      </c>
      <c r="M657" s="66"/>
    </row>
    <row r="658" spans="1:13">
      <c r="A658" s="15" t="s">
        <v>55</v>
      </c>
      <c r="B658" s="13">
        <v>7</v>
      </c>
      <c r="C658" s="16">
        <v>39369.6953125</v>
      </c>
      <c r="D658" s="16">
        <v>1421.5</v>
      </c>
      <c r="E658" s="16">
        <v>1400.6</v>
      </c>
      <c r="F658" s="16">
        <v>695.94393862166396</v>
      </c>
      <c r="G658" s="16">
        <v>695.94393862166396</v>
      </c>
      <c r="H658" s="16">
        <v>0</v>
      </c>
      <c r="I658" s="17">
        <v>4.3824357415000001E-2</v>
      </c>
      <c r="J658" s="17">
        <v>4.3824357415000001E-2</v>
      </c>
      <c r="K658" s="17">
        <v>4.2561975198E-2</v>
      </c>
      <c r="L658" s="17">
        <v>4.2561975198E-2</v>
      </c>
      <c r="M658" s="66"/>
    </row>
    <row r="659" spans="1:13">
      <c r="A659" s="15" t="s">
        <v>55</v>
      </c>
      <c r="B659" s="13">
        <v>8</v>
      </c>
      <c r="C659" s="16">
        <v>40988.5625</v>
      </c>
      <c r="D659" s="16">
        <v>1038.0999999999999</v>
      </c>
      <c r="E659" s="16">
        <v>1019.5</v>
      </c>
      <c r="F659" s="16">
        <v>659.94650105481503</v>
      </c>
      <c r="G659" s="16">
        <v>659.94650105481503</v>
      </c>
      <c r="H659" s="16">
        <v>0</v>
      </c>
      <c r="I659" s="17">
        <v>2.2840873335000001E-2</v>
      </c>
      <c r="J659" s="17">
        <v>2.2840873335000001E-2</v>
      </c>
      <c r="K659" s="17">
        <v>2.1717413562E-2</v>
      </c>
      <c r="L659" s="17">
        <v>2.1717413562E-2</v>
      </c>
      <c r="M659" s="66"/>
    </row>
    <row r="660" spans="1:13">
      <c r="A660" s="15" t="s">
        <v>55</v>
      </c>
      <c r="B660" s="13">
        <v>9</v>
      </c>
      <c r="C660" s="16">
        <v>44198.375</v>
      </c>
      <c r="D660" s="16">
        <v>636.70000000000005</v>
      </c>
      <c r="E660" s="16">
        <v>645</v>
      </c>
      <c r="F660" s="16">
        <v>548.48589341544505</v>
      </c>
      <c r="G660" s="16">
        <v>548.96182917935698</v>
      </c>
      <c r="H660" s="16">
        <v>0.47593576391199999</v>
      </c>
      <c r="I660" s="17">
        <v>5.2994787880000001E-3</v>
      </c>
      <c r="J660" s="17">
        <v>5.328225814E-3</v>
      </c>
      <c r="K660" s="17">
        <v>5.8008076110000004E-3</v>
      </c>
      <c r="L660" s="17">
        <v>5.8295546370000003E-3</v>
      </c>
      <c r="M660" s="66"/>
    </row>
    <row r="661" spans="1:13">
      <c r="A661" s="15" t="s">
        <v>55</v>
      </c>
      <c r="B661" s="13">
        <v>10</v>
      </c>
      <c r="C661" s="16">
        <v>48012.48828125</v>
      </c>
      <c r="D661" s="16">
        <v>452.3</v>
      </c>
      <c r="E661" s="16">
        <v>439.6</v>
      </c>
      <c r="F661" s="16">
        <v>647.05177924373902</v>
      </c>
      <c r="G661" s="16">
        <v>647.21346980233295</v>
      </c>
      <c r="H661" s="16">
        <v>0.161690558594</v>
      </c>
      <c r="I661" s="17">
        <v>1.1772980779999999E-2</v>
      </c>
      <c r="J661" s="17">
        <v>1.1763214498E-2</v>
      </c>
      <c r="K661" s="17">
        <v>1.2540074280999999E-2</v>
      </c>
      <c r="L661" s="17">
        <v>1.2530307999E-2</v>
      </c>
      <c r="M661" s="66"/>
    </row>
    <row r="662" spans="1:13">
      <c r="A662" s="15" t="s">
        <v>55</v>
      </c>
      <c r="B662" s="13">
        <v>11</v>
      </c>
      <c r="C662" s="16">
        <v>52340.69140625</v>
      </c>
      <c r="D662" s="16">
        <v>369.3</v>
      </c>
      <c r="E662" s="16">
        <v>350.4</v>
      </c>
      <c r="F662" s="16">
        <v>453.29390930635498</v>
      </c>
      <c r="G662" s="16">
        <v>453.39047275230502</v>
      </c>
      <c r="H662" s="16">
        <v>9.6563445949000001E-2</v>
      </c>
      <c r="I662" s="17">
        <v>5.0791539470000004E-3</v>
      </c>
      <c r="J662" s="17">
        <v>5.0733214119999996E-3</v>
      </c>
      <c r="K662" s="17">
        <v>6.2207340389999997E-3</v>
      </c>
      <c r="L662" s="17">
        <v>6.2149015039999998E-3</v>
      </c>
      <c r="M662" s="66"/>
    </row>
    <row r="663" spans="1:13">
      <c r="A663" s="15" t="s">
        <v>55</v>
      </c>
      <c r="B663" s="13">
        <v>12</v>
      </c>
      <c r="C663" s="16">
        <v>56421.32421875</v>
      </c>
      <c r="D663" s="16">
        <v>450.7</v>
      </c>
      <c r="E663" s="16">
        <v>421.9</v>
      </c>
      <c r="F663" s="16">
        <v>209.38067195278799</v>
      </c>
      <c r="G663" s="16">
        <v>209.46554919076701</v>
      </c>
      <c r="H663" s="16">
        <v>8.4877237979E-2</v>
      </c>
      <c r="I663" s="17">
        <v>1.4570817275E-2</v>
      </c>
      <c r="J663" s="17">
        <v>1.457594395E-2</v>
      </c>
      <c r="K663" s="17">
        <v>1.2831266659E-2</v>
      </c>
      <c r="L663" s="17">
        <v>1.2836393333999999E-2</v>
      </c>
      <c r="M663" s="66"/>
    </row>
    <row r="664" spans="1:13">
      <c r="A664" s="15" t="s">
        <v>55</v>
      </c>
      <c r="B664" s="13">
        <v>13</v>
      </c>
      <c r="C664" s="16">
        <v>59562.41796875</v>
      </c>
      <c r="D664" s="16">
        <v>794</v>
      </c>
      <c r="E664" s="16">
        <v>743.2</v>
      </c>
      <c r="F664" s="16">
        <v>478.915852918984</v>
      </c>
      <c r="G664" s="16">
        <v>479.04566453772998</v>
      </c>
      <c r="H664" s="16">
        <v>0.129811618746</v>
      </c>
      <c r="I664" s="17">
        <v>1.9023576675999999E-2</v>
      </c>
      <c r="J664" s="17">
        <v>1.9031417435999998E-2</v>
      </c>
      <c r="K664" s="17">
        <v>1.5955202673000001E-2</v>
      </c>
      <c r="L664" s="17">
        <v>1.5963043433E-2</v>
      </c>
      <c r="M664" s="66"/>
    </row>
    <row r="665" spans="1:13">
      <c r="A665" s="15" t="s">
        <v>55</v>
      </c>
      <c r="B665" s="13">
        <v>14</v>
      </c>
      <c r="C665" s="16">
        <v>61148.6171875</v>
      </c>
      <c r="D665" s="16">
        <v>1003.9</v>
      </c>
      <c r="E665" s="16">
        <v>958.4</v>
      </c>
      <c r="F665" s="16">
        <v>654.62516896813497</v>
      </c>
      <c r="G665" s="16">
        <v>654.22149350411098</v>
      </c>
      <c r="H665" s="16">
        <v>-0.40367546402400001</v>
      </c>
      <c r="I665" s="17">
        <v>2.1120953521000001E-2</v>
      </c>
      <c r="J665" s="17">
        <v>2.1096571093000002E-2</v>
      </c>
      <c r="K665" s="17">
        <v>1.8372705151E-2</v>
      </c>
      <c r="L665" s="17">
        <v>1.8348322723999999E-2</v>
      </c>
      <c r="M665" s="66"/>
    </row>
    <row r="666" spans="1:13">
      <c r="A666" s="15" t="s">
        <v>55</v>
      </c>
      <c r="B666" s="13">
        <v>15</v>
      </c>
      <c r="C666" s="16">
        <v>60927.7578125</v>
      </c>
      <c r="D666" s="16">
        <v>1328.3</v>
      </c>
      <c r="E666" s="16">
        <v>1288</v>
      </c>
      <c r="F666" s="16">
        <v>881.69929973695298</v>
      </c>
      <c r="G666" s="16">
        <v>882.14523349134402</v>
      </c>
      <c r="H666" s="16">
        <v>0.44593375439100003</v>
      </c>
      <c r="I666" s="17">
        <v>2.6948222184999999E-2</v>
      </c>
      <c r="J666" s="17">
        <v>2.6975157058E-2</v>
      </c>
      <c r="K666" s="17">
        <v>2.4514059344E-2</v>
      </c>
      <c r="L666" s="17">
        <v>2.4540994217000001E-2</v>
      </c>
      <c r="M666" s="66"/>
    </row>
    <row r="667" spans="1:13">
      <c r="A667" s="15" t="s">
        <v>55</v>
      </c>
      <c r="B667" s="13">
        <v>16</v>
      </c>
      <c r="C667" s="16">
        <v>59819.1640625</v>
      </c>
      <c r="D667" s="16">
        <v>1707</v>
      </c>
      <c r="E667" s="16">
        <v>1681.8</v>
      </c>
      <c r="F667" s="16">
        <v>2095.5501698893499</v>
      </c>
      <c r="G667" s="16">
        <v>2096.1718258587998</v>
      </c>
      <c r="H667" s="16">
        <v>0.62165596945299995</v>
      </c>
      <c r="I667" s="17">
        <v>2.3506391993999998E-2</v>
      </c>
      <c r="J667" s="17">
        <v>2.3468843311999998E-2</v>
      </c>
      <c r="K667" s="17">
        <v>2.5028498783000001E-2</v>
      </c>
      <c r="L667" s="17">
        <v>2.4990950102E-2</v>
      </c>
      <c r="M667" s="66"/>
    </row>
    <row r="668" spans="1:13">
      <c r="A668" s="15" t="s">
        <v>55</v>
      </c>
      <c r="B668" s="13">
        <v>17</v>
      </c>
      <c r="C668" s="16">
        <v>58999.765625</v>
      </c>
      <c r="D668" s="16">
        <v>1932</v>
      </c>
      <c r="E668" s="16">
        <v>1920.6</v>
      </c>
      <c r="F668" s="16">
        <v>2263.9688436926999</v>
      </c>
      <c r="G668" s="16">
        <v>2263.73227385259</v>
      </c>
      <c r="H668" s="16">
        <v>-0.23656984010900001</v>
      </c>
      <c r="I668" s="17">
        <v>2.0036981991E-2</v>
      </c>
      <c r="J668" s="17">
        <v>2.0051271060999999E-2</v>
      </c>
      <c r="K668" s="17">
        <v>2.0725554109999999E-2</v>
      </c>
      <c r="L668" s="17">
        <v>2.0739843179999998E-2</v>
      </c>
      <c r="M668" s="66"/>
    </row>
    <row r="669" spans="1:13">
      <c r="A669" s="15" t="s">
        <v>55</v>
      </c>
      <c r="B669" s="13">
        <v>18</v>
      </c>
      <c r="C669" s="16">
        <v>57395.7421875</v>
      </c>
      <c r="D669" s="16">
        <v>2209.1</v>
      </c>
      <c r="E669" s="16">
        <v>2204.6</v>
      </c>
      <c r="F669" s="16">
        <v>2452.6525051413</v>
      </c>
      <c r="G669" s="16">
        <v>2449.5955906408499</v>
      </c>
      <c r="H669" s="16">
        <v>-3.0569145004479998</v>
      </c>
      <c r="I669" s="17">
        <v>1.4526189335E-2</v>
      </c>
      <c r="J669" s="17">
        <v>1.4710830221000001E-2</v>
      </c>
      <c r="K669" s="17">
        <v>1.4797994118999999E-2</v>
      </c>
      <c r="L669" s="17">
        <v>1.4982635003999999E-2</v>
      </c>
      <c r="M669" s="66"/>
    </row>
    <row r="670" spans="1:13">
      <c r="A670" s="15" t="s">
        <v>55</v>
      </c>
      <c r="B670" s="13">
        <v>19</v>
      </c>
      <c r="C670" s="16">
        <v>55165.15234375</v>
      </c>
      <c r="D670" s="16">
        <v>2565.3000000000002</v>
      </c>
      <c r="E670" s="16">
        <v>2559.6999999999998</v>
      </c>
      <c r="F670" s="16">
        <v>2167.1782646039301</v>
      </c>
      <c r="G670" s="16">
        <v>2166.5560559354599</v>
      </c>
      <c r="H670" s="16">
        <v>-0.62220866847199996</v>
      </c>
      <c r="I670" s="17">
        <v>2.4084558108999999E-2</v>
      </c>
      <c r="J670" s="17">
        <v>2.4046976043999999E-2</v>
      </c>
      <c r="K670" s="17">
        <v>2.3746312156E-2</v>
      </c>
      <c r="L670" s="17">
        <v>2.3708730091E-2</v>
      </c>
      <c r="M670" s="66"/>
    </row>
    <row r="671" spans="1:13">
      <c r="A671" s="15" t="s">
        <v>55</v>
      </c>
      <c r="B671" s="13">
        <v>20</v>
      </c>
      <c r="C671" s="16">
        <v>52918.75390625</v>
      </c>
      <c r="D671" s="16">
        <v>2769.9</v>
      </c>
      <c r="E671" s="16">
        <v>2757.6</v>
      </c>
      <c r="F671" s="16">
        <v>1961.0681307518901</v>
      </c>
      <c r="G671" s="16">
        <v>1968.2452957531</v>
      </c>
      <c r="H671" s="16">
        <v>7.1771650012070003</v>
      </c>
      <c r="I671" s="17">
        <v>4.8420796342E-2</v>
      </c>
      <c r="J671" s="17">
        <v>4.8854304738000003E-2</v>
      </c>
      <c r="K671" s="17">
        <v>4.7677863266000001E-2</v>
      </c>
      <c r="L671" s="17">
        <v>4.8111371662000003E-2</v>
      </c>
      <c r="M671" s="66"/>
    </row>
    <row r="672" spans="1:13">
      <c r="A672" s="15" t="s">
        <v>55</v>
      </c>
      <c r="B672" s="13">
        <v>21</v>
      </c>
      <c r="C672" s="16">
        <v>51074.95703125</v>
      </c>
      <c r="D672" s="16">
        <v>3137.8</v>
      </c>
      <c r="E672" s="16">
        <v>3118.7</v>
      </c>
      <c r="F672" s="16">
        <v>2353.7670528071399</v>
      </c>
      <c r="G672" s="16">
        <v>2356.4064622803398</v>
      </c>
      <c r="H672" s="16">
        <v>2.6394094732069999</v>
      </c>
      <c r="I672" s="17">
        <v>4.7197000344999997E-2</v>
      </c>
      <c r="J672" s="17">
        <v>4.7356423483000003E-2</v>
      </c>
      <c r="K672" s="17">
        <v>4.6043340040999997E-2</v>
      </c>
      <c r="L672" s="17">
        <v>4.6202763179000003E-2</v>
      </c>
      <c r="M672" s="66"/>
    </row>
    <row r="673" spans="1:13">
      <c r="A673" s="15" t="s">
        <v>55</v>
      </c>
      <c r="B673" s="13">
        <v>22</v>
      </c>
      <c r="C673" s="16">
        <v>49609.09765625</v>
      </c>
      <c r="D673" s="16">
        <v>3637.5</v>
      </c>
      <c r="E673" s="16">
        <v>3595.5</v>
      </c>
      <c r="F673" s="16">
        <v>3439.25809310966</v>
      </c>
      <c r="G673" s="16">
        <v>3440.5322944169602</v>
      </c>
      <c r="H673" s="16">
        <v>1.274201307297</v>
      </c>
      <c r="I673" s="17">
        <v>1.1897058804999999E-2</v>
      </c>
      <c r="J673" s="17">
        <v>1.1974021918E-2</v>
      </c>
      <c r="K673" s="17">
        <v>9.3602141559999998E-3</v>
      </c>
      <c r="L673" s="17">
        <v>9.4371772699999995E-3</v>
      </c>
      <c r="M673" s="66"/>
    </row>
    <row r="674" spans="1:13">
      <c r="A674" s="15" t="s">
        <v>55</v>
      </c>
      <c r="B674" s="13">
        <v>23</v>
      </c>
      <c r="C674" s="16">
        <v>46286.9765625</v>
      </c>
      <c r="D674" s="16">
        <v>3603.8</v>
      </c>
      <c r="E674" s="16">
        <v>3548.9</v>
      </c>
      <c r="F674" s="16">
        <v>3931.8832109013802</v>
      </c>
      <c r="G674" s="16">
        <v>3933.4753449151099</v>
      </c>
      <c r="H674" s="16">
        <v>1.592134013738</v>
      </c>
      <c r="I674" s="17">
        <v>1.9912741296999999E-2</v>
      </c>
      <c r="J674" s="17">
        <v>1.981657471E-2</v>
      </c>
      <c r="K674" s="17">
        <v>2.3228759658999999E-2</v>
      </c>
      <c r="L674" s="17">
        <v>2.3132593072E-2</v>
      </c>
      <c r="M674" s="66"/>
    </row>
    <row r="675" spans="1:13">
      <c r="A675" s="15" t="s">
        <v>55</v>
      </c>
      <c r="B675" s="13">
        <v>24</v>
      </c>
      <c r="C675" s="16">
        <v>42102.55859375</v>
      </c>
      <c r="D675" s="16">
        <v>3705.6</v>
      </c>
      <c r="E675" s="16">
        <v>3643</v>
      </c>
      <c r="F675" s="16">
        <v>4060.32195502682</v>
      </c>
      <c r="G675" s="16">
        <v>4061.5390092570501</v>
      </c>
      <c r="H675" s="16">
        <v>1.21705423022</v>
      </c>
      <c r="I675" s="17">
        <v>2.1499094542999999E-2</v>
      </c>
      <c r="J675" s="17">
        <v>2.1425583173000001E-2</v>
      </c>
      <c r="K675" s="17">
        <v>2.5280201089999999E-2</v>
      </c>
      <c r="L675" s="17">
        <v>2.5206689721E-2</v>
      </c>
      <c r="M675" s="66"/>
    </row>
    <row r="676" spans="1:13">
      <c r="A676" s="15" t="s">
        <v>56</v>
      </c>
      <c r="B676" s="13">
        <v>1</v>
      </c>
      <c r="C676" s="16">
        <v>38747.84765625</v>
      </c>
      <c r="D676" s="16">
        <v>2742.8</v>
      </c>
      <c r="E676" s="16">
        <v>2765.6</v>
      </c>
      <c r="F676" s="16">
        <v>3788.2048648013902</v>
      </c>
      <c r="G676" s="16">
        <v>3789.2389079669101</v>
      </c>
      <c r="H676" s="16">
        <v>1.0340431655169999</v>
      </c>
      <c r="I676" s="17">
        <v>6.3160243116999998E-2</v>
      </c>
      <c r="J676" s="17">
        <v>6.3097831046999994E-2</v>
      </c>
      <c r="K676" s="17">
        <v>6.1784096327999999E-2</v>
      </c>
      <c r="L676" s="17">
        <v>6.1721684258000002E-2</v>
      </c>
      <c r="M676" s="66"/>
    </row>
    <row r="677" spans="1:13">
      <c r="A677" s="15" t="s">
        <v>56</v>
      </c>
      <c r="B677" s="13">
        <v>2</v>
      </c>
      <c r="C677" s="16">
        <v>36386.7109375</v>
      </c>
      <c r="D677" s="16">
        <v>2511</v>
      </c>
      <c r="E677" s="16">
        <v>2548.3000000000002</v>
      </c>
      <c r="F677" s="16">
        <v>4580.3573245972202</v>
      </c>
      <c r="G677" s="16">
        <v>4580.5367961924803</v>
      </c>
      <c r="H677" s="16">
        <v>0.179471595269</v>
      </c>
      <c r="I677" s="17">
        <v>0.124911684946</v>
      </c>
      <c r="J677" s="17">
        <v>0.12490085252200001</v>
      </c>
      <c r="K677" s="17">
        <v>0.122660357085</v>
      </c>
      <c r="L677" s="17">
        <v>0.122649524661</v>
      </c>
      <c r="M677" s="66"/>
    </row>
    <row r="678" spans="1:13">
      <c r="A678" s="15" t="s">
        <v>56</v>
      </c>
      <c r="B678" s="13">
        <v>3</v>
      </c>
      <c r="C678" s="16">
        <v>35023.9453125</v>
      </c>
      <c r="D678" s="16">
        <v>2593.1999999999998</v>
      </c>
      <c r="E678" s="16">
        <v>2576.1999999999998</v>
      </c>
      <c r="F678" s="16">
        <v>2932.7865745669801</v>
      </c>
      <c r="G678" s="16">
        <v>2933.14369706666</v>
      </c>
      <c r="H678" s="16">
        <v>0.35712249967699999</v>
      </c>
      <c r="I678" s="17">
        <v>2.0518088909999999E-2</v>
      </c>
      <c r="J678" s="17">
        <v>2.0496533955E-2</v>
      </c>
      <c r="K678" s="17">
        <v>2.154416327E-2</v>
      </c>
      <c r="L678" s="17">
        <v>2.1522608315E-2</v>
      </c>
      <c r="M678" s="66"/>
    </row>
    <row r="679" spans="1:13">
      <c r="A679" s="15" t="s">
        <v>56</v>
      </c>
      <c r="B679" s="13">
        <v>4</v>
      </c>
      <c r="C679" s="16">
        <v>34165.69921875</v>
      </c>
      <c r="D679" s="16">
        <v>2624.3</v>
      </c>
      <c r="E679" s="16">
        <v>2561.4</v>
      </c>
      <c r="F679" s="16">
        <v>2338.8138797126298</v>
      </c>
      <c r="G679" s="16">
        <v>2340.3045147784901</v>
      </c>
      <c r="H679" s="16">
        <v>1.4906350658600001</v>
      </c>
      <c r="I679" s="17">
        <v>1.7141205047000001E-2</v>
      </c>
      <c r="J679" s="17">
        <v>1.7231175777E-2</v>
      </c>
      <c r="K679" s="17">
        <v>1.3344729914E-2</v>
      </c>
      <c r="L679" s="17">
        <v>1.3434700645E-2</v>
      </c>
      <c r="M679" s="66"/>
    </row>
    <row r="680" spans="1:13">
      <c r="A680" s="15" t="s">
        <v>56</v>
      </c>
      <c r="B680" s="13">
        <v>5</v>
      </c>
      <c r="C680" s="16">
        <v>34045.3125</v>
      </c>
      <c r="D680" s="16">
        <v>2271.6999999999998</v>
      </c>
      <c r="E680" s="16">
        <v>2246</v>
      </c>
      <c r="F680" s="16">
        <v>1969.7419901650301</v>
      </c>
      <c r="G680" s="16">
        <v>1969.92659994569</v>
      </c>
      <c r="H680" s="16">
        <v>0.18460978066700001</v>
      </c>
      <c r="I680" s="17">
        <v>1.8214232258E-2</v>
      </c>
      <c r="J680" s="17">
        <v>1.8225374807999999E-2</v>
      </c>
      <c r="K680" s="17">
        <v>1.6663049254000001E-2</v>
      </c>
      <c r="L680" s="17">
        <v>1.6674191804999999E-2</v>
      </c>
      <c r="M680" s="66"/>
    </row>
    <row r="681" spans="1:13">
      <c r="A681" s="15" t="s">
        <v>56</v>
      </c>
      <c r="B681" s="13">
        <v>6</v>
      </c>
      <c r="C681" s="16">
        <v>35166.25</v>
      </c>
      <c r="D681" s="16">
        <v>2102.3000000000002</v>
      </c>
      <c r="E681" s="16">
        <v>2092.4</v>
      </c>
      <c r="F681" s="16">
        <v>1665.3240331401601</v>
      </c>
      <c r="G681" s="16">
        <v>1665.3816106783599</v>
      </c>
      <c r="H681" s="16">
        <v>5.7577538199000002E-2</v>
      </c>
      <c r="I681" s="17">
        <v>2.6371220987E-2</v>
      </c>
      <c r="J681" s="17">
        <v>2.6374696212999999E-2</v>
      </c>
      <c r="K681" s="17">
        <v>2.5773683565999999E-2</v>
      </c>
      <c r="L681" s="17">
        <v>2.5777158791E-2</v>
      </c>
      <c r="M681" s="66"/>
    </row>
    <row r="682" spans="1:13">
      <c r="A682" s="15" t="s">
        <v>56</v>
      </c>
      <c r="B682" s="13">
        <v>7</v>
      </c>
      <c r="C682" s="16">
        <v>37041.21484375</v>
      </c>
      <c r="D682" s="16">
        <v>1955.1</v>
      </c>
      <c r="E682" s="16">
        <v>1974.7</v>
      </c>
      <c r="F682" s="16">
        <v>1437.8841803527901</v>
      </c>
      <c r="G682" s="16">
        <v>1438.1145076891701</v>
      </c>
      <c r="H682" s="16">
        <v>0.230327336376</v>
      </c>
      <c r="I682" s="17">
        <v>3.1203856368000001E-2</v>
      </c>
      <c r="J682" s="17">
        <v>3.1217758307999999E-2</v>
      </c>
      <c r="K682" s="17">
        <v>3.2386859747999999E-2</v>
      </c>
      <c r="L682" s="17">
        <v>3.2400761687999997E-2</v>
      </c>
      <c r="M682" s="66"/>
    </row>
    <row r="683" spans="1:13">
      <c r="A683" s="15" t="s">
        <v>56</v>
      </c>
      <c r="B683" s="13">
        <v>8</v>
      </c>
      <c r="C683" s="16">
        <v>38646.03515625</v>
      </c>
      <c r="D683" s="16">
        <v>1635.4</v>
      </c>
      <c r="E683" s="16">
        <v>1651.1</v>
      </c>
      <c r="F683" s="16">
        <v>1498.3648658821201</v>
      </c>
      <c r="G683" s="16">
        <v>1498.7714137020801</v>
      </c>
      <c r="H683" s="16">
        <v>0.40654781995900002</v>
      </c>
      <c r="I683" s="17">
        <v>8.2465346630000002E-3</v>
      </c>
      <c r="J683" s="17">
        <v>8.2710727980000003E-3</v>
      </c>
      <c r="K683" s="17">
        <v>9.1941445129999997E-3</v>
      </c>
      <c r="L683" s="17">
        <v>9.2186826479999998E-3</v>
      </c>
      <c r="M683" s="66"/>
    </row>
    <row r="684" spans="1:13">
      <c r="A684" s="15" t="s">
        <v>56</v>
      </c>
      <c r="B684" s="13">
        <v>9</v>
      </c>
      <c r="C684" s="16">
        <v>41301.0625</v>
      </c>
      <c r="D684" s="16">
        <v>1272</v>
      </c>
      <c r="E684" s="16">
        <v>1291.5</v>
      </c>
      <c r="F684" s="16">
        <v>1061.09319116956</v>
      </c>
      <c r="G684" s="16">
        <v>1061.1031908647899</v>
      </c>
      <c r="H684" s="16">
        <v>9.9996952339999993E-3</v>
      </c>
      <c r="I684" s="17">
        <v>1.2729165206000001E-2</v>
      </c>
      <c r="J684" s="17">
        <v>1.2729768759999999E-2</v>
      </c>
      <c r="K684" s="17">
        <v>1.3906132854000001E-2</v>
      </c>
      <c r="L684" s="17">
        <v>1.3906736409E-2</v>
      </c>
      <c r="M684" s="66"/>
    </row>
    <row r="685" spans="1:13">
      <c r="A685" s="15" t="s">
        <v>56</v>
      </c>
      <c r="B685" s="13">
        <v>10</v>
      </c>
      <c r="C685" s="16">
        <v>44661.10546875</v>
      </c>
      <c r="D685" s="16">
        <v>1199.0999999999999</v>
      </c>
      <c r="E685" s="16">
        <v>1224</v>
      </c>
      <c r="F685" s="16">
        <v>1041.17841385208</v>
      </c>
      <c r="G685" s="16">
        <v>1041.1884135473099</v>
      </c>
      <c r="H685" s="16">
        <v>9.9996952339999993E-3</v>
      </c>
      <c r="I685" s="17">
        <v>9.5311194140000003E-3</v>
      </c>
      <c r="J685" s="17">
        <v>9.5317229680000008E-3</v>
      </c>
      <c r="K685" s="17">
        <v>1.1034016565000001E-2</v>
      </c>
      <c r="L685" s="17">
        <v>1.1034620118999999E-2</v>
      </c>
      <c r="M685" s="66"/>
    </row>
    <row r="686" spans="1:13">
      <c r="A686" s="15" t="s">
        <v>56</v>
      </c>
      <c r="B686" s="13">
        <v>11</v>
      </c>
      <c r="C686" s="16">
        <v>48636.8125</v>
      </c>
      <c r="D686" s="16">
        <v>1091.9000000000001</v>
      </c>
      <c r="E686" s="16">
        <v>1117.0999999999999</v>
      </c>
      <c r="F686" s="16">
        <v>474.89988105146602</v>
      </c>
      <c r="G686" s="16">
        <v>475.062515615704</v>
      </c>
      <c r="H686" s="16">
        <v>0.16263456423799999</v>
      </c>
      <c r="I686" s="17">
        <v>3.7230654537000002E-2</v>
      </c>
      <c r="J686" s="17">
        <v>3.7240470722999998E-2</v>
      </c>
      <c r="K686" s="17">
        <v>3.8751658883000001E-2</v>
      </c>
      <c r="L686" s="17">
        <v>3.8761475068999997E-2</v>
      </c>
      <c r="M686" s="66"/>
    </row>
    <row r="687" spans="1:13">
      <c r="A687" s="15" t="s">
        <v>56</v>
      </c>
      <c r="B687" s="13">
        <v>12</v>
      </c>
      <c r="C687" s="16">
        <v>52343.234375</v>
      </c>
      <c r="D687" s="16">
        <v>1033.5</v>
      </c>
      <c r="E687" s="16">
        <v>1057.0999999999999</v>
      </c>
      <c r="F687" s="16">
        <v>178.69980016746101</v>
      </c>
      <c r="G687" s="16">
        <v>178.42764714869699</v>
      </c>
      <c r="H687" s="16">
        <v>-0.272153018764</v>
      </c>
      <c r="I687" s="17">
        <v>5.1609871611000002E-2</v>
      </c>
      <c r="J687" s="17">
        <v>5.1593445185000003E-2</v>
      </c>
      <c r="K687" s="17">
        <v>5.3034304252000002E-2</v>
      </c>
      <c r="L687" s="17">
        <v>5.3017877826000002E-2</v>
      </c>
      <c r="M687" s="66"/>
    </row>
    <row r="688" spans="1:13">
      <c r="A688" s="15" t="s">
        <v>56</v>
      </c>
      <c r="B688" s="13">
        <v>13</v>
      </c>
      <c r="C688" s="16">
        <v>55731.40625</v>
      </c>
      <c r="D688" s="16">
        <v>1096</v>
      </c>
      <c r="E688" s="16">
        <v>1113.5</v>
      </c>
      <c r="F688" s="16">
        <v>174.48582993067799</v>
      </c>
      <c r="G688" s="16">
        <v>174.44137993905301</v>
      </c>
      <c r="H688" s="16">
        <v>-4.4449991624999997E-2</v>
      </c>
      <c r="I688" s="17">
        <v>5.5622804204000002E-2</v>
      </c>
      <c r="J688" s="17">
        <v>5.5620121321999998E-2</v>
      </c>
      <c r="K688" s="17">
        <v>5.6679057222E-2</v>
      </c>
      <c r="L688" s="17">
        <v>5.6676374340000002E-2</v>
      </c>
      <c r="M688" s="66"/>
    </row>
    <row r="689" spans="1:13">
      <c r="A689" s="15" t="s">
        <v>56</v>
      </c>
      <c r="B689" s="13">
        <v>14</v>
      </c>
      <c r="C689" s="16">
        <v>58676.96875</v>
      </c>
      <c r="D689" s="16">
        <v>1254.4000000000001</v>
      </c>
      <c r="E689" s="16">
        <v>1268.2</v>
      </c>
      <c r="F689" s="16">
        <v>191.00836604409901</v>
      </c>
      <c r="G689" s="16">
        <v>191.06510992405899</v>
      </c>
      <c r="H689" s="16">
        <v>5.6743879959000001E-2</v>
      </c>
      <c r="I689" s="17">
        <v>6.4180039236000005E-2</v>
      </c>
      <c r="J689" s="17">
        <v>6.4183464144999994E-2</v>
      </c>
      <c r="K689" s="17">
        <v>6.5012970187999994E-2</v>
      </c>
      <c r="L689" s="17">
        <v>6.5016395096000004E-2</v>
      </c>
      <c r="M689" s="66"/>
    </row>
    <row r="690" spans="1:13">
      <c r="A690" s="15" t="s">
        <v>56</v>
      </c>
      <c r="B690" s="13">
        <v>15</v>
      </c>
      <c r="C690" s="16">
        <v>60814.2734375</v>
      </c>
      <c r="D690" s="16">
        <v>1507.5</v>
      </c>
      <c r="E690" s="16">
        <v>1513</v>
      </c>
      <c r="F690" s="16">
        <v>318.21599190700999</v>
      </c>
      <c r="G690" s="16">
        <v>318.04182434146298</v>
      </c>
      <c r="H690" s="16">
        <v>-0.17416756554599999</v>
      </c>
      <c r="I690" s="17">
        <v>7.1792502152000004E-2</v>
      </c>
      <c r="J690" s="17">
        <v>7.1781989865000007E-2</v>
      </c>
      <c r="K690" s="17">
        <v>7.2124467385999994E-2</v>
      </c>
      <c r="L690" s="17">
        <v>7.2113955098999996E-2</v>
      </c>
      <c r="M690" s="66"/>
    </row>
    <row r="691" spans="1:13">
      <c r="A691" s="15" t="s">
        <v>56</v>
      </c>
      <c r="B691" s="13">
        <v>16</v>
      </c>
      <c r="C691" s="16">
        <v>62269.04296875</v>
      </c>
      <c r="D691" s="16">
        <v>1772.7</v>
      </c>
      <c r="E691" s="16">
        <v>1774</v>
      </c>
      <c r="F691" s="16">
        <v>477.32684047710597</v>
      </c>
      <c r="G691" s="16">
        <v>477.71856083987598</v>
      </c>
      <c r="H691" s="16">
        <v>0.39172036277</v>
      </c>
      <c r="I691" s="17">
        <v>7.8161603038999994E-2</v>
      </c>
      <c r="J691" s="17">
        <v>7.8185246228999999E-2</v>
      </c>
      <c r="K691" s="17">
        <v>7.8240067548999995E-2</v>
      </c>
      <c r="L691" s="17">
        <v>7.8263710737999995E-2</v>
      </c>
      <c r="M691" s="66"/>
    </row>
    <row r="692" spans="1:13">
      <c r="A692" s="15" t="s">
        <v>56</v>
      </c>
      <c r="B692" s="13">
        <v>17</v>
      </c>
      <c r="C692" s="16">
        <v>62821.6484375</v>
      </c>
      <c r="D692" s="16">
        <v>2055</v>
      </c>
      <c r="E692" s="16">
        <v>2059.6999999999998</v>
      </c>
      <c r="F692" s="16">
        <v>748.74944129666699</v>
      </c>
      <c r="G692" s="16">
        <v>748.86255286425603</v>
      </c>
      <c r="H692" s="16">
        <v>0.11311156758800001</v>
      </c>
      <c r="I692" s="17">
        <v>7.8834949730000006E-2</v>
      </c>
      <c r="J692" s="17">
        <v>7.8841776840999994E-2</v>
      </c>
      <c r="K692" s="17">
        <v>7.9118629112000002E-2</v>
      </c>
      <c r="L692" s="17">
        <v>7.9125456223000004E-2</v>
      </c>
      <c r="M692" s="66"/>
    </row>
    <row r="693" spans="1:13">
      <c r="A693" s="15" t="s">
        <v>56</v>
      </c>
      <c r="B693" s="13">
        <v>18</v>
      </c>
      <c r="C693" s="16">
        <v>62387.359375</v>
      </c>
      <c r="D693" s="16">
        <v>2418.6</v>
      </c>
      <c r="E693" s="16">
        <v>2418.1</v>
      </c>
      <c r="F693" s="16">
        <v>1189.39306808682</v>
      </c>
      <c r="G693" s="16">
        <v>1189.4794589456401</v>
      </c>
      <c r="H693" s="16">
        <v>8.6390858811999996E-2</v>
      </c>
      <c r="I693" s="17">
        <v>7.4186416046000001E-2</v>
      </c>
      <c r="J693" s="17">
        <v>7.4191630366000003E-2</v>
      </c>
      <c r="K693" s="17">
        <v>7.4156237387999993E-2</v>
      </c>
      <c r="L693" s="17">
        <v>7.4161451707999995E-2</v>
      </c>
      <c r="M693" s="66"/>
    </row>
    <row r="694" spans="1:13">
      <c r="A694" s="15" t="s">
        <v>56</v>
      </c>
      <c r="B694" s="13">
        <v>19</v>
      </c>
      <c r="C694" s="16">
        <v>60933.3046875</v>
      </c>
      <c r="D694" s="16">
        <v>2809</v>
      </c>
      <c r="E694" s="16">
        <v>2801.8</v>
      </c>
      <c r="F694" s="16">
        <v>1948.2897495254199</v>
      </c>
      <c r="G694" s="16">
        <v>1948.6334798195601</v>
      </c>
      <c r="H694" s="16">
        <v>0.34373029413799999</v>
      </c>
      <c r="I694" s="17">
        <v>5.1929413336999998E-2</v>
      </c>
      <c r="J694" s="17">
        <v>5.1950159975E-2</v>
      </c>
      <c r="K694" s="17">
        <v>5.1494840666999997E-2</v>
      </c>
      <c r="L694" s="17">
        <v>5.1515587304999999E-2</v>
      </c>
      <c r="M694" s="66"/>
    </row>
    <row r="695" spans="1:13">
      <c r="A695" s="15" t="s">
        <v>56</v>
      </c>
      <c r="B695" s="13">
        <v>20</v>
      </c>
      <c r="C695" s="16">
        <v>58601.9921875</v>
      </c>
      <c r="D695" s="16">
        <v>3570.1</v>
      </c>
      <c r="E695" s="16">
        <v>3549.7</v>
      </c>
      <c r="F695" s="16">
        <v>2569.84802636519</v>
      </c>
      <c r="G695" s="16">
        <v>2570.37375659903</v>
      </c>
      <c r="H695" s="16">
        <v>0.52573023383399997</v>
      </c>
      <c r="I695" s="17">
        <v>6.0340792093000001E-2</v>
      </c>
      <c r="J695" s="17">
        <v>6.0372523758E-2</v>
      </c>
      <c r="K695" s="17">
        <v>5.9109502860000003E-2</v>
      </c>
      <c r="L695" s="17">
        <v>5.9141234526000001E-2</v>
      </c>
      <c r="M695" s="66"/>
    </row>
    <row r="696" spans="1:13">
      <c r="A696" s="15" t="s">
        <v>56</v>
      </c>
      <c r="B696" s="13">
        <v>21</v>
      </c>
      <c r="C696" s="16">
        <v>56070.8203125</v>
      </c>
      <c r="D696" s="16">
        <v>4606.8</v>
      </c>
      <c r="E696" s="16">
        <v>4564.5</v>
      </c>
      <c r="F696" s="16">
        <v>3388.5086760685699</v>
      </c>
      <c r="G696" s="16">
        <v>3390.4937281688499</v>
      </c>
      <c r="H696" s="16">
        <v>1.9850521002779999</v>
      </c>
      <c r="I696" s="17">
        <v>7.3412981158000004E-2</v>
      </c>
      <c r="J696" s="17">
        <v>7.3532793572999994E-2</v>
      </c>
      <c r="K696" s="17">
        <v>7.0859866719999998E-2</v>
      </c>
      <c r="L696" s="17">
        <v>7.0979679136000007E-2</v>
      </c>
      <c r="M696" s="66"/>
    </row>
    <row r="697" spans="1:13">
      <c r="A697" s="15" t="s">
        <v>56</v>
      </c>
      <c r="B697" s="13">
        <v>22</v>
      </c>
      <c r="C697" s="16">
        <v>54129.75390625</v>
      </c>
      <c r="D697" s="16">
        <v>5829.9</v>
      </c>
      <c r="E697" s="16">
        <v>5739.1</v>
      </c>
      <c r="F697" s="16">
        <v>4454.1472364022002</v>
      </c>
      <c r="G697" s="16">
        <v>4455.8583648789299</v>
      </c>
      <c r="H697" s="16">
        <v>1.7111284767279999</v>
      </c>
      <c r="I697" s="17">
        <v>8.2933464215000002E-2</v>
      </c>
      <c r="J697" s="17">
        <v>8.3036743336000002E-2</v>
      </c>
      <c r="K697" s="17">
        <v>7.7453019984999996E-2</v>
      </c>
      <c r="L697" s="17">
        <v>7.7556299105999996E-2</v>
      </c>
      <c r="M697" s="66"/>
    </row>
    <row r="698" spans="1:13">
      <c r="A698" s="15" t="s">
        <v>56</v>
      </c>
      <c r="B698" s="13">
        <v>23</v>
      </c>
      <c r="C698" s="16">
        <v>50093.890625</v>
      </c>
      <c r="D698" s="16">
        <v>6359.6</v>
      </c>
      <c r="E698" s="16">
        <v>6263.1</v>
      </c>
      <c r="F698" s="16">
        <v>5631.9886152117097</v>
      </c>
      <c r="G698" s="16">
        <v>5633.0897767526603</v>
      </c>
      <c r="H698" s="16">
        <v>1.1011615409469999</v>
      </c>
      <c r="I698" s="17">
        <v>4.3850206618000001E-2</v>
      </c>
      <c r="J698" s="17">
        <v>4.3916669771999997E-2</v>
      </c>
      <c r="K698" s="17">
        <v>3.8025725689999998E-2</v>
      </c>
      <c r="L698" s="17">
        <v>3.8092188845E-2</v>
      </c>
      <c r="M698" s="66"/>
    </row>
    <row r="699" spans="1:13">
      <c r="A699" s="15" t="s">
        <v>56</v>
      </c>
      <c r="B699" s="13">
        <v>24</v>
      </c>
      <c r="C699" s="16">
        <v>45631.01171875</v>
      </c>
      <c r="D699" s="16">
        <v>7001.4</v>
      </c>
      <c r="E699" s="16">
        <v>6877.2</v>
      </c>
      <c r="F699" s="16">
        <v>5864.0391604809802</v>
      </c>
      <c r="G699" s="16">
        <v>5866.5312059897096</v>
      </c>
      <c r="H699" s="16">
        <v>2.4920455087260001</v>
      </c>
      <c r="I699" s="17">
        <v>6.8497633631000004E-2</v>
      </c>
      <c r="J699" s="17">
        <v>6.8648046808000004E-2</v>
      </c>
      <c r="K699" s="17">
        <v>6.1001255070000003E-2</v>
      </c>
      <c r="L699" s="17">
        <v>6.1151668247000003E-2</v>
      </c>
      <c r="M699" s="66"/>
    </row>
    <row r="700" spans="1:13">
      <c r="A700" s="15" t="s">
        <v>57</v>
      </c>
      <c r="B700" s="13">
        <v>1</v>
      </c>
      <c r="C700" s="16">
        <v>41916.625</v>
      </c>
      <c r="D700" s="16">
        <v>5968.9</v>
      </c>
      <c r="E700" s="16">
        <v>5895.4</v>
      </c>
      <c r="F700" s="16">
        <v>5942.1872926490996</v>
      </c>
      <c r="G700" s="16">
        <v>5942.6255177640596</v>
      </c>
      <c r="H700" s="16">
        <v>0.43822511496900002</v>
      </c>
      <c r="I700" s="17">
        <v>1.585857208E-3</v>
      </c>
      <c r="J700" s="17">
        <v>1.6123073E-3</v>
      </c>
      <c r="K700" s="17">
        <v>2.8504054660000002E-3</v>
      </c>
      <c r="L700" s="17">
        <v>2.8239553740000002E-3</v>
      </c>
      <c r="M700" s="66"/>
    </row>
    <row r="701" spans="1:13">
      <c r="A701" s="15" t="s">
        <v>57</v>
      </c>
      <c r="B701" s="13">
        <v>2</v>
      </c>
      <c r="C701" s="16">
        <v>39137.55859375</v>
      </c>
      <c r="D701" s="16">
        <v>5816.9</v>
      </c>
      <c r="E701" s="16">
        <v>5764.3</v>
      </c>
      <c r="F701" s="16">
        <v>5380.7709911429502</v>
      </c>
      <c r="G701" s="16">
        <v>5380.4163076774503</v>
      </c>
      <c r="H701" s="16">
        <v>-0.35468346550099999</v>
      </c>
      <c r="I701" s="17">
        <v>2.6344983842999999E-2</v>
      </c>
      <c r="J701" s="17">
        <v>2.6323576101000001E-2</v>
      </c>
      <c r="K701" s="17">
        <v>2.3170189058000001E-2</v>
      </c>
      <c r="L701" s="17">
        <v>2.3148781316000001E-2</v>
      </c>
      <c r="M701" s="66"/>
    </row>
    <row r="702" spans="1:13">
      <c r="A702" s="15" t="s">
        <v>57</v>
      </c>
      <c r="B702" s="13">
        <v>3</v>
      </c>
      <c r="C702" s="16">
        <v>37240.25</v>
      </c>
      <c r="D702" s="16">
        <v>5351.7</v>
      </c>
      <c r="E702" s="16">
        <v>5301.2</v>
      </c>
      <c r="F702" s="16">
        <v>4999.15919329402</v>
      </c>
      <c r="G702" s="16">
        <v>4997.61767959799</v>
      </c>
      <c r="H702" s="16">
        <v>-1.54151369603</v>
      </c>
      <c r="I702" s="17">
        <v>2.1371458257000001E-2</v>
      </c>
      <c r="J702" s="17">
        <v>2.1278416628000001E-2</v>
      </c>
      <c r="K702" s="17">
        <v>1.8323413834000001E-2</v>
      </c>
      <c r="L702" s="17">
        <v>1.8230372205000001E-2</v>
      </c>
      <c r="M702" s="66"/>
    </row>
    <row r="703" spans="1:13">
      <c r="A703" s="15" t="s">
        <v>57</v>
      </c>
      <c r="B703" s="13">
        <v>4</v>
      </c>
      <c r="C703" s="16">
        <v>36145.63671875</v>
      </c>
      <c r="D703" s="16">
        <v>5237.7</v>
      </c>
      <c r="E703" s="16">
        <v>5202.8999999999996</v>
      </c>
      <c r="F703" s="16">
        <v>5431.0543666992398</v>
      </c>
      <c r="G703" s="16">
        <v>5429.6039750400296</v>
      </c>
      <c r="H703" s="16">
        <v>-1.450391659206</v>
      </c>
      <c r="I703" s="17">
        <v>1.158280873E-2</v>
      </c>
      <c r="J703" s="17">
        <v>1.1670350475999999E-2</v>
      </c>
      <c r="K703" s="17">
        <v>1.3683243302000001E-2</v>
      </c>
      <c r="L703" s="17">
        <v>1.3770785048999999E-2</v>
      </c>
      <c r="M703" s="66"/>
    </row>
    <row r="704" spans="1:13">
      <c r="A704" s="15" t="s">
        <v>57</v>
      </c>
      <c r="B704" s="13">
        <v>5</v>
      </c>
      <c r="C704" s="16">
        <v>35947.265625</v>
      </c>
      <c r="D704" s="16">
        <v>4776.6000000000004</v>
      </c>
      <c r="E704" s="16">
        <v>4732.8999999999996</v>
      </c>
      <c r="F704" s="16">
        <v>5602.9187652891596</v>
      </c>
      <c r="G704" s="16">
        <v>5602.1164299679904</v>
      </c>
      <c r="H704" s="16">
        <v>-0.80233532117299999</v>
      </c>
      <c r="I704" s="17">
        <v>4.9825955454000002E-2</v>
      </c>
      <c r="J704" s="17">
        <v>4.9874382260000003E-2</v>
      </c>
      <c r="K704" s="17">
        <v>5.2463570133000001E-2</v>
      </c>
      <c r="L704" s="17">
        <v>5.2511996939000001E-2</v>
      </c>
      <c r="M704" s="66"/>
    </row>
    <row r="705" spans="1:13">
      <c r="A705" s="15" t="s">
        <v>57</v>
      </c>
      <c r="B705" s="13">
        <v>6</v>
      </c>
      <c r="C705" s="16">
        <v>36950.71875</v>
      </c>
      <c r="D705" s="16">
        <v>4270.7</v>
      </c>
      <c r="E705" s="16">
        <v>4224.3999999999996</v>
      </c>
      <c r="F705" s="16">
        <v>4777.9596303983199</v>
      </c>
      <c r="G705" s="16">
        <v>4780.6517393597296</v>
      </c>
      <c r="H705" s="16">
        <v>2.6921089614140001</v>
      </c>
      <c r="I705" s="17">
        <v>3.0779317923E-2</v>
      </c>
      <c r="J705" s="17">
        <v>3.0616829453999999E-2</v>
      </c>
      <c r="K705" s="17">
        <v>3.3573861621999997E-2</v>
      </c>
      <c r="L705" s="17">
        <v>3.3411373151999997E-2</v>
      </c>
      <c r="M705" s="66"/>
    </row>
    <row r="706" spans="1:13">
      <c r="A706" s="15" t="s">
        <v>57</v>
      </c>
      <c r="B706" s="13">
        <v>7</v>
      </c>
      <c r="C706" s="16">
        <v>38533.8046875</v>
      </c>
      <c r="D706" s="16">
        <v>3943.5</v>
      </c>
      <c r="E706" s="16">
        <v>3888.9</v>
      </c>
      <c r="F706" s="16">
        <v>4002.1846138323099</v>
      </c>
      <c r="G706" s="16">
        <v>4005.3925440601602</v>
      </c>
      <c r="H706" s="16">
        <v>3.207930227851</v>
      </c>
      <c r="I706" s="17">
        <v>3.7356677960000001E-3</v>
      </c>
      <c r="J706" s="17">
        <v>3.5420457399999998E-3</v>
      </c>
      <c r="K706" s="17">
        <v>7.0311772119999996E-3</v>
      </c>
      <c r="L706" s="17">
        <v>6.8375551559999997E-3</v>
      </c>
      <c r="M706" s="66"/>
    </row>
    <row r="707" spans="1:13">
      <c r="A707" s="15" t="s">
        <v>57</v>
      </c>
      <c r="B707" s="13">
        <v>8</v>
      </c>
      <c r="C707" s="16">
        <v>40083.203125</v>
      </c>
      <c r="D707" s="16">
        <v>3351.4</v>
      </c>
      <c r="E707" s="16">
        <v>3284.1</v>
      </c>
      <c r="F707" s="16">
        <v>2841.9752185331199</v>
      </c>
      <c r="G707" s="16">
        <v>2844.09894270826</v>
      </c>
      <c r="H707" s="16">
        <v>2.1237241751370002</v>
      </c>
      <c r="I707" s="17">
        <v>3.061932987E-2</v>
      </c>
      <c r="J707" s="17">
        <v>3.0747512160000001E-2</v>
      </c>
      <c r="K707" s="17">
        <v>2.6557282549999998E-2</v>
      </c>
      <c r="L707" s="17">
        <v>2.6685464839E-2</v>
      </c>
      <c r="M707" s="66"/>
    </row>
    <row r="708" spans="1:13">
      <c r="A708" s="15" t="s">
        <v>57</v>
      </c>
      <c r="B708" s="13">
        <v>9</v>
      </c>
      <c r="C708" s="16">
        <v>43208.4453125</v>
      </c>
      <c r="D708" s="16">
        <v>2703.4</v>
      </c>
      <c r="E708" s="16">
        <v>2639.8</v>
      </c>
      <c r="F708" s="16">
        <v>1428.2929682582301</v>
      </c>
      <c r="G708" s="16">
        <v>1428.9832271753201</v>
      </c>
      <c r="H708" s="16">
        <v>0.69025891709200005</v>
      </c>
      <c r="I708" s="17">
        <v>7.6920374989000007E-2</v>
      </c>
      <c r="J708" s="17">
        <v>7.6962037164000005E-2</v>
      </c>
      <c r="K708" s="17">
        <v>7.3081649735000004E-2</v>
      </c>
      <c r="L708" s="17">
        <v>7.3123311910999994E-2</v>
      </c>
      <c r="M708" s="66"/>
    </row>
    <row r="709" spans="1:13">
      <c r="A709" s="15" t="s">
        <v>57</v>
      </c>
      <c r="B709" s="13">
        <v>10</v>
      </c>
      <c r="C709" s="16">
        <v>47047.62890625</v>
      </c>
      <c r="D709" s="16">
        <v>2355.4</v>
      </c>
      <c r="E709" s="16">
        <v>2289.3000000000002</v>
      </c>
      <c r="F709" s="16">
        <v>1255.8227359191601</v>
      </c>
      <c r="G709" s="16">
        <v>1255.8227359191601</v>
      </c>
      <c r="H709" s="16">
        <v>0</v>
      </c>
      <c r="I709" s="17">
        <v>6.6367531632000001E-2</v>
      </c>
      <c r="J709" s="17">
        <v>6.6367531632000001E-2</v>
      </c>
      <c r="K709" s="17">
        <v>6.2377913090000001E-2</v>
      </c>
      <c r="L709" s="17">
        <v>6.2377913090000001E-2</v>
      </c>
      <c r="M709" s="66"/>
    </row>
    <row r="710" spans="1:13">
      <c r="A710" s="15" t="s">
        <v>57</v>
      </c>
      <c r="B710" s="13">
        <v>11</v>
      </c>
      <c r="C710" s="16">
        <v>51159.6015625</v>
      </c>
      <c r="D710" s="16">
        <v>1848.4</v>
      </c>
      <c r="E710" s="16">
        <v>1786.3</v>
      </c>
      <c r="F710" s="16">
        <v>1162.42035575881</v>
      </c>
      <c r="G710" s="16">
        <v>1162.53005921929</v>
      </c>
      <c r="H710" s="16">
        <v>0.10970346048</v>
      </c>
      <c r="I710" s="17">
        <v>4.1397268275000003E-2</v>
      </c>
      <c r="J710" s="17">
        <v>4.1403889680999999E-2</v>
      </c>
      <c r="K710" s="17">
        <v>3.7649078994000003E-2</v>
      </c>
      <c r="L710" s="17">
        <v>3.7655700399999999E-2</v>
      </c>
      <c r="M710" s="66"/>
    </row>
    <row r="711" spans="1:13">
      <c r="A711" s="15" t="s">
        <v>57</v>
      </c>
      <c r="B711" s="13">
        <v>12</v>
      </c>
      <c r="C711" s="16">
        <v>54777.09765625</v>
      </c>
      <c r="D711" s="16">
        <v>1426.2</v>
      </c>
      <c r="E711" s="16">
        <v>1379</v>
      </c>
      <c r="F711" s="16">
        <v>1050.8586243970899</v>
      </c>
      <c r="G711" s="16">
        <v>1050.7512000504901</v>
      </c>
      <c r="H711" s="16">
        <v>-0.10742434660400001</v>
      </c>
      <c r="I711" s="17">
        <v>2.2661081600000001E-2</v>
      </c>
      <c r="J711" s="17">
        <v>2.2654597754E-2</v>
      </c>
      <c r="K711" s="17">
        <v>1.9812216317E-2</v>
      </c>
      <c r="L711" s="17">
        <v>1.9805732472000001E-2</v>
      </c>
      <c r="M711" s="66"/>
    </row>
    <row r="712" spans="1:13">
      <c r="A712" s="15" t="s">
        <v>57</v>
      </c>
      <c r="B712" s="13">
        <v>13</v>
      </c>
      <c r="C712" s="16">
        <v>57662.796875</v>
      </c>
      <c r="D712" s="16">
        <v>1240.7</v>
      </c>
      <c r="E712" s="16">
        <v>1203.9000000000001</v>
      </c>
      <c r="F712" s="16">
        <v>686.09465526879205</v>
      </c>
      <c r="G712" s="16">
        <v>686.47796389939901</v>
      </c>
      <c r="H712" s="16">
        <v>0.38330863060699999</v>
      </c>
      <c r="I712" s="17">
        <v>3.3451354182000001E-2</v>
      </c>
      <c r="J712" s="17">
        <v>3.3474489662E-2</v>
      </c>
      <c r="K712" s="17">
        <v>3.1230204979E-2</v>
      </c>
      <c r="L712" s="17">
        <v>3.1253340459000002E-2</v>
      </c>
      <c r="M712" s="66"/>
    </row>
    <row r="713" spans="1:13">
      <c r="A713" s="15" t="s">
        <v>57</v>
      </c>
      <c r="B713" s="13">
        <v>14</v>
      </c>
      <c r="C713" s="16">
        <v>60395.90625</v>
      </c>
      <c r="D713" s="16">
        <v>1566.5</v>
      </c>
      <c r="E713" s="16">
        <v>1524</v>
      </c>
      <c r="F713" s="16">
        <v>595.93805513508096</v>
      </c>
      <c r="G713" s="16">
        <v>596.31902587644504</v>
      </c>
      <c r="H713" s="16">
        <v>0.380970741364</v>
      </c>
      <c r="I713" s="17">
        <v>5.8557518959E-2</v>
      </c>
      <c r="J713" s="17">
        <v>5.858051333E-2</v>
      </c>
      <c r="K713" s="17">
        <v>5.5992333058999998E-2</v>
      </c>
      <c r="L713" s="17">
        <v>5.6015327429999998E-2</v>
      </c>
      <c r="M713" s="66"/>
    </row>
    <row r="714" spans="1:13">
      <c r="A714" s="15" t="s">
        <v>57</v>
      </c>
      <c r="B714" s="13">
        <v>15</v>
      </c>
      <c r="C714" s="16">
        <v>62331.859375</v>
      </c>
      <c r="D714" s="16">
        <v>2032.7</v>
      </c>
      <c r="E714" s="16">
        <v>1985.7</v>
      </c>
      <c r="F714" s="16">
        <v>914.14061236443297</v>
      </c>
      <c r="G714" s="16">
        <v>914.35641710770403</v>
      </c>
      <c r="H714" s="16">
        <v>0.21580474326999999</v>
      </c>
      <c r="I714" s="17">
        <v>6.7500216252999998E-2</v>
      </c>
      <c r="J714" s="17">
        <v>6.7513241648000002E-2</v>
      </c>
      <c r="K714" s="17">
        <v>6.4663422434000001E-2</v>
      </c>
      <c r="L714" s="17">
        <v>6.4676447829000006E-2</v>
      </c>
      <c r="M714" s="66"/>
    </row>
    <row r="715" spans="1:13">
      <c r="A715" s="15" t="s">
        <v>57</v>
      </c>
      <c r="B715" s="13">
        <v>16</v>
      </c>
      <c r="C715" s="16">
        <v>63492.921875</v>
      </c>
      <c r="D715" s="16">
        <v>2655.3</v>
      </c>
      <c r="E715" s="16">
        <v>2602.8000000000002</v>
      </c>
      <c r="F715" s="16">
        <v>1319.9867841939499</v>
      </c>
      <c r="G715" s="16">
        <v>1320.4014158502901</v>
      </c>
      <c r="H715" s="16">
        <v>0.414631656332</v>
      </c>
      <c r="I715" s="17">
        <v>8.0570894744999996E-2</v>
      </c>
      <c r="J715" s="17">
        <v>8.0595920799000006E-2</v>
      </c>
      <c r="K715" s="17">
        <v>7.7402135691999996E-2</v>
      </c>
      <c r="L715" s="17">
        <v>7.7427161745E-2</v>
      </c>
      <c r="M715" s="66"/>
    </row>
    <row r="716" spans="1:13">
      <c r="A716" s="15" t="s">
        <v>57</v>
      </c>
      <c r="B716" s="13">
        <v>17</v>
      </c>
      <c r="C716" s="16">
        <v>64101.125</v>
      </c>
      <c r="D716" s="16">
        <v>3102.5</v>
      </c>
      <c r="E716" s="16">
        <v>3056.2</v>
      </c>
      <c r="F716" s="16">
        <v>2499.3565949005902</v>
      </c>
      <c r="G716" s="16">
        <v>2505.3291110416199</v>
      </c>
      <c r="H716" s="16">
        <v>5.9725161410269996</v>
      </c>
      <c r="I716" s="17">
        <v>3.6043631636000002E-2</v>
      </c>
      <c r="J716" s="17">
        <v>3.6404116675999999E-2</v>
      </c>
      <c r="K716" s="17">
        <v>3.3249087938000001E-2</v>
      </c>
      <c r="L716" s="17">
        <v>3.3609572976999999E-2</v>
      </c>
      <c r="M716" s="66"/>
    </row>
    <row r="717" spans="1:13">
      <c r="A717" s="15" t="s">
        <v>57</v>
      </c>
      <c r="B717" s="13">
        <v>18</v>
      </c>
      <c r="C717" s="16">
        <v>63607.5703125</v>
      </c>
      <c r="D717" s="16">
        <v>3582.4</v>
      </c>
      <c r="E717" s="16">
        <v>3528.6</v>
      </c>
      <c r="F717" s="16">
        <v>2943.9995101945701</v>
      </c>
      <c r="G717" s="16">
        <v>2956.9362928471</v>
      </c>
      <c r="H717" s="16">
        <v>12.936782652535999</v>
      </c>
      <c r="I717" s="17">
        <v>3.7751310184999998E-2</v>
      </c>
      <c r="J717" s="17">
        <v>3.8532139654999999E-2</v>
      </c>
      <c r="K717" s="17">
        <v>3.4504086620999998E-2</v>
      </c>
      <c r="L717" s="17">
        <v>3.5284916090999999E-2</v>
      </c>
      <c r="M717" s="66"/>
    </row>
    <row r="718" spans="1:13">
      <c r="A718" s="15" t="s">
        <v>57</v>
      </c>
      <c r="B718" s="13">
        <v>19</v>
      </c>
      <c r="C718" s="16">
        <v>62115.86328125</v>
      </c>
      <c r="D718" s="16">
        <v>4143.1000000000004</v>
      </c>
      <c r="E718" s="16">
        <v>4078.1</v>
      </c>
      <c r="F718" s="16">
        <v>3053.3115876383799</v>
      </c>
      <c r="G718" s="16">
        <v>3060.2439472236101</v>
      </c>
      <c r="H718" s="16">
        <v>6.9323595852319997</v>
      </c>
      <c r="I718" s="17">
        <v>6.5358284209E-2</v>
      </c>
      <c r="J718" s="17">
        <v>6.5776702822000002E-2</v>
      </c>
      <c r="K718" s="17">
        <v>6.1435058713999999E-2</v>
      </c>
      <c r="L718" s="17">
        <v>6.1853477327E-2</v>
      </c>
      <c r="M718" s="66"/>
    </row>
    <row r="719" spans="1:13">
      <c r="A719" s="15" t="s">
        <v>57</v>
      </c>
      <c r="B719" s="13">
        <v>20</v>
      </c>
      <c r="C719" s="16">
        <v>59932.5</v>
      </c>
      <c r="D719" s="16">
        <v>4855.3</v>
      </c>
      <c r="E719" s="16">
        <v>4794.8999999999996</v>
      </c>
      <c r="F719" s="16">
        <v>3571.3325699930201</v>
      </c>
      <c r="G719" s="16">
        <v>3594.31648039008</v>
      </c>
      <c r="H719" s="16">
        <v>22.983910397058999</v>
      </c>
      <c r="I719" s="17">
        <v>7.6109579888999995E-2</v>
      </c>
      <c r="J719" s="17">
        <v>7.7496827015999997E-2</v>
      </c>
      <c r="K719" s="17">
        <v>7.2463998045000005E-2</v>
      </c>
      <c r="L719" s="17">
        <v>7.3851245171000002E-2</v>
      </c>
      <c r="M719" s="66"/>
    </row>
    <row r="720" spans="1:13">
      <c r="A720" s="15" t="s">
        <v>57</v>
      </c>
      <c r="B720" s="13">
        <v>21</v>
      </c>
      <c r="C720" s="16">
        <v>57354.12890625</v>
      </c>
      <c r="D720" s="16">
        <v>5787.5</v>
      </c>
      <c r="E720" s="16">
        <v>5721.8</v>
      </c>
      <c r="F720" s="16">
        <v>3837.4621831706299</v>
      </c>
      <c r="G720" s="16">
        <v>3838.1072688629001</v>
      </c>
      <c r="H720" s="16">
        <v>0.64508569227199997</v>
      </c>
      <c r="I720" s="17">
        <v>0.117660111729</v>
      </c>
      <c r="J720" s="17">
        <v>0.11769904737</v>
      </c>
      <c r="K720" s="17">
        <v>0.11369463611400001</v>
      </c>
      <c r="L720" s="17">
        <v>0.11373357175400001</v>
      </c>
      <c r="M720" s="66"/>
    </row>
    <row r="721" spans="1:18">
      <c r="A721" s="15" t="s">
        <v>57</v>
      </c>
      <c r="B721" s="13">
        <v>22</v>
      </c>
      <c r="C721" s="16">
        <v>55446.3125</v>
      </c>
      <c r="D721" s="16">
        <v>6786.3</v>
      </c>
      <c r="E721" s="16">
        <v>6707.9</v>
      </c>
      <c r="F721" s="16">
        <v>4221.24852910555</v>
      </c>
      <c r="G721" s="16">
        <v>4224.9197556579302</v>
      </c>
      <c r="H721" s="16">
        <v>3.6712265523830001</v>
      </c>
      <c r="I721" s="17">
        <v>0.15459803502700001</v>
      </c>
      <c r="J721" s="17">
        <v>0.154819620406</v>
      </c>
      <c r="K721" s="17">
        <v>0.14986602150700001</v>
      </c>
      <c r="L721" s="17">
        <v>0.15008760688600001</v>
      </c>
      <c r="M721" s="66"/>
    </row>
    <row r="722" spans="1:18">
      <c r="A722" s="15" t="s">
        <v>57</v>
      </c>
      <c r="B722" s="13">
        <v>23</v>
      </c>
      <c r="C722" s="16">
        <v>51531.71484375</v>
      </c>
      <c r="D722" s="16">
        <v>7203.4</v>
      </c>
      <c r="E722" s="16">
        <v>7123.7</v>
      </c>
      <c r="F722" s="16">
        <v>4986.1313693695802</v>
      </c>
      <c r="G722" s="16">
        <v>4986.9426228046796</v>
      </c>
      <c r="H722" s="16">
        <v>0.81125343509600001</v>
      </c>
      <c r="I722" s="17">
        <v>0.13377941677899999</v>
      </c>
      <c r="J722" s="17">
        <v>0.133828381858</v>
      </c>
      <c r="K722" s="17">
        <v>0.12896893874900001</v>
      </c>
      <c r="L722" s="17">
        <v>0.12901790382799999</v>
      </c>
      <c r="M722" s="66"/>
    </row>
    <row r="723" spans="1:18">
      <c r="A723" s="15" t="s">
        <v>57</v>
      </c>
      <c r="B723" s="13">
        <v>24</v>
      </c>
      <c r="C723" s="16">
        <v>47036.5625</v>
      </c>
      <c r="D723" s="16">
        <v>7699.9</v>
      </c>
      <c r="E723" s="16">
        <v>7620.9</v>
      </c>
      <c r="F723" s="16">
        <v>5360.0984849986398</v>
      </c>
      <c r="G723" s="16">
        <v>5360.0941147744097</v>
      </c>
      <c r="H723" s="16">
        <v>-4.3702242359999997E-3</v>
      </c>
      <c r="I723" s="17">
        <v>0.14122440156999999</v>
      </c>
      <c r="J723" s="17">
        <v>0.14122413779500001</v>
      </c>
      <c r="K723" s="17">
        <v>0.13645617366099999</v>
      </c>
      <c r="L723" s="17">
        <v>0.13645590988600001</v>
      </c>
      <c r="M723" s="66"/>
    </row>
    <row r="724" spans="1:18" ht="12.75" customHeight="1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N724" s="66"/>
      <c r="O724" s="66"/>
      <c r="P724" s="66"/>
      <c r="Q724" s="66"/>
      <c r="R724" s="66"/>
    </row>
    <row r="725" spans="1:18" ht="12.75" customHeight="1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topLeftCell="G1" workbookViewId="0">
      <selection activeCell="Q37" activeCellId="1" sqref="O37 Q37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1.425781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68" t="s">
        <v>299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N1" s="66"/>
      <c r="O1" s="66"/>
      <c r="P1" s="66"/>
      <c r="Q1" s="66"/>
      <c r="R1" s="66"/>
    </row>
    <row r="2" spans="1:18">
      <c r="A2" s="129" t="s">
        <v>327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N2" s="129" t="s">
        <v>328</v>
      </c>
      <c r="O2" s="66"/>
      <c r="P2" s="66"/>
      <c r="Q2" s="66"/>
      <c r="R2" s="66"/>
    </row>
    <row r="3" spans="1:18">
      <c r="A3" s="7" t="s">
        <v>23</v>
      </c>
      <c r="B3" s="7" t="s">
        <v>302</v>
      </c>
      <c r="C3" s="7" t="s">
        <v>303</v>
      </c>
      <c r="D3" s="7" t="s">
        <v>304</v>
      </c>
      <c r="E3" s="7" t="s">
        <v>305</v>
      </c>
      <c r="F3" s="7" t="s">
        <v>306</v>
      </c>
      <c r="G3" s="7" t="s">
        <v>307</v>
      </c>
      <c r="H3" s="7" t="s">
        <v>308</v>
      </c>
      <c r="I3" s="7" t="s">
        <v>309</v>
      </c>
      <c r="J3" s="7" t="s">
        <v>310</v>
      </c>
      <c r="K3" s="7" t="s">
        <v>311</v>
      </c>
      <c r="L3" s="7" t="s">
        <v>312</v>
      </c>
      <c r="M3" s="66"/>
      <c r="N3" s="7" t="s">
        <v>23</v>
      </c>
      <c r="O3" s="7" t="s">
        <v>313</v>
      </c>
      <c r="P3" s="7" t="s">
        <v>314</v>
      </c>
      <c r="Q3" s="7" t="s">
        <v>315</v>
      </c>
      <c r="R3" s="7" t="s">
        <v>316</v>
      </c>
    </row>
    <row r="4" spans="1:18">
      <c r="A4" s="15" t="s">
        <v>28</v>
      </c>
      <c r="B4" s="13">
        <v>1</v>
      </c>
      <c r="C4" s="16">
        <v>32928.19140625</v>
      </c>
      <c r="D4" s="16">
        <v>1714.1</v>
      </c>
      <c r="E4" s="16">
        <v>1633</v>
      </c>
      <c r="F4" s="16">
        <v>2075.8702248578602</v>
      </c>
      <c r="G4" s="16">
        <v>2137.4402217721899</v>
      </c>
      <c r="H4" s="16">
        <v>61.569996914332002</v>
      </c>
      <c r="I4" s="17">
        <v>0.14031827039100001</v>
      </c>
      <c r="J4" s="17">
        <v>0.11991058165600001</v>
      </c>
      <c r="K4" s="17">
        <v>0.16719927801500001</v>
      </c>
      <c r="L4" s="17">
        <v>0.14679158928</v>
      </c>
      <c r="M4" s="66"/>
      <c r="N4" s="15" t="s">
        <v>28</v>
      </c>
      <c r="O4" s="17">
        <v>6.3469055651E-2</v>
      </c>
      <c r="P4" s="17">
        <v>6.1485047855000002E-2</v>
      </c>
      <c r="Q4" s="17">
        <v>6.4843356697999996E-2</v>
      </c>
      <c r="R4" s="17">
        <v>6.2859348903000004E-2</v>
      </c>
    </row>
    <row r="5" spans="1:18">
      <c r="A5" s="15" t="s">
        <v>28</v>
      </c>
      <c r="B5" s="13">
        <v>2</v>
      </c>
      <c r="C5" s="16">
        <v>31245.1796875</v>
      </c>
      <c r="D5" s="16">
        <v>1362.9</v>
      </c>
      <c r="E5" s="16">
        <v>1362.9</v>
      </c>
      <c r="F5" s="16">
        <v>1922.45690326152</v>
      </c>
      <c r="G5" s="16">
        <v>1965.18247742432</v>
      </c>
      <c r="H5" s="16">
        <v>42.725574162801003</v>
      </c>
      <c r="I5" s="17">
        <v>0.19962959145600001</v>
      </c>
      <c r="J5" s="17">
        <v>0.18546798251900001</v>
      </c>
      <c r="K5" s="17">
        <v>0.19962959145600001</v>
      </c>
      <c r="L5" s="17">
        <v>0.18546798251900001</v>
      </c>
      <c r="M5" s="66"/>
      <c r="N5" s="15" t="s">
        <v>29</v>
      </c>
      <c r="O5" s="17">
        <v>4.997196558E-2</v>
      </c>
      <c r="P5" s="17">
        <v>5.0262352157E-2</v>
      </c>
      <c r="Q5" s="17">
        <v>4.997196558E-2</v>
      </c>
      <c r="R5" s="17">
        <v>5.0262352157E-2</v>
      </c>
    </row>
    <row r="6" spans="1:18">
      <c r="A6" s="15" t="s">
        <v>28</v>
      </c>
      <c r="B6" s="13">
        <v>3</v>
      </c>
      <c r="C6" s="16">
        <v>30178.625</v>
      </c>
      <c r="D6" s="16">
        <v>1277.3</v>
      </c>
      <c r="E6" s="16">
        <v>1277.3</v>
      </c>
      <c r="F6" s="16">
        <v>1602.8110205545599</v>
      </c>
      <c r="G6" s="16">
        <v>1646.2252535482201</v>
      </c>
      <c r="H6" s="16">
        <v>43.414232993654998</v>
      </c>
      <c r="I6" s="17">
        <v>0.122282152319</v>
      </c>
      <c r="J6" s="17">
        <v>0.10789228390900001</v>
      </c>
      <c r="K6" s="17">
        <v>0.122282152319</v>
      </c>
      <c r="L6" s="17">
        <v>0.10789228390900001</v>
      </c>
      <c r="M6" s="66"/>
      <c r="N6" s="15" t="s">
        <v>30</v>
      </c>
      <c r="O6" s="17">
        <v>6.2478806549000003E-2</v>
      </c>
      <c r="P6" s="17">
        <v>6.2472958587999998E-2</v>
      </c>
      <c r="Q6" s="17">
        <v>6.2255074363999997E-2</v>
      </c>
      <c r="R6" s="17">
        <v>6.2249226403999998E-2</v>
      </c>
    </row>
    <row r="7" spans="1:18">
      <c r="A7" s="15" t="s">
        <v>28</v>
      </c>
      <c r="B7" s="13">
        <v>4</v>
      </c>
      <c r="C7" s="16">
        <v>29640.1171875</v>
      </c>
      <c r="D7" s="16">
        <v>1218</v>
      </c>
      <c r="E7" s="16">
        <v>1218</v>
      </c>
      <c r="F7" s="16">
        <v>1359.2146501683101</v>
      </c>
      <c r="G7" s="16">
        <v>1359.2146501683101</v>
      </c>
      <c r="H7" s="16">
        <v>0</v>
      </c>
      <c r="I7" s="17">
        <v>4.6806314274999997E-2</v>
      </c>
      <c r="J7" s="17">
        <v>4.6806314274999997E-2</v>
      </c>
      <c r="K7" s="17">
        <v>4.6806314274999997E-2</v>
      </c>
      <c r="L7" s="17">
        <v>4.6806314274999997E-2</v>
      </c>
      <c r="M7" s="66"/>
      <c r="N7" s="15" t="s">
        <v>31</v>
      </c>
      <c r="O7" s="17">
        <v>4.5373309527999998E-2</v>
      </c>
      <c r="P7" s="17">
        <v>4.5368111082E-2</v>
      </c>
      <c r="Q7" s="17">
        <v>4.2493284061000003E-2</v>
      </c>
      <c r="R7" s="17">
        <v>4.2488085614999997E-2</v>
      </c>
    </row>
    <row r="8" spans="1:18">
      <c r="A8" s="15" t="s">
        <v>28</v>
      </c>
      <c r="B8" s="13">
        <v>5</v>
      </c>
      <c r="C8" s="16">
        <v>29888.08203125</v>
      </c>
      <c r="D8" s="16">
        <v>1108.3</v>
      </c>
      <c r="E8" s="16">
        <v>1108.3</v>
      </c>
      <c r="F8" s="16">
        <v>794.98517776973904</v>
      </c>
      <c r="G8" s="16">
        <v>794.98517776973904</v>
      </c>
      <c r="H8" s="16">
        <v>0</v>
      </c>
      <c r="I8" s="17">
        <v>0.103849791922</v>
      </c>
      <c r="J8" s="17">
        <v>0.103849791922</v>
      </c>
      <c r="K8" s="17">
        <v>0.103849791922</v>
      </c>
      <c r="L8" s="17">
        <v>0.103849791922</v>
      </c>
      <c r="M8" s="66"/>
      <c r="N8" s="15" t="s">
        <v>32</v>
      </c>
      <c r="O8" s="17">
        <v>4.5465442823000003E-2</v>
      </c>
      <c r="P8" s="17">
        <v>4.5438878628000001E-2</v>
      </c>
      <c r="Q8" s="17">
        <v>4.3589187883000001E-2</v>
      </c>
      <c r="R8" s="17">
        <v>4.3562623687999999E-2</v>
      </c>
    </row>
    <row r="9" spans="1:18">
      <c r="A9" s="15" t="s">
        <v>28</v>
      </c>
      <c r="B9" s="13">
        <v>6</v>
      </c>
      <c r="C9" s="16">
        <v>31352.283203125</v>
      </c>
      <c r="D9" s="16">
        <v>1056.8</v>
      </c>
      <c r="E9" s="16">
        <v>1056.8</v>
      </c>
      <c r="F9" s="16">
        <v>1003.41539419741</v>
      </c>
      <c r="G9" s="16">
        <v>1005.74280439096</v>
      </c>
      <c r="H9" s="16">
        <v>2.32741019355</v>
      </c>
      <c r="I9" s="17">
        <v>1.6923167255E-2</v>
      </c>
      <c r="J9" s="17">
        <v>1.7694599205000001E-2</v>
      </c>
      <c r="K9" s="17">
        <v>1.6923167255E-2</v>
      </c>
      <c r="L9" s="17">
        <v>1.7694599205000001E-2</v>
      </c>
      <c r="M9" s="66"/>
      <c r="N9" s="15" t="s">
        <v>33</v>
      </c>
      <c r="O9" s="17">
        <v>4.4344027692E-2</v>
      </c>
      <c r="P9" s="17">
        <v>4.4433955733999997E-2</v>
      </c>
      <c r="Q9" s="17">
        <v>4.2239287883999999E-2</v>
      </c>
      <c r="R9" s="17">
        <v>4.2329215927000001E-2</v>
      </c>
    </row>
    <row r="10" spans="1:18">
      <c r="A10" s="15" t="s">
        <v>28</v>
      </c>
      <c r="B10" s="13">
        <v>7</v>
      </c>
      <c r="C10" s="16">
        <v>34061.03515625</v>
      </c>
      <c r="D10" s="16">
        <v>963.6</v>
      </c>
      <c r="E10" s="16">
        <v>963.6</v>
      </c>
      <c r="F10" s="16">
        <v>929.97438829347402</v>
      </c>
      <c r="G10" s="16">
        <v>931.38207638019401</v>
      </c>
      <c r="H10" s="16">
        <v>1.407688086719</v>
      </c>
      <c r="I10" s="17">
        <v>1.0678794703E-2</v>
      </c>
      <c r="J10" s="17">
        <v>1.1145380081E-2</v>
      </c>
      <c r="K10" s="17">
        <v>1.0678794703E-2</v>
      </c>
      <c r="L10" s="17">
        <v>1.1145380081E-2</v>
      </c>
      <c r="M10" s="66"/>
      <c r="N10" s="15" t="s">
        <v>34</v>
      </c>
      <c r="O10" s="17">
        <v>2.8579977105000001E-2</v>
      </c>
      <c r="P10" s="17">
        <v>2.8580615861999999E-2</v>
      </c>
      <c r="Q10" s="17">
        <v>2.8579977105000001E-2</v>
      </c>
      <c r="R10" s="17">
        <v>2.8580615861999999E-2</v>
      </c>
    </row>
    <row r="11" spans="1:18">
      <c r="A11" s="15" t="s">
        <v>28</v>
      </c>
      <c r="B11" s="13">
        <v>8</v>
      </c>
      <c r="C11" s="16">
        <v>35570.6953125</v>
      </c>
      <c r="D11" s="16">
        <v>705.5</v>
      </c>
      <c r="E11" s="16">
        <v>705.5</v>
      </c>
      <c r="F11" s="16">
        <v>784.09467292829402</v>
      </c>
      <c r="G11" s="16">
        <v>784.09467292829402</v>
      </c>
      <c r="H11" s="16">
        <v>0</v>
      </c>
      <c r="I11" s="17">
        <v>2.6050604218000002E-2</v>
      </c>
      <c r="J11" s="17">
        <v>2.6050604218000002E-2</v>
      </c>
      <c r="K11" s="17">
        <v>2.6050604218000002E-2</v>
      </c>
      <c r="L11" s="17">
        <v>2.6050604218000002E-2</v>
      </c>
      <c r="M11" s="66"/>
      <c r="N11" s="15" t="s">
        <v>35</v>
      </c>
      <c r="O11" s="17">
        <v>3.0297742385E-2</v>
      </c>
      <c r="P11" s="17">
        <v>3.0303701988999999E-2</v>
      </c>
      <c r="Q11" s="17">
        <v>3.0430324420000002E-2</v>
      </c>
      <c r="R11" s="17">
        <v>3.0436284024000001E-2</v>
      </c>
    </row>
    <row r="12" spans="1:18">
      <c r="A12" s="15" t="s">
        <v>28</v>
      </c>
      <c r="B12" s="13">
        <v>9</v>
      </c>
      <c r="C12" s="16">
        <v>36883.3828125</v>
      </c>
      <c r="D12" s="16">
        <v>832.4</v>
      </c>
      <c r="E12" s="16">
        <v>832.4</v>
      </c>
      <c r="F12" s="16">
        <v>568.32415469021896</v>
      </c>
      <c r="G12" s="16">
        <v>568.32415469021896</v>
      </c>
      <c r="H12" s="16">
        <v>0</v>
      </c>
      <c r="I12" s="17">
        <v>8.7529282501999997E-2</v>
      </c>
      <c r="J12" s="17">
        <v>8.7529282501999997E-2</v>
      </c>
      <c r="K12" s="17">
        <v>8.7529282501999997E-2</v>
      </c>
      <c r="L12" s="17">
        <v>8.7529282501999997E-2</v>
      </c>
      <c r="M12" s="66"/>
      <c r="N12" s="15" t="s">
        <v>36</v>
      </c>
      <c r="O12" s="17">
        <v>2.3253278503000002E-2</v>
      </c>
      <c r="P12" s="17">
        <v>2.3076116256999998E-2</v>
      </c>
      <c r="Q12" s="17">
        <v>2.0234379564999998E-2</v>
      </c>
      <c r="R12" s="17">
        <v>2.0057217318E-2</v>
      </c>
    </row>
    <row r="13" spans="1:18">
      <c r="A13" s="15" t="s">
        <v>28</v>
      </c>
      <c r="B13" s="13">
        <v>10</v>
      </c>
      <c r="C13" s="16">
        <v>38838.09765625</v>
      </c>
      <c r="D13" s="16">
        <v>767.7</v>
      </c>
      <c r="E13" s="16">
        <v>767.7</v>
      </c>
      <c r="F13" s="16">
        <v>508.47175999308502</v>
      </c>
      <c r="G13" s="16">
        <v>508.47175999308502</v>
      </c>
      <c r="H13" s="16">
        <v>0</v>
      </c>
      <c r="I13" s="17">
        <v>8.5922519059999994E-2</v>
      </c>
      <c r="J13" s="17">
        <v>8.5922519059999994E-2</v>
      </c>
      <c r="K13" s="17">
        <v>8.5922519059999994E-2</v>
      </c>
      <c r="L13" s="17">
        <v>8.5922519059999994E-2</v>
      </c>
      <c r="M13" s="66"/>
      <c r="N13" s="15" t="s">
        <v>37</v>
      </c>
      <c r="O13" s="17">
        <v>2.9357345948000001E-2</v>
      </c>
      <c r="P13" s="17">
        <v>2.9349142227E-2</v>
      </c>
      <c r="Q13" s="17">
        <v>2.9384967205000001E-2</v>
      </c>
      <c r="R13" s="17">
        <v>2.9376763484E-2</v>
      </c>
    </row>
    <row r="14" spans="1:18">
      <c r="A14" s="15" t="s">
        <v>28</v>
      </c>
      <c r="B14" s="13">
        <v>11</v>
      </c>
      <c r="C14" s="16">
        <v>40974.578125</v>
      </c>
      <c r="D14" s="16">
        <v>582.4</v>
      </c>
      <c r="E14" s="16">
        <v>582.4</v>
      </c>
      <c r="F14" s="16">
        <v>590.76304481054899</v>
      </c>
      <c r="G14" s="16">
        <v>590.63259322884301</v>
      </c>
      <c r="H14" s="16">
        <v>-0.13045158170500001</v>
      </c>
      <c r="I14" s="17">
        <v>2.7287349109999998E-3</v>
      </c>
      <c r="J14" s="17">
        <v>2.7719737520000001E-3</v>
      </c>
      <c r="K14" s="17">
        <v>2.7287349109999998E-3</v>
      </c>
      <c r="L14" s="17">
        <v>2.7719737520000001E-3</v>
      </c>
      <c r="M14" s="66"/>
      <c r="N14" s="15" t="s">
        <v>38</v>
      </c>
      <c r="O14" s="17">
        <v>5.6087576638E-2</v>
      </c>
      <c r="P14" s="17">
        <v>5.6087576638E-2</v>
      </c>
      <c r="Q14" s="17">
        <v>5.5960518854000003E-2</v>
      </c>
      <c r="R14" s="17">
        <v>5.5960518854000003E-2</v>
      </c>
    </row>
    <row r="15" spans="1:18">
      <c r="A15" s="15" t="s">
        <v>28</v>
      </c>
      <c r="B15" s="13">
        <v>12</v>
      </c>
      <c r="C15" s="16">
        <v>42780.40625</v>
      </c>
      <c r="D15" s="16">
        <v>483.6</v>
      </c>
      <c r="E15" s="16">
        <v>483.6</v>
      </c>
      <c r="F15" s="16">
        <v>395.531454152408</v>
      </c>
      <c r="G15" s="16">
        <v>395.531454152408</v>
      </c>
      <c r="H15" s="16">
        <v>0</v>
      </c>
      <c r="I15" s="17">
        <v>2.9190767598999998E-2</v>
      </c>
      <c r="J15" s="17">
        <v>2.9190767598999998E-2</v>
      </c>
      <c r="K15" s="17">
        <v>2.9190767598999998E-2</v>
      </c>
      <c r="L15" s="17">
        <v>2.9190767598999998E-2</v>
      </c>
      <c r="M15" s="66"/>
      <c r="N15" s="15" t="s">
        <v>39</v>
      </c>
      <c r="O15" s="17">
        <v>5.6309387718000002E-2</v>
      </c>
      <c r="P15" s="17">
        <v>5.5897346910999998E-2</v>
      </c>
      <c r="Q15" s="17">
        <v>5.6309387718000002E-2</v>
      </c>
      <c r="R15" s="17">
        <v>5.5897346910999998E-2</v>
      </c>
    </row>
    <row r="16" spans="1:18">
      <c r="A16" s="15" t="s">
        <v>28</v>
      </c>
      <c r="B16" s="13">
        <v>13</v>
      </c>
      <c r="C16" s="16">
        <v>44282.9609375</v>
      </c>
      <c r="D16" s="16">
        <v>471.7</v>
      </c>
      <c r="E16" s="16">
        <v>471.7</v>
      </c>
      <c r="F16" s="16">
        <v>360.270038776967</v>
      </c>
      <c r="G16" s="16">
        <v>360.25452322198299</v>
      </c>
      <c r="H16" s="16">
        <v>-1.5515554984E-2</v>
      </c>
      <c r="I16" s="17">
        <v>3.6939170293999998E-2</v>
      </c>
      <c r="J16" s="17">
        <v>3.6934027584000002E-2</v>
      </c>
      <c r="K16" s="17">
        <v>3.6939170293999998E-2</v>
      </c>
      <c r="L16" s="17">
        <v>3.6934027584000002E-2</v>
      </c>
      <c r="M16" s="66"/>
      <c r="N16" s="15" t="s">
        <v>40</v>
      </c>
      <c r="O16" s="17">
        <v>4.7103028739999997E-2</v>
      </c>
      <c r="P16" s="17">
        <v>4.7147755567000002E-2</v>
      </c>
      <c r="Q16" s="17">
        <v>4.7071264294E-2</v>
      </c>
      <c r="R16" s="17">
        <v>4.7115991120999998E-2</v>
      </c>
    </row>
    <row r="17" spans="1:18">
      <c r="A17" s="15" t="s">
        <v>28</v>
      </c>
      <c r="B17" s="13">
        <v>14</v>
      </c>
      <c r="C17" s="16">
        <v>46126.0234375</v>
      </c>
      <c r="D17" s="16">
        <v>487.6</v>
      </c>
      <c r="E17" s="16">
        <v>487.6</v>
      </c>
      <c r="F17" s="16">
        <v>314.041454095539</v>
      </c>
      <c r="G17" s="16">
        <v>314.11095076051299</v>
      </c>
      <c r="H17" s="16">
        <v>6.9496664974000005E-2</v>
      </c>
      <c r="I17" s="17">
        <v>5.7503828053999999E-2</v>
      </c>
      <c r="J17" s="17">
        <v>5.7526863077000001E-2</v>
      </c>
      <c r="K17" s="17">
        <v>5.7503828053999999E-2</v>
      </c>
      <c r="L17" s="17">
        <v>5.7526863077000001E-2</v>
      </c>
      <c r="M17" s="66"/>
      <c r="N17" s="15" t="s">
        <v>41</v>
      </c>
      <c r="O17" s="17">
        <v>6.3194147771999998E-2</v>
      </c>
      <c r="P17" s="17">
        <v>6.2418459401999998E-2</v>
      </c>
      <c r="Q17" s="17">
        <v>6.3792147992999995E-2</v>
      </c>
      <c r="R17" s="17">
        <v>6.3016459622999996E-2</v>
      </c>
    </row>
    <row r="18" spans="1:18">
      <c r="A18" s="15" t="s">
        <v>28</v>
      </c>
      <c r="B18" s="13">
        <v>15</v>
      </c>
      <c r="C18" s="16">
        <v>47730.55078125</v>
      </c>
      <c r="D18" s="16">
        <v>403.3</v>
      </c>
      <c r="E18" s="16">
        <v>403.3</v>
      </c>
      <c r="F18" s="16">
        <v>158.81354904794</v>
      </c>
      <c r="G18" s="16">
        <v>158.81354904794</v>
      </c>
      <c r="H18" s="16">
        <v>0</v>
      </c>
      <c r="I18" s="17">
        <v>8.1036278074000004E-2</v>
      </c>
      <c r="J18" s="17">
        <v>8.1036278074000004E-2</v>
      </c>
      <c r="K18" s="17">
        <v>8.1036278074000004E-2</v>
      </c>
      <c r="L18" s="17">
        <v>8.1036278074000004E-2</v>
      </c>
      <c r="M18" s="66"/>
      <c r="N18" s="15" t="s">
        <v>42</v>
      </c>
      <c r="O18" s="17">
        <v>5.2581323808999998E-2</v>
      </c>
      <c r="P18" s="17">
        <v>5.1646153113999997E-2</v>
      </c>
      <c r="Q18" s="17">
        <v>5.3332622008E-2</v>
      </c>
      <c r="R18" s="17">
        <v>5.2013515837E-2</v>
      </c>
    </row>
    <row r="19" spans="1:18">
      <c r="A19" s="15" t="s">
        <v>28</v>
      </c>
      <c r="B19" s="13">
        <v>16</v>
      </c>
      <c r="C19" s="16">
        <v>48897.19921875</v>
      </c>
      <c r="D19" s="16">
        <v>411.8</v>
      </c>
      <c r="E19" s="16">
        <v>411.8</v>
      </c>
      <c r="F19" s="16">
        <v>102.987982189158</v>
      </c>
      <c r="G19" s="16">
        <v>102.987982189158</v>
      </c>
      <c r="H19" s="16">
        <v>0</v>
      </c>
      <c r="I19" s="17">
        <v>0.10235731448800001</v>
      </c>
      <c r="J19" s="17">
        <v>0.10235731448800001</v>
      </c>
      <c r="K19" s="17">
        <v>0.10235731448800001</v>
      </c>
      <c r="L19" s="17">
        <v>0.10235731448800001</v>
      </c>
      <c r="M19" s="66"/>
      <c r="N19" s="15" t="s">
        <v>43</v>
      </c>
      <c r="O19" s="17">
        <v>5.5366860745000003E-2</v>
      </c>
      <c r="P19" s="17">
        <v>5.5478032375E-2</v>
      </c>
      <c r="Q19" s="17">
        <v>5.5366860745000003E-2</v>
      </c>
      <c r="R19" s="17">
        <v>5.5478032375E-2</v>
      </c>
    </row>
    <row r="20" spans="1:18">
      <c r="A20" s="15" t="s">
        <v>28</v>
      </c>
      <c r="B20" s="13">
        <v>17</v>
      </c>
      <c r="C20" s="16">
        <v>49015.203125</v>
      </c>
      <c r="D20" s="16">
        <v>397.3</v>
      </c>
      <c r="E20" s="16">
        <v>397.3</v>
      </c>
      <c r="F20" s="16">
        <v>103.940217453291</v>
      </c>
      <c r="G20" s="16">
        <v>103.940217453291</v>
      </c>
      <c r="H20" s="16">
        <v>0</v>
      </c>
      <c r="I20" s="17">
        <v>9.7235592491E-2</v>
      </c>
      <c r="J20" s="17">
        <v>9.7235592491E-2</v>
      </c>
      <c r="K20" s="17">
        <v>9.7235592491E-2</v>
      </c>
      <c r="L20" s="17">
        <v>9.7235592491E-2</v>
      </c>
      <c r="M20" s="66"/>
      <c r="N20" s="15" t="s">
        <v>44</v>
      </c>
      <c r="O20" s="17">
        <v>3.6652002434999997E-2</v>
      </c>
      <c r="P20" s="17">
        <v>3.6660497819E-2</v>
      </c>
      <c r="Q20" s="17">
        <v>3.6652002434999997E-2</v>
      </c>
      <c r="R20" s="17">
        <v>3.6660497819E-2</v>
      </c>
    </row>
    <row r="21" spans="1:18">
      <c r="A21" s="15" t="s">
        <v>28</v>
      </c>
      <c r="B21" s="13">
        <v>18</v>
      </c>
      <c r="C21" s="16">
        <v>48550.38671875</v>
      </c>
      <c r="D21" s="16">
        <v>521</v>
      </c>
      <c r="E21" s="16">
        <v>521</v>
      </c>
      <c r="F21" s="16">
        <v>209.83060489927999</v>
      </c>
      <c r="G21" s="16">
        <v>209.962841560036</v>
      </c>
      <c r="H21" s="16">
        <v>0.13223666075599999</v>
      </c>
      <c r="I21" s="17">
        <v>0.10309484867</v>
      </c>
      <c r="J21" s="17">
        <v>0.10313867918400001</v>
      </c>
      <c r="K21" s="17">
        <v>0.10309484867</v>
      </c>
      <c r="L21" s="17">
        <v>0.10313867918400001</v>
      </c>
      <c r="M21" s="66"/>
      <c r="N21" s="15" t="s">
        <v>45</v>
      </c>
      <c r="O21" s="17">
        <v>3.0206920025999999E-2</v>
      </c>
      <c r="P21" s="17">
        <v>3.0025966825E-2</v>
      </c>
      <c r="Q21" s="17">
        <v>3.0206920025999999E-2</v>
      </c>
      <c r="R21" s="17">
        <v>3.0025966825E-2</v>
      </c>
    </row>
    <row r="22" spans="1:18">
      <c r="A22" s="15" t="s">
        <v>28</v>
      </c>
      <c r="B22" s="13">
        <v>19</v>
      </c>
      <c r="C22" s="16">
        <v>47467.015625</v>
      </c>
      <c r="D22" s="16">
        <v>671</v>
      </c>
      <c r="E22" s="16">
        <v>671</v>
      </c>
      <c r="F22" s="16">
        <v>471.66792553880202</v>
      </c>
      <c r="G22" s="16">
        <v>471.66792553880202</v>
      </c>
      <c r="H22" s="16">
        <v>0</v>
      </c>
      <c r="I22" s="17">
        <v>6.6069630248E-2</v>
      </c>
      <c r="J22" s="17">
        <v>6.6069630248E-2</v>
      </c>
      <c r="K22" s="17">
        <v>6.6069630248E-2</v>
      </c>
      <c r="L22" s="17">
        <v>6.6069630248E-2</v>
      </c>
      <c r="M22" s="66"/>
      <c r="N22" s="15" t="s">
        <v>46</v>
      </c>
      <c r="O22" s="17">
        <v>4.4399145734000001E-2</v>
      </c>
      <c r="P22" s="17">
        <v>4.3938018677999999E-2</v>
      </c>
      <c r="Q22" s="17">
        <v>4.4399145734000001E-2</v>
      </c>
      <c r="R22" s="17">
        <v>4.3938018677999999E-2</v>
      </c>
    </row>
    <row r="23" spans="1:18">
      <c r="A23" s="15" t="s">
        <v>28</v>
      </c>
      <c r="B23" s="13">
        <v>20</v>
      </c>
      <c r="C23" s="16">
        <v>45873.125</v>
      </c>
      <c r="D23" s="16">
        <v>752.7</v>
      </c>
      <c r="E23" s="16">
        <v>752.7</v>
      </c>
      <c r="F23" s="16">
        <v>702.52883301113798</v>
      </c>
      <c r="G23" s="16">
        <v>702.52883301113798</v>
      </c>
      <c r="H23" s="16">
        <v>0</v>
      </c>
      <c r="I23" s="17">
        <v>1.6629488561000001E-2</v>
      </c>
      <c r="J23" s="17">
        <v>1.6629488561000001E-2</v>
      </c>
      <c r="K23" s="17">
        <v>1.6629488561000001E-2</v>
      </c>
      <c r="L23" s="17">
        <v>1.6629488561000001E-2</v>
      </c>
      <c r="M23" s="66"/>
      <c r="N23" s="15" t="s">
        <v>47</v>
      </c>
      <c r="O23" s="17">
        <v>7.1736392287999995E-2</v>
      </c>
      <c r="P23" s="17">
        <v>7.1684967594999996E-2</v>
      </c>
      <c r="Q23" s="17">
        <v>7.3208605302999996E-2</v>
      </c>
      <c r="R23" s="17">
        <v>7.3157180609999997E-2</v>
      </c>
    </row>
    <row r="24" spans="1:18">
      <c r="A24" s="15" t="s">
        <v>28</v>
      </c>
      <c r="B24" s="13">
        <v>21</v>
      </c>
      <c r="C24" s="16">
        <v>44958.171875</v>
      </c>
      <c r="D24" s="16">
        <v>747</v>
      </c>
      <c r="E24" s="16">
        <v>747</v>
      </c>
      <c r="F24" s="16">
        <v>677.83128466941901</v>
      </c>
      <c r="G24" s="16">
        <v>677.83128466941901</v>
      </c>
      <c r="H24" s="16">
        <v>0</v>
      </c>
      <c r="I24" s="17">
        <v>2.2926322615000001E-2</v>
      </c>
      <c r="J24" s="17">
        <v>2.2926322615000001E-2</v>
      </c>
      <c r="K24" s="17">
        <v>2.2926322615000001E-2</v>
      </c>
      <c r="L24" s="17">
        <v>2.2926322615000001E-2</v>
      </c>
      <c r="M24" s="66"/>
      <c r="N24" s="15" t="s">
        <v>48</v>
      </c>
      <c r="O24" s="17">
        <v>2.4071596224E-2</v>
      </c>
      <c r="P24" s="17">
        <v>2.4051196619000001E-2</v>
      </c>
      <c r="Q24" s="17">
        <v>2.412269555E-2</v>
      </c>
      <c r="R24" s="17">
        <v>2.4102295945000001E-2</v>
      </c>
    </row>
    <row r="25" spans="1:18">
      <c r="A25" s="15" t="s">
        <v>28</v>
      </c>
      <c r="B25" s="13">
        <v>22</v>
      </c>
      <c r="C25" s="16">
        <v>43818.625</v>
      </c>
      <c r="D25" s="16">
        <v>857.6</v>
      </c>
      <c r="E25" s="16">
        <v>857.6</v>
      </c>
      <c r="F25" s="16">
        <v>767.18976136060598</v>
      </c>
      <c r="G25" s="16">
        <v>767.18976136060598</v>
      </c>
      <c r="H25" s="16">
        <v>0</v>
      </c>
      <c r="I25" s="17">
        <v>2.9966933588999999E-2</v>
      </c>
      <c r="J25" s="17">
        <v>2.9966933588999999E-2</v>
      </c>
      <c r="K25" s="17">
        <v>2.9966933588999999E-2</v>
      </c>
      <c r="L25" s="17">
        <v>2.9966933588999999E-2</v>
      </c>
      <c r="M25" s="66"/>
      <c r="N25" s="15" t="s">
        <v>49</v>
      </c>
      <c r="O25" s="17">
        <v>4.0724239798000002E-2</v>
      </c>
      <c r="P25" s="17">
        <v>4.0795828839000001E-2</v>
      </c>
      <c r="Q25" s="17">
        <v>4.0802365882000001E-2</v>
      </c>
      <c r="R25" s="17">
        <v>4.0873954923E-2</v>
      </c>
    </row>
    <row r="26" spans="1:18">
      <c r="A26" s="15" t="s">
        <v>28</v>
      </c>
      <c r="B26" s="13">
        <v>23</v>
      </c>
      <c r="C26" s="16">
        <v>40651.609375</v>
      </c>
      <c r="D26" s="16">
        <v>798.3</v>
      </c>
      <c r="E26" s="16">
        <v>798.3</v>
      </c>
      <c r="F26" s="16">
        <v>715.74199616148303</v>
      </c>
      <c r="G26" s="16">
        <v>715.74199616148303</v>
      </c>
      <c r="H26" s="16">
        <v>0</v>
      </c>
      <c r="I26" s="17">
        <v>2.7364270412999998E-2</v>
      </c>
      <c r="J26" s="17">
        <v>2.7364270412999998E-2</v>
      </c>
      <c r="K26" s="17">
        <v>2.7364270412999998E-2</v>
      </c>
      <c r="L26" s="17">
        <v>2.7364270412999998E-2</v>
      </c>
      <c r="M26" s="66"/>
      <c r="N26" s="15" t="s">
        <v>50</v>
      </c>
      <c r="O26" s="17">
        <v>4.8279084387000001E-2</v>
      </c>
      <c r="P26" s="17">
        <v>4.7899704102E-2</v>
      </c>
      <c r="Q26" s="17">
        <v>4.8279084387000001E-2</v>
      </c>
      <c r="R26" s="17">
        <v>4.7899704102E-2</v>
      </c>
    </row>
    <row r="27" spans="1:18">
      <c r="A27" s="15" t="s">
        <v>28</v>
      </c>
      <c r="B27" s="13">
        <v>24</v>
      </c>
      <c r="C27" s="16">
        <v>36928.8828125</v>
      </c>
      <c r="D27" s="16">
        <v>750.7</v>
      </c>
      <c r="E27" s="16">
        <v>670.6</v>
      </c>
      <c r="F27" s="16">
        <v>719.85519512530504</v>
      </c>
      <c r="G27" s="16">
        <v>719.85519512530504</v>
      </c>
      <c r="H27" s="16">
        <v>0</v>
      </c>
      <c r="I27" s="17">
        <v>1.0223667509000001E-2</v>
      </c>
      <c r="J27" s="17">
        <v>1.0223667509000001E-2</v>
      </c>
      <c r="K27" s="17">
        <v>1.6325885025999999E-2</v>
      </c>
      <c r="L27" s="17">
        <v>1.6325885025999999E-2</v>
      </c>
      <c r="M27" s="66"/>
      <c r="N27" s="15" t="s">
        <v>51</v>
      </c>
      <c r="O27" s="17">
        <v>5.2416149957000002E-2</v>
      </c>
      <c r="P27" s="17">
        <v>5.2604838379999998E-2</v>
      </c>
      <c r="Q27" s="17">
        <v>5.2421674208999999E-2</v>
      </c>
      <c r="R27" s="17">
        <v>5.2610362631000003E-2</v>
      </c>
    </row>
    <row r="28" spans="1:18">
      <c r="A28" s="15" t="s">
        <v>29</v>
      </c>
      <c r="B28" s="13">
        <v>1</v>
      </c>
      <c r="C28" s="16">
        <v>34023.04296875</v>
      </c>
      <c r="D28" s="16">
        <v>785.3</v>
      </c>
      <c r="E28" s="16">
        <v>785.3</v>
      </c>
      <c r="F28" s="16">
        <v>903.14346530313298</v>
      </c>
      <c r="G28" s="16">
        <v>903.82836529448605</v>
      </c>
      <c r="H28" s="16">
        <v>0.68489999135299995</v>
      </c>
      <c r="I28" s="17">
        <v>3.9286829729000002E-2</v>
      </c>
      <c r="J28" s="17">
        <v>3.9059816141999999E-2</v>
      </c>
      <c r="K28" s="17">
        <v>3.9286829729000002E-2</v>
      </c>
      <c r="L28" s="17">
        <v>3.9059816141999999E-2</v>
      </c>
      <c r="M28" s="66"/>
      <c r="N28" s="15" t="s">
        <v>52</v>
      </c>
      <c r="O28" s="17">
        <v>7.8513162898000005E-2</v>
      </c>
      <c r="P28" s="17">
        <v>7.8130251405999995E-2</v>
      </c>
      <c r="Q28" s="17">
        <v>7.8513162898000005E-2</v>
      </c>
      <c r="R28" s="17">
        <v>7.8130251405999995E-2</v>
      </c>
    </row>
    <row r="29" spans="1:18">
      <c r="A29" s="15" t="s">
        <v>29</v>
      </c>
      <c r="B29" s="13">
        <v>2</v>
      </c>
      <c r="C29" s="16">
        <v>32218.431640625</v>
      </c>
      <c r="D29" s="16">
        <v>642.70000000000005</v>
      </c>
      <c r="E29" s="16">
        <v>642.70000000000005</v>
      </c>
      <c r="F29" s="16">
        <v>541.93599137209605</v>
      </c>
      <c r="G29" s="16">
        <v>541.93599137209605</v>
      </c>
      <c r="H29" s="16">
        <v>0</v>
      </c>
      <c r="I29" s="17">
        <v>3.3398743330000001E-2</v>
      </c>
      <c r="J29" s="17">
        <v>3.3398743330000001E-2</v>
      </c>
      <c r="K29" s="17">
        <v>3.3398743330000001E-2</v>
      </c>
      <c r="L29" s="17">
        <v>3.3398743330000001E-2</v>
      </c>
      <c r="M29" s="66"/>
      <c r="N29" s="15" t="s">
        <v>53</v>
      </c>
      <c r="O29" s="17">
        <v>3.6253431518E-2</v>
      </c>
      <c r="P29" s="17">
        <v>3.6129857639999999E-2</v>
      </c>
      <c r="Q29" s="17">
        <v>3.6253431518E-2</v>
      </c>
      <c r="R29" s="17">
        <v>3.6129857639999999E-2</v>
      </c>
    </row>
    <row r="30" spans="1:18">
      <c r="A30" s="15" t="s">
        <v>29</v>
      </c>
      <c r="B30" s="13">
        <v>3</v>
      </c>
      <c r="C30" s="16">
        <v>31055.201171875</v>
      </c>
      <c r="D30" s="16">
        <v>508.9</v>
      </c>
      <c r="E30" s="16">
        <v>508.9</v>
      </c>
      <c r="F30" s="16">
        <v>501.98167861651399</v>
      </c>
      <c r="G30" s="16">
        <v>501.98167861651399</v>
      </c>
      <c r="H30" s="16">
        <v>0</v>
      </c>
      <c r="I30" s="17">
        <v>2.2931128210000001E-3</v>
      </c>
      <c r="J30" s="17">
        <v>2.2931128210000001E-3</v>
      </c>
      <c r="K30" s="17">
        <v>2.2931128210000001E-3</v>
      </c>
      <c r="L30" s="17">
        <v>2.2931128210000001E-3</v>
      </c>
      <c r="M30" s="66"/>
      <c r="N30" s="15" t="s">
        <v>54</v>
      </c>
      <c r="O30" s="17">
        <v>3.1756676733999997E-2</v>
      </c>
      <c r="P30" s="17">
        <v>3.1844686147999998E-2</v>
      </c>
      <c r="Q30" s="17">
        <v>3.1756676733999997E-2</v>
      </c>
      <c r="R30" s="17">
        <v>3.1844686147999998E-2</v>
      </c>
    </row>
    <row r="31" spans="1:18">
      <c r="A31" s="15" t="s">
        <v>29</v>
      </c>
      <c r="B31" s="13">
        <v>4</v>
      </c>
      <c r="C31" s="16">
        <v>30492.478515625</v>
      </c>
      <c r="D31" s="16">
        <v>546.70000000000005</v>
      </c>
      <c r="E31" s="16">
        <v>546.70000000000005</v>
      </c>
      <c r="F31" s="16">
        <v>159.3655193267</v>
      </c>
      <c r="G31" s="16">
        <v>159.55138331891001</v>
      </c>
      <c r="H31" s="16">
        <v>0.18586399221</v>
      </c>
      <c r="I31" s="17">
        <v>0.128322378747</v>
      </c>
      <c r="J31" s="17">
        <v>0.12838398431299999</v>
      </c>
      <c r="K31" s="17">
        <v>0.128322378747</v>
      </c>
      <c r="L31" s="17">
        <v>0.12838398431299999</v>
      </c>
      <c r="M31" s="66"/>
      <c r="N31" s="15" t="s">
        <v>55</v>
      </c>
      <c r="O31" s="17">
        <v>3.2980251704999998E-2</v>
      </c>
      <c r="P31" s="17">
        <v>3.3031989428000001E-2</v>
      </c>
      <c r="Q31" s="17">
        <v>3.3951138899999997E-2</v>
      </c>
      <c r="R31" s="17">
        <v>3.4002876622000001E-2</v>
      </c>
    </row>
    <row r="32" spans="1:18">
      <c r="A32" s="15" t="s">
        <v>29</v>
      </c>
      <c r="B32" s="13">
        <v>5</v>
      </c>
      <c r="C32" s="16">
        <v>30654.609375</v>
      </c>
      <c r="D32" s="16">
        <v>378.9</v>
      </c>
      <c r="E32" s="16">
        <v>378.9</v>
      </c>
      <c r="F32" s="16">
        <v>303.89756396937599</v>
      </c>
      <c r="G32" s="16">
        <v>303.89756396937599</v>
      </c>
      <c r="H32" s="16">
        <v>0</v>
      </c>
      <c r="I32" s="17">
        <v>2.4859939022E-2</v>
      </c>
      <c r="J32" s="17">
        <v>2.4859939022E-2</v>
      </c>
      <c r="K32" s="17">
        <v>2.4859939022E-2</v>
      </c>
      <c r="L32" s="17">
        <v>2.4859939022E-2</v>
      </c>
      <c r="M32" s="66"/>
      <c r="N32" s="15" t="s">
        <v>56</v>
      </c>
      <c r="O32" s="17">
        <v>3.6473994379000001E-2</v>
      </c>
      <c r="P32" s="17">
        <v>3.6462110079E-2</v>
      </c>
      <c r="Q32" s="17">
        <v>3.4765332593999998E-2</v>
      </c>
      <c r="R32" s="17">
        <v>3.4753448293999997E-2</v>
      </c>
    </row>
    <row r="33" spans="1:18">
      <c r="A33" s="15" t="s">
        <v>29</v>
      </c>
      <c r="B33" s="13">
        <v>6</v>
      </c>
      <c r="C33" s="16">
        <v>32193.666015625</v>
      </c>
      <c r="D33" s="16">
        <v>368</v>
      </c>
      <c r="E33" s="16">
        <v>368</v>
      </c>
      <c r="F33" s="16">
        <v>244.92229480154199</v>
      </c>
      <c r="G33" s="16">
        <v>244.92229480154199</v>
      </c>
      <c r="H33" s="16">
        <v>0</v>
      </c>
      <c r="I33" s="17">
        <v>4.0794731586999998E-2</v>
      </c>
      <c r="J33" s="17">
        <v>4.0794731586999998E-2</v>
      </c>
      <c r="K33" s="17">
        <v>4.0794731586999998E-2</v>
      </c>
      <c r="L33" s="17">
        <v>4.0794731586999998E-2</v>
      </c>
      <c r="M33" s="66"/>
      <c r="N33" s="15" t="s">
        <v>57</v>
      </c>
      <c r="O33" s="17">
        <v>2.4922619448000002E-2</v>
      </c>
      <c r="P33" s="17">
        <v>2.4590905382000001E-2</v>
      </c>
      <c r="Q33" s="17">
        <v>2.490466563E-2</v>
      </c>
      <c r="R33" s="17">
        <v>2.4572951565000001E-2</v>
      </c>
    </row>
    <row r="34" spans="1:18">
      <c r="A34" s="15" t="s">
        <v>29</v>
      </c>
      <c r="B34" s="13">
        <v>7</v>
      </c>
      <c r="C34" s="16">
        <v>34914.55859375</v>
      </c>
      <c r="D34" s="16">
        <v>167</v>
      </c>
      <c r="E34" s="16">
        <v>167</v>
      </c>
      <c r="F34" s="16">
        <v>192.14607222593401</v>
      </c>
      <c r="G34" s="16">
        <v>192.14607222593401</v>
      </c>
      <c r="H34" s="16">
        <v>0</v>
      </c>
      <c r="I34" s="17">
        <v>8.3347935780000004E-3</v>
      </c>
      <c r="J34" s="17">
        <v>8.3347935780000004E-3</v>
      </c>
      <c r="K34" s="17">
        <v>8.3347935780000004E-3</v>
      </c>
      <c r="L34" s="17">
        <v>8.3347935780000004E-3</v>
      </c>
      <c r="M34" s="66"/>
      <c r="N34" s="66"/>
      <c r="O34" s="66"/>
      <c r="P34" s="66"/>
      <c r="Q34" s="66"/>
    </row>
    <row r="35" spans="1:18">
      <c r="A35" s="15" t="s">
        <v>29</v>
      </c>
      <c r="B35" s="13">
        <v>8</v>
      </c>
      <c r="C35" s="16">
        <v>36309.80859375</v>
      </c>
      <c r="D35" s="16">
        <v>192.2</v>
      </c>
      <c r="E35" s="16">
        <v>192.2</v>
      </c>
      <c r="F35" s="16">
        <v>163.05837915612801</v>
      </c>
      <c r="G35" s="16">
        <v>163.02109139289499</v>
      </c>
      <c r="H35" s="16">
        <v>-3.7287763231999997E-2</v>
      </c>
      <c r="I35" s="17">
        <v>9.6714977149999996E-3</v>
      </c>
      <c r="J35" s="17">
        <v>9.6591384959999992E-3</v>
      </c>
      <c r="K35" s="17">
        <v>9.6714977149999996E-3</v>
      </c>
      <c r="L35" s="17">
        <v>9.6591384959999992E-3</v>
      </c>
      <c r="M35" s="66"/>
      <c r="N35" s="67" t="s">
        <v>329</v>
      </c>
      <c r="O35" s="66"/>
      <c r="P35" s="66"/>
      <c r="Q35" s="66"/>
    </row>
    <row r="36" spans="1:18">
      <c r="A36" s="15" t="s">
        <v>29</v>
      </c>
      <c r="B36" s="13">
        <v>9</v>
      </c>
      <c r="C36" s="16">
        <v>37352.6640625</v>
      </c>
      <c r="D36" s="16">
        <v>225.5</v>
      </c>
      <c r="E36" s="16">
        <v>225.5</v>
      </c>
      <c r="F36" s="16">
        <v>112.846295583261</v>
      </c>
      <c r="G36" s="16">
        <v>112.77887922220999</v>
      </c>
      <c r="H36" s="16">
        <v>-6.7416361051000004E-2</v>
      </c>
      <c r="I36" s="17">
        <v>3.7361988988E-2</v>
      </c>
      <c r="J36" s="17">
        <v>3.7339643492000002E-2</v>
      </c>
      <c r="K36" s="17">
        <v>3.7361988988E-2</v>
      </c>
      <c r="L36" s="17">
        <v>3.7339643492000002E-2</v>
      </c>
      <c r="M36" s="66"/>
      <c r="N36" s="7" t="s">
        <v>318</v>
      </c>
      <c r="O36" s="7" t="s">
        <v>319</v>
      </c>
      <c r="P36" s="7" t="s">
        <v>320</v>
      </c>
      <c r="Q36" s="7" t="s">
        <v>321</v>
      </c>
    </row>
    <row r="37" spans="1:18">
      <c r="A37" s="15" t="s">
        <v>29</v>
      </c>
      <c r="B37" s="13">
        <v>10</v>
      </c>
      <c r="C37" s="16">
        <v>38537.48046875</v>
      </c>
      <c r="D37" s="16">
        <v>246.7</v>
      </c>
      <c r="E37" s="16">
        <v>246.7</v>
      </c>
      <c r="F37" s="16">
        <v>62.34193553843</v>
      </c>
      <c r="G37" s="16">
        <v>64.587902218018002</v>
      </c>
      <c r="H37" s="16">
        <v>2.2459666795870001</v>
      </c>
      <c r="I37" s="17">
        <v>6.0361981366000003E-2</v>
      </c>
      <c r="J37" s="17">
        <v>6.1106418449E-2</v>
      </c>
      <c r="K37" s="17">
        <v>6.0361981366000003E-2</v>
      </c>
      <c r="L37" s="17">
        <v>6.1106418449E-2</v>
      </c>
      <c r="M37" s="66"/>
      <c r="N37" s="17">
        <v>4.4753964824E-2</v>
      </c>
      <c r="O37" s="17">
        <v>4.4576567444000001E-2</v>
      </c>
      <c r="P37" s="17">
        <v>4.4536383605999999E-2</v>
      </c>
      <c r="Q37" s="17">
        <v>4.4346188377000002E-2</v>
      </c>
    </row>
    <row r="38" spans="1:18">
      <c r="A38" s="15" t="s">
        <v>29</v>
      </c>
      <c r="B38" s="13">
        <v>11</v>
      </c>
      <c r="C38" s="16">
        <v>39670.17578125</v>
      </c>
      <c r="D38" s="16">
        <v>213.1</v>
      </c>
      <c r="E38" s="16">
        <v>213.1</v>
      </c>
      <c r="F38" s="16">
        <v>63.956682671914997</v>
      </c>
      <c r="G38" s="16">
        <v>63.956682671914997</v>
      </c>
      <c r="H38" s="16">
        <v>0</v>
      </c>
      <c r="I38" s="17">
        <v>4.9434311345000002E-2</v>
      </c>
      <c r="J38" s="17">
        <v>4.9434311345000002E-2</v>
      </c>
      <c r="K38" s="17">
        <v>4.9434311345000002E-2</v>
      </c>
      <c r="L38" s="17">
        <v>4.9434311345000002E-2</v>
      </c>
      <c r="M38" s="66"/>
      <c r="N38" s="66"/>
      <c r="O38" s="66"/>
      <c r="P38" s="66"/>
      <c r="Q38" s="66"/>
    </row>
    <row r="39" spans="1:18">
      <c r="A39" s="15" t="s">
        <v>29</v>
      </c>
      <c r="B39" s="13">
        <v>12</v>
      </c>
      <c r="C39" s="16">
        <v>40839.59765625</v>
      </c>
      <c r="D39" s="16">
        <v>129.6</v>
      </c>
      <c r="E39" s="16">
        <v>129.6</v>
      </c>
      <c r="F39" s="16">
        <v>165.87205217172601</v>
      </c>
      <c r="G39" s="16">
        <v>165.867341059974</v>
      </c>
      <c r="H39" s="16">
        <v>-4.7111117520000001E-3</v>
      </c>
      <c r="I39" s="17">
        <v>1.2020994716000001E-2</v>
      </c>
      <c r="J39" s="17">
        <v>1.2022556238E-2</v>
      </c>
      <c r="K39" s="17">
        <v>1.2020994716000001E-2</v>
      </c>
      <c r="L39" s="17">
        <v>1.2022556238E-2</v>
      </c>
      <c r="M39" s="66"/>
      <c r="N39" s="4" t="s">
        <v>330</v>
      </c>
    </row>
    <row r="40" spans="1:18">
      <c r="A40" s="15" t="s">
        <v>29</v>
      </c>
      <c r="B40" s="13">
        <v>13</v>
      </c>
      <c r="C40" s="16">
        <v>41797.84765625</v>
      </c>
      <c r="D40" s="16">
        <v>116.6</v>
      </c>
      <c r="E40" s="16">
        <v>116.6</v>
      </c>
      <c r="F40" s="16">
        <v>323.97407608020001</v>
      </c>
      <c r="G40" s="16">
        <v>323.69672052441001</v>
      </c>
      <c r="H40" s="16">
        <v>-0.27735555578999999</v>
      </c>
      <c r="I40" s="17">
        <v>6.8643261691000004E-2</v>
      </c>
      <c r="J40" s="17">
        <v>6.8735192601E-2</v>
      </c>
      <c r="K40" s="17">
        <v>6.8643261691000004E-2</v>
      </c>
      <c r="L40" s="17">
        <v>6.8735192601E-2</v>
      </c>
      <c r="M40" s="66"/>
      <c r="N40" s="7" t="s">
        <v>23</v>
      </c>
      <c r="O40" s="7" t="s">
        <v>331</v>
      </c>
    </row>
    <row r="41" spans="1:18">
      <c r="A41" s="15" t="s">
        <v>29</v>
      </c>
      <c r="B41" s="13">
        <v>14</v>
      </c>
      <c r="C41" s="16">
        <v>42540.73046875</v>
      </c>
      <c r="D41" s="16">
        <v>111.9</v>
      </c>
      <c r="E41" s="16">
        <v>111.9</v>
      </c>
      <c r="F41" s="16">
        <v>376.36891514926401</v>
      </c>
      <c r="G41" s="16">
        <v>375.47802626062401</v>
      </c>
      <c r="H41" s="16">
        <v>-0.89088888863899995</v>
      </c>
      <c r="I41" s="17">
        <v>8.7364277845000005E-2</v>
      </c>
      <c r="J41" s="17">
        <v>8.7659567499999994E-2</v>
      </c>
      <c r="K41" s="17">
        <v>8.7364277845000005E-2</v>
      </c>
      <c r="L41" s="17">
        <v>8.7659567499999994E-2</v>
      </c>
      <c r="M41" s="66"/>
      <c r="N41" s="15" t="s">
        <v>28</v>
      </c>
      <c r="O41" s="13">
        <v>3017</v>
      </c>
    </row>
    <row r="42" spans="1:18">
      <c r="A42" s="15" t="s">
        <v>29</v>
      </c>
      <c r="B42" s="13">
        <v>15</v>
      </c>
      <c r="C42" s="16">
        <v>42934.53125</v>
      </c>
      <c r="D42" s="16">
        <v>172.9</v>
      </c>
      <c r="E42" s="16">
        <v>172.9</v>
      </c>
      <c r="F42" s="16">
        <v>417.77526059866398</v>
      </c>
      <c r="G42" s="16">
        <v>399.17922844052799</v>
      </c>
      <c r="H42" s="16">
        <v>-18.596032158136001</v>
      </c>
      <c r="I42" s="17">
        <v>7.5001401538000001E-2</v>
      </c>
      <c r="J42" s="17">
        <v>8.1165151010000006E-2</v>
      </c>
      <c r="K42" s="17">
        <v>7.5001401538000001E-2</v>
      </c>
      <c r="L42" s="17">
        <v>8.1165151010000006E-2</v>
      </c>
      <c r="M42" s="66"/>
      <c r="N42" s="15" t="s">
        <v>29</v>
      </c>
      <c r="O42" s="13">
        <v>3017</v>
      </c>
    </row>
    <row r="43" spans="1:18">
      <c r="A43" s="15" t="s">
        <v>29</v>
      </c>
      <c r="B43" s="13">
        <v>16</v>
      </c>
      <c r="C43" s="16">
        <v>43479.8359375</v>
      </c>
      <c r="D43" s="16">
        <v>283.39999999999998</v>
      </c>
      <c r="E43" s="16">
        <v>283.39999999999998</v>
      </c>
      <c r="F43" s="16">
        <v>354.58064737495698</v>
      </c>
      <c r="G43" s="16">
        <v>354.58064737495698</v>
      </c>
      <c r="H43" s="16">
        <v>0</v>
      </c>
      <c r="I43" s="17">
        <v>2.3593187727E-2</v>
      </c>
      <c r="J43" s="17">
        <v>2.3593187727E-2</v>
      </c>
      <c r="K43" s="17">
        <v>2.3593187727E-2</v>
      </c>
      <c r="L43" s="17">
        <v>2.3593187727E-2</v>
      </c>
      <c r="M43" s="66"/>
      <c r="N43" s="15" t="s">
        <v>30</v>
      </c>
      <c r="O43" s="13">
        <v>3017</v>
      </c>
    </row>
    <row r="44" spans="1:18">
      <c r="A44" s="15" t="s">
        <v>29</v>
      </c>
      <c r="B44" s="13">
        <v>17</v>
      </c>
      <c r="C44" s="16">
        <v>43798.52734375</v>
      </c>
      <c r="D44" s="16">
        <v>279.5</v>
      </c>
      <c r="E44" s="16">
        <v>279.5</v>
      </c>
      <c r="F44" s="16">
        <v>370.90905377436599</v>
      </c>
      <c r="G44" s="16">
        <v>370.90905377436599</v>
      </c>
      <c r="H44" s="16">
        <v>0</v>
      </c>
      <c r="I44" s="17">
        <v>3.0297995947E-2</v>
      </c>
      <c r="J44" s="17">
        <v>3.0297995947E-2</v>
      </c>
      <c r="K44" s="17">
        <v>3.0297995947E-2</v>
      </c>
      <c r="L44" s="17">
        <v>3.0297995947E-2</v>
      </c>
      <c r="M44" s="66"/>
      <c r="N44" s="15" t="s">
        <v>31</v>
      </c>
      <c r="O44" s="13">
        <v>3017</v>
      </c>
    </row>
    <row r="45" spans="1:18">
      <c r="A45" s="15" t="s">
        <v>29</v>
      </c>
      <c r="B45" s="13">
        <v>18</v>
      </c>
      <c r="C45" s="16">
        <v>43337.0234375</v>
      </c>
      <c r="D45" s="16">
        <v>323.89999999999998</v>
      </c>
      <c r="E45" s="16">
        <v>323.89999999999998</v>
      </c>
      <c r="F45" s="16">
        <v>640.06079696335905</v>
      </c>
      <c r="G45" s="16">
        <v>641.41873453244796</v>
      </c>
      <c r="H45" s="16">
        <v>1.357937569088</v>
      </c>
      <c r="I45" s="17">
        <v>0.105243200043</v>
      </c>
      <c r="J45" s="17">
        <v>0.104793104727</v>
      </c>
      <c r="K45" s="17">
        <v>0.105243200043</v>
      </c>
      <c r="L45" s="17">
        <v>0.104793104727</v>
      </c>
      <c r="M45" s="66"/>
      <c r="N45" s="15" t="s">
        <v>32</v>
      </c>
      <c r="O45" s="13">
        <v>3017</v>
      </c>
    </row>
    <row r="46" spans="1:18">
      <c r="A46" s="15" t="s">
        <v>29</v>
      </c>
      <c r="B46" s="13">
        <v>19</v>
      </c>
      <c r="C46" s="16">
        <v>42306.2109375</v>
      </c>
      <c r="D46" s="16">
        <v>335.2</v>
      </c>
      <c r="E46" s="16">
        <v>335.2</v>
      </c>
      <c r="F46" s="16">
        <v>492.79318518791001</v>
      </c>
      <c r="G46" s="16">
        <v>492.79318518791001</v>
      </c>
      <c r="H46" s="16">
        <v>0</v>
      </c>
      <c r="I46" s="17">
        <v>5.2235063037999997E-2</v>
      </c>
      <c r="J46" s="17">
        <v>5.2235063037999997E-2</v>
      </c>
      <c r="K46" s="17">
        <v>5.2235063037999997E-2</v>
      </c>
      <c r="L46" s="17">
        <v>5.2235063037999997E-2</v>
      </c>
      <c r="M46" s="66"/>
      <c r="N46" s="15" t="s">
        <v>33</v>
      </c>
      <c r="O46" s="13">
        <v>3017</v>
      </c>
    </row>
    <row r="47" spans="1:18">
      <c r="A47" s="15" t="s">
        <v>29</v>
      </c>
      <c r="B47" s="13">
        <v>20</v>
      </c>
      <c r="C47" s="16">
        <v>41098.234375</v>
      </c>
      <c r="D47" s="16">
        <v>408.9</v>
      </c>
      <c r="E47" s="16">
        <v>408.9</v>
      </c>
      <c r="F47" s="16">
        <v>252.49090170865401</v>
      </c>
      <c r="G47" s="16">
        <v>252.450014106341</v>
      </c>
      <c r="H47" s="16">
        <v>-4.0887602313000003E-2</v>
      </c>
      <c r="I47" s="17">
        <v>5.1856143815999997E-2</v>
      </c>
      <c r="J47" s="17">
        <v>5.1842591411999997E-2</v>
      </c>
      <c r="K47" s="17">
        <v>5.1856143815999997E-2</v>
      </c>
      <c r="L47" s="17">
        <v>5.1842591411999997E-2</v>
      </c>
      <c r="M47" s="66"/>
      <c r="N47" s="15" t="s">
        <v>34</v>
      </c>
      <c r="O47" s="13">
        <v>3017</v>
      </c>
    </row>
    <row r="48" spans="1:18">
      <c r="A48" s="15" t="s">
        <v>29</v>
      </c>
      <c r="B48" s="13">
        <v>21</v>
      </c>
      <c r="C48" s="16">
        <v>40515.2578125</v>
      </c>
      <c r="D48" s="16">
        <v>535.20000000000005</v>
      </c>
      <c r="E48" s="16">
        <v>535.20000000000005</v>
      </c>
      <c r="F48" s="16">
        <v>160.41121136389</v>
      </c>
      <c r="G48" s="16">
        <v>160.41121136389</v>
      </c>
      <c r="H48" s="16">
        <v>0</v>
      </c>
      <c r="I48" s="17">
        <v>0.12422565085700001</v>
      </c>
      <c r="J48" s="17">
        <v>0.12422565085700001</v>
      </c>
      <c r="K48" s="17">
        <v>0.12422565085700001</v>
      </c>
      <c r="L48" s="17">
        <v>0.12422565085700001</v>
      </c>
      <c r="M48" s="66"/>
      <c r="N48" s="15" t="s">
        <v>35</v>
      </c>
      <c r="O48" s="13">
        <v>3017</v>
      </c>
    </row>
    <row r="49" spans="1:15">
      <c r="A49" s="15" t="s">
        <v>29</v>
      </c>
      <c r="B49" s="13">
        <v>22</v>
      </c>
      <c r="C49" s="16">
        <v>39847.5546875</v>
      </c>
      <c r="D49" s="16">
        <v>455.3</v>
      </c>
      <c r="E49" s="16">
        <v>455.3</v>
      </c>
      <c r="F49" s="16">
        <v>369.88466055702798</v>
      </c>
      <c r="G49" s="16">
        <v>370.89858274564301</v>
      </c>
      <c r="H49" s="16">
        <v>1.0139221886150001</v>
      </c>
      <c r="I49" s="17">
        <v>2.7975279169E-2</v>
      </c>
      <c r="J49" s="17">
        <v>2.8311348837000001E-2</v>
      </c>
      <c r="K49" s="17">
        <v>2.7975279169E-2</v>
      </c>
      <c r="L49" s="17">
        <v>2.8311348837000001E-2</v>
      </c>
      <c r="M49" s="66"/>
      <c r="N49" s="15" t="s">
        <v>36</v>
      </c>
      <c r="O49" s="13">
        <v>3017</v>
      </c>
    </row>
    <row r="50" spans="1:15">
      <c r="A50" s="15" t="s">
        <v>29</v>
      </c>
      <c r="B50" s="13">
        <v>23</v>
      </c>
      <c r="C50" s="16">
        <v>37497.0234375</v>
      </c>
      <c r="D50" s="16">
        <v>371.7</v>
      </c>
      <c r="E50" s="16">
        <v>371.7</v>
      </c>
      <c r="F50" s="16">
        <v>240.48229366781399</v>
      </c>
      <c r="G50" s="16">
        <v>240.48229366781399</v>
      </c>
      <c r="H50" s="16">
        <v>0</v>
      </c>
      <c r="I50" s="17">
        <v>4.3492776376999998E-2</v>
      </c>
      <c r="J50" s="17">
        <v>4.3492776376999998E-2</v>
      </c>
      <c r="K50" s="17">
        <v>4.3492776376999998E-2</v>
      </c>
      <c r="L50" s="17">
        <v>4.3492776376999998E-2</v>
      </c>
      <c r="M50" s="66"/>
      <c r="N50" s="15" t="s">
        <v>37</v>
      </c>
      <c r="O50" s="13">
        <v>3017</v>
      </c>
    </row>
    <row r="51" spans="1:15">
      <c r="A51" s="15" t="s">
        <v>29</v>
      </c>
      <c r="B51" s="13">
        <v>24</v>
      </c>
      <c r="C51" s="16">
        <v>34452.66015625</v>
      </c>
      <c r="D51" s="16">
        <v>369.9</v>
      </c>
      <c r="E51" s="16">
        <v>369.9</v>
      </c>
      <c r="F51" s="16">
        <v>179.05172148899501</v>
      </c>
      <c r="G51" s="16">
        <v>179.05172148899501</v>
      </c>
      <c r="H51" s="16">
        <v>0</v>
      </c>
      <c r="I51" s="17">
        <v>6.3257632916999998E-2</v>
      </c>
      <c r="J51" s="17">
        <v>6.3257632916999998E-2</v>
      </c>
      <c r="K51" s="17">
        <v>6.3257632916999998E-2</v>
      </c>
      <c r="L51" s="17">
        <v>6.3257632916999998E-2</v>
      </c>
      <c r="M51" s="66"/>
      <c r="N51" s="15" t="s">
        <v>38</v>
      </c>
      <c r="O51" s="13">
        <v>3017</v>
      </c>
    </row>
    <row r="52" spans="1:15">
      <c r="A52" s="15" t="s">
        <v>30</v>
      </c>
      <c r="B52" s="13">
        <v>1</v>
      </c>
      <c r="C52" s="16">
        <v>31855.75</v>
      </c>
      <c r="D52" s="16">
        <v>541.1</v>
      </c>
      <c r="E52" s="16">
        <v>549</v>
      </c>
      <c r="F52" s="16">
        <v>241.72496426865499</v>
      </c>
      <c r="G52" s="16">
        <v>241.72496426865499</v>
      </c>
      <c r="H52" s="16">
        <v>0</v>
      </c>
      <c r="I52" s="17">
        <v>9.9229378763999995E-2</v>
      </c>
      <c r="J52" s="17">
        <v>9.9229378763999995E-2</v>
      </c>
      <c r="K52" s="17">
        <v>0.101847873958</v>
      </c>
      <c r="L52" s="17">
        <v>0.101847873958</v>
      </c>
      <c r="M52" s="66"/>
      <c r="N52" s="15" t="s">
        <v>39</v>
      </c>
      <c r="O52" s="13">
        <v>3017</v>
      </c>
    </row>
    <row r="53" spans="1:15">
      <c r="A53" s="15" t="s">
        <v>30</v>
      </c>
      <c r="B53" s="13">
        <v>2</v>
      </c>
      <c r="C53" s="16">
        <v>30238.28125</v>
      </c>
      <c r="D53" s="16">
        <v>395.4</v>
      </c>
      <c r="E53" s="16">
        <v>405.5</v>
      </c>
      <c r="F53" s="16">
        <v>409.06955507492597</v>
      </c>
      <c r="G53" s="16">
        <v>409.06955507492597</v>
      </c>
      <c r="H53" s="16">
        <v>0</v>
      </c>
      <c r="I53" s="17">
        <v>4.530843578E-3</v>
      </c>
      <c r="J53" s="17">
        <v>4.530843578E-3</v>
      </c>
      <c r="K53" s="17">
        <v>1.18314719E-3</v>
      </c>
      <c r="L53" s="17">
        <v>1.18314719E-3</v>
      </c>
      <c r="M53" s="66"/>
      <c r="N53" s="15" t="s">
        <v>40</v>
      </c>
      <c r="O53" s="13">
        <v>3017</v>
      </c>
    </row>
    <row r="54" spans="1:15">
      <c r="A54" s="15" t="s">
        <v>30</v>
      </c>
      <c r="B54" s="13">
        <v>3</v>
      </c>
      <c r="C54" s="16">
        <v>29278.498046875</v>
      </c>
      <c r="D54" s="16">
        <v>331.6</v>
      </c>
      <c r="E54" s="16">
        <v>329.2</v>
      </c>
      <c r="F54" s="16">
        <v>329.18951530338302</v>
      </c>
      <c r="G54" s="16">
        <v>329.18951530338302</v>
      </c>
      <c r="H54" s="16">
        <v>0</v>
      </c>
      <c r="I54" s="17">
        <v>7.98967416E-4</v>
      </c>
      <c r="J54" s="17">
        <v>7.98967416E-4</v>
      </c>
      <c r="K54" s="17">
        <v>3.4752060381489299E-6</v>
      </c>
      <c r="L54" s="17">
        <v>3.4752060381489299E-6</v>
      </c>
      <c r="M54" s="66"/>
      <c r="N54" s="15" t="s">
        <v>41</v>
      </c>
      <c r="O54" s="13">
        <v>3017</v>
      </c>
    </row>
    <row r="55" spans="1:15">
      <c r="A55" s="15" t="s">
        <v>30</v>
      </c>
      <c r="B55" s="13">
        <v>4</v>
      </c>
      <c r="C55" s="16">
        <v>28757.380859375</v>
      </c>
      <c r="D55" s="16">
        <v>384.8</v>
      </c>
      <c r="E55" s="16">
        <v>378.7</v>
      </c>
      <c r="F55" s="16">
        <v>265.351669616224</v>
      </c>
      <c r="G55" s="16">
        <v>265.21391825996699</v>
      </c>
      <c r="H55" s="16">
        <v>-0.13775135625599999</v>
      </c>
      <c r="I55" s="17">
        <v>3.9637415226999997E-2</v>
      </c>
      <c r="J55" s="17">
        <v>3.9591756839E-2</v>
      </c>
      <c r="K55" s="17">
        <v>3.7615539190999997E-2</v>
      </c>
      <c r="L55" s="17">
        <v>3.7569880803E-2</v>
      </c>
      <c r="M55" s="66"/>
      <c r="N55" s="15" t="s">
        <v>42</v>
      </c>
      <c r="O55" s="13">
        <v>3017</v>
      </c>
    </row>
    <row r="56" spans="1:15">
      <c r="A56" s="15" t="s">
        <v>30</v>
      </c>
      <c r="B56" s="13">
        <v>5</v>
      </c>
      <c r="C56" s="16">
        <v>28915.791015625</v>
      </c>
      <c r="D56" s="16">
        <v>355.3</v>
      </c>
      <c r="E56" s="16">
        <v>350</v>
      </c>
      <c r="F56" s="16">
        <v>258.26615587804503</v>
      </c>
      <c r="G56" s="16">
        <v>258.26615587804503</v>
      </c>
      <c r="H56" s="16">
        <v>0</v>
      </c>
      <c r="I56" s="17">
        <v>3.2162361325999998E-2</v>
      </c>
      <c r="J56" s="17">
        <v>3.2162361325999998E-2</v>
      </c>
      <c r="K56" s="17">
        <v>3.0405649359999998E-2</v>
      </c>
      <c r="L56" s="17">
        <v>3.0405649359999998E-2</v>
      </c>
      <c r="M56" s="66"/>
      <c r="N56" s="15" t="s">
        <v>43</v>
      </c>
      <c r="O56" s="13">
        <v>3017</v>
      </c>
    </row>
    <row r="57" spans="1:15">
      <c r="A57" s="15" t="s">
        <v>30</v>
      </c>
      <c r="B57" s="13">
        <v>6</v>
      </c>
      <c r="C57" s="16">
        <v>30239.513671875</v>
      </c>
      <c r="D57" s="16">
        <v>264.5</v>
      </c>
      <c r="E57" s="16">
        <v>261.2</v>
      </c>
      <c r="F57" s="16">
        <v>181.34222854911201</v>
      </c>
      <c r="G57" s="16">
        <v>181.34222854911201</v>
      </c>
      <c r="H57" s="16">
        <v>0</v>
      </c>
      <c r="I57" s="17">
        <v>2.7563066439999999E-2</v>
      </c>
      <c r="J57" s="17">
        <v>2.7563066439999999E-2</v>
      </c>
      <c r="K57" s="17">
        <v>2.6469264650000001E-2</v>
      </c>
      <c r="L57" s="17">
        <v>2.6469264650000001E-2</v>
      </c>
      <c r="M57" s="66"/>
      <c r="N57" s="15" t="s">
        <v>44</v>
      </c>
      <c r="O57" s="13">
        <v>3017</v>
      </c>
    </row>
    <row r="58" spans="1:15">
      <c r="A58" s="15" t="s">
        <v>30</v>
      </c>
      <c r="B58" s="13">
        <v>7</v>
      </c>
      <c r="C58" s="16">
        <v>32568.146484375</v>
      </c>
      <c r="D58" s="16">
        <v>234.3</v>
      </c>
      <c r="E58" s="16">
        <v>233.7</v>
      </c>
      <c r="F58" s="16">
        <v>80.548533557343006</v>
      </c>
      <c r="G58" s="16">
        <v>80.491525783010005</v>
      </c>
      <c r="H58" s="16">
        <v>-5.7007774333E-2</v>
      </c>
      <c r="I58" s="17">
        <v>5.0980601330999999E-2</v>
      </c>
      <c r="J58" s="17">
        <v>5.0961705814000002E-2</v>
      </c>
      <c r="K58" s="17">
        <v>5.0781728278000003E-2</v>
      </c>
      <c r="L58" s="17">
        <v>5.0762832761E-2</v>
      </c>
      <c r="M58" s="66"/>
      <c r="N58" s="15" t="s">
        <v>45</v>
      </c>
      <c r="O58" s="13">
        <v>3017</v>
      </c>
    </row>
    <row r="59" spans="1:15">
      <c r="A59" s="15" t="s">
        <v>30</v>
      </c>
      <c r="B59" s="13">
        <v>8</v>
      </c>
      <c r="C59" s="16">
        <v>34060.9375</v>
      </c>
      <c r="D59" s="16">
        <v>202.3</v>
      </c>
      <c r="E59" s="16">
        <v>197.3</v>
      </c>
      <c r="F59" s="16">
        <v>81.376460236702002</v>
      </c>
      <c r="G59" s="16">
        <v>81.376460236702002</v>
      </c>
      <c r="H59" s="16">
        <v>0</v>
      </c>
      <c r="I59" s="17">
        <v>4.0080722493000001E-2</v>
      </c>
      <c r="J59" s="17">
        <v>4.0080722493000001E-2</v>
      </c>
      <c r="K59" s="17">
        <v>3.8423447053999998E-2</v>
      </c>
      <c r="L59" s="17">
        <v>3.8423447053999998E-2</v>
      </c>
      <c r="M59" s="66"/>
      <c r="N59" s="15" t="s">
        <v>46</v>
      </c>
      <c r="O59" s="13">
        <v>3017</v>
      </c>
    </row>
    <row r="60" spans="1:15">
      <c r="A60" s="15" t="s">
        <v>30</v>
      </c>
      <c r="B60" s="13">
        <v>9</v>
      </c>
      <c r="C60" s="16">
        <v>35507.80859375</v>
      </c>
      <c r="D60" s="16">
        <v>157.80000000000001</v>
      </c>
      <c r="E60" s="16">
        <v>162.69999999999999</v>
      </c>
      <c r="F60" s="16">
        <v>48.953977966977</v>
      </c>
      <c r="G60" s="16">
        <v>48.953977966977</v>
      </c>
      <c r="H60" s="16">
        <v>0</v>
      </c>
      <c r="I60" s="17">
        <v>3.6077567792999997E-2</v>
      </c>
      <c r="J60" s="17">
        <v>3.6077567792999997E-2</v>
      </c>
      <c r="K60" s="17">
        <v>3.7701697722999999E-2</v>
      </c>
      <c r="L60" s="17">
        <v>3.7701697722999999E-2</v>
      </c>
      <c r="M60" s="66"/>
      <c r="N60" s="15" t="s">
        <v>47</v>
      </c>
      <c r="O60" s="13">
        <v>3017</v>
      </c>
    </row>
    <row r="61" spans="1:15">
      <c r="A61" s="15" t="s">
        <v>30</v>
      </c>
      <c r="B61" s="13">
        <v>10</v>
      </c>
      <c r="C61" s="16">
        <v>37313.0625</v>
      </c>
      <c r="D61" s="16">
        <v>105.3</v>
      </c>
      <c r="E61" s="16">
        <v>110</v>
      </c>
      <c r="F61" s="16">
        <v>11.114083354344</v>
      </c>
      <c r="G61" s="16">
        <v>11.312045570819</v>
      </c>
      <c r="H61" s="16">
        <v>0.197962216474</v>
      </c>
      <c r="I61" s="17">
        <v>3.115278569E-2</v>
      </c>
      <c r="J61" s="17">
        <v>3.1218401274E-2</v>
      </c>
      <c r="K61" s="17">
        <v>3.2710624602999998E-2</v>
      </c>
      <c r="L61" s="17">
        <v>3.2776240186999997E-2</v>
      </c>
      <c r="M61" s="66"/>
      <c r="N61" s="15" t="s">
        <v>48</v>
      </c>
      <c r="O61" s="13">
        <v>3017</v>
      </c>
    </row>
    <row r="62" spans="1:15">
      <c r="A62" s="15" t="s">
        <v>30</v>
      </c>
      <c r="B62" s="13">
        <v>11</v>
      </c>
      <c r="C62" s="16">
        <v>39491.6796875</v>
      </c>
      <c r="D62" s="16">
        <v>118.8</v>
      </c>
      <c r="E62" s="16">
        <v>125.3</v>
      </c>
      <c r="F62" s="16">
        <v>24.587130785357001</v>
      </c>
      <c r="G62" s="16">
        <v>24.587130785357001</v>
      </c>
      <c r="H62" s="16">
        <v>0</v>
      </c>
      <c r="I62" s="17">
        <v>3.1227334839999999E-2</v>
      </c>
      <c r="J62" s="17">
        <v>3.1227334839999999E-2</v>
      </c>
      <c r="K62" s="17">
        <v>3.3381792910999998E-2</v>
      </c>
      <c r="L62" s="17">
        <v>3.3381792910999998E-2</v>
      </c>
      <c r="M62" s="66"/>
      <c r="N62" s="15" t="s">
        <v>49</v>
      </c>
      <c r="O62" s="13">
        <v>3017</v>
      </c>
    </row>
    <row r="63" spans="1:15">
      <c r="A63" s="15" t="s">
        <v>30</v>
      </c>
      <c r="B63" s="13">
        <v>12</v>
      </c>
      <c r="C63" s="16">
        <v>41529.4765625</v>
      </c>
      <c r="D63" s="16">
        <v>124.5</v>
      </c>
      <c r="E63" s="16">
        <v>130.6</v>
      </c>
      <c r="F63" s="16">
        <v>89.503632955276998</v>
      </c>
      <c r="G63" s="16">
        <v>89.503632955276998</v>
      </c>
      <c r="H63" s="16">
        <v>0</v>
      </c>
      <c r="I63" s="17">
        <v>1.1599723912000001E-2</v>
      </c>
      <c r="J63" s="17">
        <v>1.1599723912000001E-2</v>
      </c>
      <c r="K63" s="17">
        <v>1.3621599948E-2</v>
      </c>
      <c r="L63" s="17">
        <v>1.3621599948E-2</v>
      </c>
      <c r="M63" s="66"/>
      <c r="N63" s="15" t="s">
        <v>50</v>
      </c>
      <c r="O63" s="13">
        <v>3017</v>
      </c>
    </row>
    <row r="64" spans="1:15">
      <c r="A64" s="15" t="s">
        <v>30</v>
      </c>
      <c r="B64" s="13">
        <v>13</v>
      </c>
      <c r="C64" s="16">
        <v>43365.0625</v>
      </c>
      <c r="D64" s="16">
        <v>146.80000000000001</v>
      </c>
      <c r="E64" s="16">
        <v>150.80000000000001</v>
      </c>
      <c r="F64" s="16">
        <v>84.050988018770994</v>
      </c>
      <c r="G64" s="16">
        <v>84.050988018770994</v>
      </c>
      <c r="H64" s="16">
        <v>0</v>
      </c>
      <c r="I64" s="17">
        <v>2.0798479277000001E-2</v>
      </c>
      <c r="J64" s="17">
        <v>2.0798479277000001E-2</v>
      </c>
      <c r="K64" s="17">
        <v>2.2124299629000001E-2</v>
      </c>
      <c r="L64" s="17">
        <v>2.2124299629000001E-2</v>
      </c>
      <c r="M64" s="66"/>
      <c r="N64" s="15" t="s">
        <v>51</v>
      </c>
      <c r="O64" s="13">
        <v>3017</v>
      </c>
    </row>
    <row r="65" spans="1:15">
      <c r="A65" s="15" t="s">
        <v>30</v>
      </c>
      <c r="B65" s="13">
        <v>14</v>
      </c>
      <c r="C65" s="16">
        <v>45190.9296875</v>
      </c>
      <c r="D65" s="16">
        <v>186.8</v>
      </c>
      <c r="E65" s="16">
        <v>190.4</v>
      </c>
      <c r="F65" s="16">
        <v>242.26474362635599</v>
      </c>
      <c r="G65" s="16">
        <v>242.26474362635599</v>
      </c>
      <c r="H65" s="16">
        <v>0</v>
      </c>
      <c r="I65" s="17">
        <v>1.8384071469999999E-2</v>
      </c>
      <c r="J65" s="17">
        <v>1.8384071469999999E-2</v>
      </c>
      <c r="K65" s="17">
        <v>1.7190833153999999E-2</v>
      </c>
      <c r="L65" s="17">
        <v>1.7190833153999999E-2</v>
      </c>
      <c r="M65" s="66"/>
      <c r="N65" s="15" t="s">
        <v>52</v>
      </c>
      <c r="O65" s="13">
        <v>3017</v>
      </c>
    </row>
    <row r="66" spans="1:15">
      <c r="A66" s="15" t="s">
        <v>30</v>
      </c>
      <c r="B66" s="13">
        <v>15</v>
      </c>
      <c r="C66" s="16">
        <v>46353.671875</v>
      </c>
      <c r="D66" s="16">
        <v>230.5</v>
      </c>
      <c r="E66" s="16">
        <v>235.5</v>
      </c>
      <c r="F66" s="16">
        <v>819.40677976248401</v>
      </c>
      <c r="G66" s="16">
        <v>819.40677976248401</v>
      </c>
      <c r="H66" s="16">
        <v>0</v>
      </c>
      <c r="I66" s="17">
        <v>0.19519614841300001</v>
      </c>
      <c r="J66" s="17">
        <v>0.19519614841300001</v>
      </c>
      <c r="K66" s="17">
        <v>0.19353887297299999</v>
      </c>
      <c r="L66" s="17">
        <v>0.19353887297299999</v>
      </c>
      <c r="M66" s="66"/>
      <c r="N66" s="15" t="s">
        <v>53</v>
      </c>
      <c r="O66" s="13">
        <v>3017</v>
      </c>
    </row>
    <row r="67" spans="1:15">
      <c r="A67" s="15" t="s">
        <v>30</v>
      </c>
      <c r="B67" s="13">
        <v>16</v>
      </c>
      <c r="C67" s="16">
        <v>46463.95703125</v>
      </c>
      <c r="D67" s="16">
        <v>254.8</v>
      </c>
      <c r="E67" s="16">
        <v>258.10000000000002</v>
      </c>
      <c r="F67" s="16">
        <v>553.88161960423395</v>
      </c>
      <c r="G67" s="16">
        <v>553.88161960423395</v>
      </c>
      <c r="H67" s="16">
        <v>0</v>
      </c>
      <c r="I67" s="17">
        <v>9.9132124495000001E-2</v>
      </c>
      <c r="J67" s="17">
        <v>9.9132124495000001E-2</v>
      </c>
      <c r="K67" s="17">
        <v>9.8038322706000006E-2</v>
      </c>
      <c r="L67" s="17">
        <v>9.8038322706000006E-2</v>
      </c>
      <c r="M67" s="66"/>
      <c r="N67" s="15" t="s">
        <v>54</v>
      </c>
      <c r="O67" s="13">
        <v>3017</v>
      </c>
    </row>
    <row r="68" spans="1:15">
      <c r="A68" s="15" t="s">
        <v>30</v>
      </c>
      <c r="B68" s="13">
        <v>17</v>
      </c>
      <c r="C68" s="16">
        <v>46180.5546875</v>
      </c>
      <c r="D68" s="16">
        <v>368.9</v>
      </c>
      <c r="E68" s="16">
        <v>367.3</v>
      </c>
      <c r="F68" s="16">
        <v>647.94548872970904</v>
      </c>
      <c r="G68" s="16">
        <v>647.94548872970904</v>
      </c>
      <c r="H68" s="16">
        <v>0</v>
      </c>
      <c r="I68" s="17">
        <v>9.2491046977000002E-2</v>
      </c>
      <c r="J68" s="17">
        <v>9.2491046977000002E-2</v>
      </c>
      <c r="K68" s="17">
        <v>9.3021375116999996E-2</v>
      </c>
      <c r="L68" s="17">
        <v>9.3021375116999996E-2</v>
      </c>
      <c r="M68" s="66"/>
      <c r="N68" s="15" t="s">
        <v>55</v>
      </c>
      <c r="O68" s="13">
        <v>3017</v>
      </c>
    </row>
    <row r="69" spans="1:15">
      <c r="A69" s="15" t="s">
        <v>30</v>
      </c>
      <c r="B69" s="13">
        <v>18</v>
      </c>
      <c r="C69" s="16">
        <v>45146.046875</v>
      </c>
      <c r="D69" s="16">
        <v>578.79999999999995</v>
      </c>
      <c r="E69" s="16">
        <v>574.1</v>
      </c>
      <c r="F69" s="16">
        <v>699.32440879280296</v>
      </c>
      <c r="G69" s="16">
        <v>699.32440879280296</v>
      </c>
      <c r="H69" s="16">
        <v>0</v>
      </c>
      <c r="I69" s="17">
        <v>3.9948428501999998E-2</v>
      </c>
      <c r="J69" s="17">
        <v>3.9948428501999998E-2</v>
      </c>
      <c r="K69" s="17">
        <v>4.1506267414999999E-2</v>
      </c>
      <c r="L69" s="17">
        <v>4.1506267414999999E-2</v>
      </c>
      <c r="M69" s="66"/>
      <c r="N69" s="15" t="s">
        <v>56</v>
      </c>
      <c r="O69" s="13">
        <v>3017</v>
      </c>
    </row>
    <row r="70" spans="1:15">
      <c r="A70" s="15" t="s">
        <v>30</v>
      </c>
      <c r="B70" s="13">
        <v>19</v>
      </c>
      <c r="C70" s="16">
        <v>43568.71484375</v>
      </c>
      <c r="D70" s="16">
        <v>490</v>
      </c>
      <c r="E70" s="16">
        <v>477.2</v>
      </c>
      <c r="F70" s="16">
        <v>678.88074074627002</v>
      </c>
      <c r="G70" s="16">
        <v>678.88074074627002</v>
      </c>
      <c r="H70" s="16">
        <v>0</v>
      </c>
      <c r="I70" s="17">
        <v>6.2605482513999999E-2</v>
      </c>
      <c r="J70" s="17">
        <v>6.2605482513999999E-2</v>
      </c>
      <c r="K70" s="17">
        <v>6.6848107638000004E-2</v>
      </c>
      <c r="L70" s="17">
        <v>6.6848107638000004E-2</v>
      </c>
      <c r="M70" s="66"/>
      <c r="N70" s="15" t="s">
        <v>57</v>
      </c>
      <c r="O70" s="13">
        <v>3017</v>
      </c>
    </row>
    <row r="71" spans="1:15">
      <c r="A71" s="15" t="s">
        <v>30</v>
      </c>
      <c r="B71" s="13">
        <v>20</v>
      </c>
      <c r="C71" s="16">
        <v>41946.95703125</v>
      </c>
      <c r="D71" s="16">
        <v>501.3</v>
      </c>
      <c r="E71" s="16">
        <v>474.1</v>
      </c>
      <c r="F71" s="16">
        <v>431.765927594674</v>
      </c>
      <c r="G71" s="16">
        <v>431.765927594674</v>
      </c>
      <c r="H71" s="16">
        <v>0</v>
      </c>
      <c r="I71" s="17">
        <v>2.3047422075999999E-2</v>
      </c>
      <c r="J71" s="17">
        <v>2.3047422075999999E-2</v>
      </c>
      <c r="K71" s="17">
        <v>1.4031843687000001E-2</v>
      </c>
      <c r="L71" s="17">
        <v>1.4031843687000001E-2</v>
      </c>
      <c r="M71" s="66"/>
    </row>
    <row r="72" spans="1:15">
      <c r="A72" s="15" t="s">
        <v>30</v>
      </c>
      <c r="B72" s="13">
        <v>21</v>
      </c>
      <c r="C72" s="16">
        <v>41187.37109375</v>
      </c>
      <c r="D72" s="16">
        <v>590</v>
      </c>
      <c r="E72" s="16">
        <v>579.20000000000005</v>
      </c>
      <c r="F72" s="16">
        <v>248.914309334167</v>
      </c>
      <c r="G72" s="16">
        <v>248.914309334167</v>
      </c>
      <c r="H72" s="16">
        <v>0</v>
      </c>
      <c r="I72" s="17">
        <v>0.113054587559</v>
      </c>
      <c r="J72" s="17">
        <v>0.113054587559</v>
      </c>
      <c r="K72" s="17">
        <v>0.10947487261</v>
      </c>
      <c r="L72" s="17">
        <v>0.10947487261</v>
      </c>
      <c r="M72" s="66"/>
    </row>
    <row r="73" spans="1:15">
      <c r="A73" s="15" t="s">
        <v>30</v>
      </c>
      <c r="B73" s="13">
        <v>22</v>
      </c>
      <c r="C73" s="16">
        <v>40556.9296875</v>
      </c>
      <c r="D73" s="16">
        <v>590.9</v>
      </c>
      <c r="E73" s="16">
        <v>569.20000000000005</v>
      </c>
      <c r="F73" s="16">
        <v>127.18855444063399</v>
      </c>
      <c r="G73" s="16">
        <v>127.18855444063399</v>
      </c>
      <c r="H73" s="16">
        <v>0</v>
      </c>
      <c r="I73" s="17">
        <v>0.15369951791799999</v>
      </c>
      <c r="J73" s="17">
        <v>0.15369951791799999</v>
      </c>
      <c r="K73" s="17">
        <v>0.146506942512</v>
      </c>
      <c r="L73" s="17">
        <v>0.146506942512</v>
      </c>
      <c r="M73" s="66"/>
    </row>
    <row r="74" spans="1:15">
      <c r="A74" s="15" t="s">
        <v>30</v>
      </c>
      <c r="B74" s="13">
        <v>23</v>
      </c>
      <c r="C74" s="16">
        <v>38424.30078125</v>
      </c>
      <c r="D74" s="16">
        <v>561.70000000000005</v>
      </c>
      <c r="E74" s="16">
        <v>571</v>
      </c>
      <c r="F74" s="16">
        <v>112.021806985585</v>
      </c>
      <c r="G74" s="16">
        <v>112.021806985585</v>
      </c>
      <c r="H74" s="16">
        <v>0</v>
      </c>
      <c r="I74" s="17">
        <v>0.14904812496299999</v>
      </c>
      <c r="J74" s="17">
        <v>0.14904812496299999</v>
      </c>
      <c r="K74" s="17">
        <v>0.15213065728</v>
      </c>
      <c r="L74" s="17">
        <v>0.15213065728</v>
      </c>
      <c r="M74" s="66"/>
    </row>
    <row r="75" spans="1:15">
      <c r="A75" s="15" t="s">
        <v>30</v>
      </c>
      <c r="B75" s="13">
        <v>24</v>
      </c>
      <c r="C75" s="16">
        <v>35684.22265625</v>
      </c>
      <c r="D75" s="16">
        <v>484.7</v>
      </c>
      <c r="E75" s="16">
        <v>510.4</v>
      </c>
      <c r="F75" s="16">
        <v>101.831411994476</v>
      </c>
      <c r="G75" s="16">
        <v>101.404769793258</v>
      </c>
      <c r="H75" s="16">
        <v>-0.42664220121700003</v>
      </c>
      <c r="I75" s="17">
        <v>0.12704515419500001</v>
      </c>
      <c r="J75" s="17">
        <v>0.126903741466</v>
      </c>
      <c r="K75" s="17">
        <v>0.13556354995200001</v>
      </c>
      <c r="L75" s="17">
        <v>0.13542213722400001</v>
      </c>
      <c r="M75" s="66"/>
    </row>
    <row r="76" spans="1:15">
      <c r="A76" s="15" t="s">
        <v>31</v>
      </c>
      <c r="B76" s="13">
        <v>1</v>
      </c>
      <c r="C76" s="16">
        <v>33027.0234375</v>
      </c>
      <c r="D76" s="16">
        <v>511.6</v>
      </c>
      <c r="E76" s="16">
        <v>535.70000000000005</v>
      </c>
      <c r="F76" s="16">
        <v>181.352733725805</v>
      </c>
      <c r="G76" s="16">
        <v>181.32810187453799</v>
      </c>
      <c r="H76" s="16">
        <v>-2.4631851266E-2</v>
      </c>
      <c r="I76" s="17">
        <v>0.109470301002</v>
      </c>
      <c r="J76" s="17">
        <v>0.10946213665</v>
      </c>
      <c r="K76" s="17">
        <v>0.117458368619</v>
      </c>
      <c r="L76" s="17">
        <v>0.11745020426699999</v>
      </c>
      <c r="M76" s="66"/>
    </row>
    <row r="77" spans="1:15">
      <c r="A77" s="15" t="s">
        <v>31</v>
      </c>
      <c r="B77" s="13">
        <v>2</v>
      </c>
      <c r="C77" s="16">
        <v>31204.92578125</v>
      </c>
      <c r="D77" s="16">
        <v>551</v>
      </c>
      <c r="E77" s="16">
        <v>562.20000000000005</v>
      </c>
      <c r="F77" s="16">
        <v>221.55538616851399</v>
      </c>
      <c r="G77" s="16">
        <v>221.564363672843</v>
      </c>
      <c r="H77" s="16">
        <v>8.9775043289999999E-3</v>
      </c>
      <c r="I77" s="17">
        <v>0.109193117774</v>
      </c>
      <c r="J77" s="17">
        <v>0.109196093414</v>
      </c>
      <c r="K77" s="17">
        <v>0.11290541475800001</v>
      </c>
      <c r="L77" s="17">
        <v>0.11290839039800001</v>
      </c>
      <c r="M77" s="66"/>
    </row>
    <row r="78" spans="1:15">
      <c r="A78" s="15" t="s">
        <v>31</v>
      </c>
      <c r="B78" s="13">
        <v>3</v>
      </c>
      <c r="C78" s="16">
        <v>29902.78515625</v>
      </c>
      <c r="D78" s="16">
        <v>537</v>
      </c>
      <c r="E78" s="16">
        <v>555.70000000000005</v>
      </c>
      <c r="F78" s="16">
        <v>300.561173197546</v>
      </c>
      <c r="G78" s="16">
        <v>300.561173197546</v>
      </c>
      <c r="H78" s="16">
        <v>0</v>
      </c>
      <c r="I78" s="17">
        <v>7.8368852104999998E-2</v>
      </c>
      <c r="J78" s="17">
        <v>7.8368852104999998E-2</v>
      </c>
      <c r="K78" s="17">
        <v>8.4567062247999994E-2</v>
      </c>
      <c r="L78" s="17">
        <v>8.4567062247999994E-2</v>
      </c>
      <c r="M78" s="66"/>
    </row>
    <row r="79" spans="1:15">
      <c r="A79" s="15" t="s">
        <v>31</v>
      </c>
      <c r="B79" s="13">
        <v>4</v>
      </c>
      <c r="C79" s="16">
        <v>29086.15234375</v>
      </c>
      <c r="D79" s="16">
        <v>571.4</v>
      </c>
      <c r="E79" s="16">
        <v>599.70000000000005</v>
      </c>
      <c r="F79" s="16">
        <v>471.77345606411598</v>
      </c>
      <c r="G79" s="16">
        <v>471.80318434002601</v>
      </c>
      <c r="H79" s="16">
        <v>2.9728275908999999E-2</v>
      </c>
      <c r="I79" s="17">
        <v>3.3011871281999998E-2</v>
      </c>
      <c r="J79" s="17">
        <v>3.3021724870999997E-2</v>
      </c>
      <c r="K79" s="17">
        <v>4.2392050267999998E-2</v>
      </c>
      <c r="L79" s="17">
        <v>4.2401903855999998E-2</v>
      </c>
      <c r="M79" s="66"/>
    </row>
    <row r="80" spans="1:15">
      <c r="A80" s="15" t="s">
        <v>31</v>
      </c>
      <c r="B80" s="13">
        <v>5</v>
      </c>
      <c r="C80" s="16">
        <v>28710.6796875</v>
      </c>
      <c r="D80" s="16">
        <v>395.7</v>
      </c>
      <c r="E80" s="16">
        <v>427.1</v>
      </c>
      <c r="F80" s="16">
        <v>597.86009252957194</v>
      </c>
      <c r="G80" s="16">
        <v>597.86009252957194</v>
      </c>
      <c r="H80" s="16">
        <v>0</v>
      </c>
      <c r="I80" s="17">
        <v>6.7006991225999998E-2</v>
      </c>
      <c r="J80" s="17">
        <v>6.7006991225999998E-2</v>
      </c>
      <c r="K80" s="17">
        <v>5.6599301467999998E-2</v>
      </c>
      <c r="L80" s="17">
        <v>5.6599301467999998E-2</v>
      </c>
      <c r="M80" s="66"/>
    </row>
    <row r="81" spans="1:13">
      <c r="A81" s="15" t="s">
        <v>31</v>
      </c>
      <c r="B81" s="13">
        <v>6</v>
      </c>
      <c r="C81" s="16">
        <v>28963.935546875</v>
      </c>
      <c r="D81" s="16">
        <v>379.8</v>
      </c>
      <c r="E81" s="16">
        <v>405.1</v>
      </c>
      <c r="F81" s="16">
        <v>498.72853836655599</v>
      </c>
      <c r="G81" s="16">
        <v>498.72853836655599</v>
      </c>
      <c r="H81" s="16">
        <v>0</v>
      </c>
      <c r="I81" s="17">
        <v>3.9419469130000002E-2</v>
      </c>
      <c r="J81" s="17">
        <v>3.9419469130000002E-2</v>
      </c>
      <c r="K81" s="17">
        <v>3.1033655407999999E-2</v>
      </c>
      <c r="L81" s="17">
        <v>3.1033655407999999E-2</v>
      </c>
      <c r="M81" s="66"/>
    </row>
    <row r="82" spans="1:13">
      <c r="A82" s="15" t="s">
        <v>31</v>
      </c>
      <c r="B82" s="13">
        <v>7</v>
      </c>
      <c r="C82" s="16">
        <v>29645.552734375</v>
      </c>
      <c r="D82" s="16">
        <v>454.2</v>
      </c>
      <c r="E82" s="16">
        <v>442.4</v>
      </c>
      <c r="F82" s="16">
        <v>522.63271067082303</v>
      </c>
      <c r="G82" s="16">
        <v>522.63271067082303</v>
      </c>
      <c r="H82" s="16">
        <v>0</v>
      </c>
      <c r="I82" s="17">
        <v>2.2682370125999999E-2</v>
      </c>
      <c r="J82" s="17">
        <v>2.2682370125999999E-2</v>
      </c>
      <c r="K82" s="17">
        <v>2.6593540161999999E-2</v>
      </c>
      <c r="L82" s="17">
        <v>2.6593540161999999E-2</v>
      </c>
      <c r="M82" s="66"/>
    </row>
    <row r="83" spans="1:13">
      <c r="A83" s="15" t="s">
        <v>31</v>
      </c>
      <c r="B83" s="13">
        <v>8</v>
      </c>
      <c r="C83" s="16">
        <v>30425.984375</v>
      </c>
      <c r="D83" s="16">
        <v>440.1</v>
      </c>
      <c r="E83" s="16">
        <v>427.4</v>
      </c>
      <c r="F83" s="16">
        <v>704.44162832497705</v>
      </c>
      <c r="G83" s="16">
        <v>704.44162832497705</v>
      </c>
      <c r="H83" s="16">
        <v>0</v>
      </c>
      <c r="I83" s="17">
        <v>8.7617377634999993E-2</v>
      </c>
      <c r="J83" s="17">
        <v>8.7617377634999993E-2</v>
      </c>
      <c r="K83" s="17">
        <v>9.1826857250000005E-2</v>
      </c>
      <c r="L83" s="17">
        <v>9.1826857250000005E-2</v>
      </c>
      <c r="M83" s="66"/>
    </row>
    <row r="84" spans="1:13">
      <c r="A84" s="15" t="s">
        <v>31</v>
      </c>
      <c r="B84" s="13">
        <v>9</v>
      </c>
      <c r="C84" s="16">
        <v>32211.544921875</v>
      </c>
      <c r="D84" s="16">
        <v>336.6</v>
      </c>
      <c r="E84" s="16">
        <v>347</v>
      </c>
      <c r="F84" s="16">
        <v>615.30553995635796</v>
      </c>
      <c r="G84" s="16">
        <v>615.30553995635796</v>
      </c>
      <c r="H84" s="16">
        <v>0</v>
      </c>
      <c r="I84" s="17">
        <v>9.2378369225999998E-2</v>
      </c>
      <c r="J84" s="17">
        <v>9.2378369225999998E-2</v>
      </c>
      <c r="K84" s="17">
        <v>8.8931236312999998E-2</v>
      </c>
      <c r="L84" s="17">
        <v>8.8931236312999998E-2</v>
      </c>
      <c r="M84" s="66"/>
    </row>
    <row r="85" spans="1:13">
      <c r="A85" s="15" t="s">
        <v>31</v>
      </c>
      <c r="B85" s="13">
        <v>10</v>
      </c>
      <c r="C85" s="16">
        <v>34395.76953125</v>
      </c>
      <c r="D85" s="16">
        <v>426.5</v>
      </c>
      <c r="E85" s="16">
        <v>440.6</v>
      </c>
      <c r="F85" s="16">
        <v>468.27078232270202</v>
      </c>
      <c r="G85" s="16">
        <v>468.27078232270202</v>
      </c>
      <c r="H85" s="16">
        <v>0</v>
      </c>
      <c r="I85" s="17">
        <v>1.3845138323E-2</v>
      </c>
      <c r="J85" s="17">
        <v>1.3845138323E-2</v>
      </c>
      <c r="K85" s="17">
        <v>9.1716215849999994E-3</v>
      </c>
      <c r="L85" s="17">
        <v>9.1716215849999994E-3</v>
      </c>
      <c r="M85" s="66"/>
    </row>
    <row r="86" spans="1:13">
      <c r="A86" s="15" t="s">
        <v>31</v>
      </c>
      <c r="B86" s="13">
        <v>11</v>
      </c>
      <c r="C86" s="16">
        <v>36389.90234375</v>
      </c>
      <c r="D86" s="16">
        <v>555.9</v>
      </c>
      <c r="E86" s="16">
        <v>480.2</v>
      </c>
      <c r="F86" s="16">
        <v>521.17397988653897</v>
      </c>
      <c r="G86" s="16">
        <v>521.17397988653897</v>
      </c>
      <c r="H86" s="16">
        <v>0</v>
      </c>
      <c r="I86" s="17">
        <v>1.1510116046E-2</v>
      </c>
      <c r="J86" s="17">
        <v>1.1510116046E-2</v>
      </c>
      <c r="K86" s="17">
        <v>1.3581034101999999E-2</v>
      </c>
      <c r="L86" s="17">
        <v>1.3581034101999999E-2</v>
      </c>
      <c r="M86" s="66"/>
    </row>
    <row r="87" spans="1:13">
      <c r="A87" s="15" t="s">
        <v>31</v>
      </c>
      <c r="B87" s="13">
        <v>12</v>
      </c>
      <c r="C87" s="16">
        <v>38235.984375</v>
      </c>
      <c r="D87" s="16">
        <v>576.29999999999995</v>
      </c>
      <c r="E87" s="16">
        <v>508.2</v>
      </c>
      <c r="F87" s="16">
        <v>495.57449103865002</v>
      </c>
      <c r="G87" s="16">
        <v>495.57449103865002</v>
      </c>
      <c r="H87" s="16">
        <v>0</v>
      </c>
      <c r="I87" s="17">
        <v>2.6756880662999999E-2</v>
      </c>
      <c r="J87" s="17">
        <v>2.6756880662999999E-2</v>
      </c>
      <c r="K87" s="17">
        <v>4.1847891810000001E-3</v>
      </c>
      <c r="L87" s="17">
        <v>4.1847891810000001E-3</v>
      </c>
      <c r="M87" s="66"/>
    </row>
    <row r="88" spans="1:13">
      <c r="A88" s="15" t="s">
        <v>31</v>
      </c>
      <c r="B88" s="13">
        <v>13</v>
      </c>
      <c r="C88" s="16">
        <v>39954.57421875</v>
      </c>
      <c r="D88" s="16">
        <v>615</v>
      </c>
      <c r="E88" s="16">
        <v>531.20000000000005</v>
      </c>
      <c r="F88" s="16">
        <v>413.02044342983601</v>
      </c>
      <c r="G88" s="16">
        <v>413.02044342983601</v>
      </c>
      <c r="H88" s="16">
        <v>0</v>
      </c>
      <c r="I88" s="17">
        <v>6.6947151662999999E-2</v>
      </c>
      <c r="J88" s="17">
        <v>6.6947151662999999E-2</v>
      </c>
      <c r="K88" s="17">
        <v>3.9171215303000002E-2</v>
      </c>
      <c r="L88" s="17">
        <v>3.9171215303000002E-2</v>
      </c>
      <c r="M88" s="66"/>
    </row>
    <row r="89" spans="1:13">
      <c r="A89" s="15" t="s">
        <v>31</v>
      </c>
      <c r="B89" s="13">
        <v>14</v>
      </c>
      <c r="C89" s="16">
        <v>41327.68359375</v>
      </c>
      <c r="D89" s="16">
        <v>618.29999999999995</v>
      </c>
      <c r="E89" s="16">
        <v>537.6</v>
      </c>
      <c r="F89" s="16">
        <v>489.54021519923498</v>
      </c>
      <c r="G89" s="16">
        <v>489.54021519923498</v>
      </c>
      <c r="H89" s="16">
        <v>0</v>
      </c>
      <c r="I89" s="17">
        <v>4.267808578E-2</v>
      </c>
      <c r="J89" s="17">
        <v>4.267808578E-2</v>
      </c>
      <c r="K89" s="17">
        <v>1.5929660192000001E-2</v>
      </c>
      <c r="L89" s="17">
        <v>1.5929660192000001E-2</v>
      </c>
      <c r="M89" s="66"/>
    </row>
    <row r="90" spans="1:13">
      <c r="A90" s="15" t="s">
        <v>31</v>
      </c>
      <c r="B90" s="13">
        <v>15</v>
      </c>
      <c r="C90" s="16">
        <v>42524.640625</v>
      </c>
      <c r="D90" s="16">
        <v>560.29999999999995</v>
      </c>
      <c r="E90" s="16">
        <v>497.1</v>
      </c>
      <c r="F90" s="16">
        <v>472.30058910691002</v>
      </c>
      <c r="G90" s="16">
        <v>472.30058910691002</v>
      </c>
      <c r="H90" s="16">
        <v>0</v>
      </c>
      <c r="I90" s="17">
        <v>2.9167852466999999E-2</v>
      </c>
      <c r="J90" s="17">
        <v>2.9167852466999999E-2</v>
      </c>
      <c r="K90" s="17">
        <v>8.2198909149999999E-3</v>
      </c>
      <c r="L90" s="17">
        <v>8.2198909149999999E-3</v>
      </c>
      <c r="M90" s="66"/>
    </row>
    <row r="91" spans="1:13">
      <c r="A91" s="15" t="s">
        <v>31</v>
      </c>
      <c r="B91" s="13">
        <v>16</v>
      </c>
      <c r="C91" s="16">
        <v>43482.859375</v>
      </c>
      <c r="D91" s="16">
        <v>485.7</v>
      </c>
      <c r="E91" s="16">
        <v>429.5</v>
      </c>
      <c r="F91" s="16">
        <v>620.788939695458</v>
      </c>
      <c r="G91" s="16">
        <v>620.788939695458</v>
      </c>
      <c r="H91" s="16">
        <v>0</v>
      </c>
      <c r="I91" s="17">
        <v>4.4775916371999999E-2</v>
      </c>
      <c r="J91" s="17">
        <v>4.4775916371999999E-2</v>
      </c>
      <c r="K91" s="17">
        <v>6.3403692307999998E-2</v>
      </c>
      <c r="L91" s="17">
        <v>6.3403692307999998E-2</v>
      </c>
      <c r="M91" s="66"/>
    </row>
    <row r="92" spans="1:13">
      <c r="A92" s="15" t="s">
        <v>31</v>
      </c>
      <c r="B92" s="13">
        <v>17</v>
      </c>
      <c r="C92" s="16">
        <v>44181.11328125</v>
      </c>
      <c r="D92" s="16">
        <v>456.3</v>
      </c>
      <c r="E92" s="16">
        <v>408.7</v>
      </c>
      <c r="F92" s="16">
        <v>450.24795121452701</v>
      </c>
      <c r="G92" s="16">
        <v>450.24795121452701</v>
      </c>
      <c r="H92" s="16">
        <v>0</v>
      </c>
      <c r="I92" s="17">
        <v>2.0059823610000002E-3</v>
      </c>
      <c r="J92" s="17">
        <v>2.0059823610000002E-3</v>
      </c>
      <c r="K92" s="17">
        <v>1.3771279819000001E-2</v>
      </c>
      <c r="L92" s="17">
        <v>1.3771279819000001E-2</v>
      </c>
      <c r="M92" s="66"/>
    </row>
    <row r="93" spans="1:13">
      <c r="A93" s="15" t="s">
        <v>31</v>
      </c>
      <c r="B93" s="13">
        <v>18</v>
      </c>
      <c r="C93" s="16">
        <v>44256.58984375</v>
      </c>
      <c r="D93" s="16">
        <v>463.9</v>
      </c>
      <c r="E93" s="16">
        <v>433.9</v>
      </c>
      <c r="F93" s="16">
        <v>440.90962689197602</v>
      </c>
      <c r="G93" s="16">
        <v>440.90962689197602</v>
      </c>
      <c r="H93" s="16">
        <v>0</v>
      </c>
      <c r="I93" s="17">
        <v>7.6202761370000004E-3</v>
      </c>
      <c r="J93" s="17">
        <v>7.6202761370000004E-3</v>
      </c>
      <c r="K93" s="17">
        <v>2.323376497E-3</v>
      </c>
      <c r="L93" s="17">
        <v>2.323376497E-3</v>
      </c>
      <c r="M93" s="66"/>
    </row>
    <row r="94" spans="1:13">
      <c r="A94" s="15" t="s">
        <v>31</v>
      </c>
      <c r="B94" s="13">
        <v>19</v>
      </c>
      <c r="C94" s="16">
        <v>43456.2109375</v>
      </c>
      <c r="D94" s="16">
        <v>483.5</v>
      </c>
      <c r="E94" s="16">
        <v>434.3</v>
      </c>
      <c r="F94" s="16">
        <v>571.97599601510694</v>
      </c>
      <c r="G94" s="16">
        <v>571.99177934827196</v>
      </c>
      <c r="H94" s="16">
        <v>1.5783333164000001E-2</v>
      </c>
      <c r="I94" s="17">
        <v>2.9331050495999999E-2</v>
      </c>
      <c r="J94" s="17">
        <v>2.9325819029999999E-2</v>
      </c>
      <c r="K94" s="17">
        <v>4.5638640818000002E-2</v>
      </c>
      <c r="L94" s="17">
        <v>4.5633409351999998E-2</v>
      </c>
      <c r="M94" s="66"/>
    </row>
    <row r="95" spans="1:13">
      <c r="A95" s="15" t="s">
        <v>31</v>
      </c>
      <c r="B95" s="13">
        <v>20</v>
      </c>
      <c r="C95" s="16">
        <v>41869.90234375</v>
      </c>
      <c r="D95" s="16">
        <v>372.5</v>
      </c>
      <c r="E95" s="16">
        <v>352.6</v>
      </c>
      <c r="F95" s="16">
        <v>303.42091019152599</v>
      </c>
      <c r="G95" s="16">
        <v>303.42091019152599</v>
      </c>
      <c r="H95" s="16">
        <v>0</v>
      </c>
      <c r="I95" s="17">
        <v>2.2896615780000001E-2</v>
      </c>
      <c r="J95" s="17">
        <v>2.2896615780000001E-2</v>
      </c>
      <c r="K95" s="17">
        <v>1.6300659532000002E-2</v>
      </c>
      <c r="L95" s="17">
        <v>1.6300659532000002E-2</v>
      </c>
      <c r="M95" s="66"/>
    </row>
    <row r="96" spans="1:13">
      <c r="A96" s="15" t="s">
        <v>31</v>
      </c>
      <c r="B96" s="13">
        <v>21</v>
      </c>
      <c r="C96" s="16">
        <v>40834.1484375</v>
      </c>
      <c r="D96" s="16">
        <v>339.1</v>
      </c>
      <c r="E96" s="16">
        <v>313.10000000000002</v>
      </c>
      <c r="F96" s="16">
        <v>181.09392754593901</v>
      </c>
      <c r="G96" s="16">
        <v>181.09392754593901</v>
      </c>
      <c r="H96" s="16">
        <v>0</v>
      </c>
      <c r="I96" s="17">
        <v>5.2371916623000003E-2</v>
      </c>
      <c r="J96" s="17">
        <v>5.2371916623000003E-2</v>
      </c>
      <c r="K96" s="17">
        <v>4.3754084339999999E-2</v>
      </c>
      <c r="L96" s="17">
        <v>4.3754084339999999E-2</v>
      </c>
      <c r="M96" s="66"/>
    </row>
    <row r="97" spans="1:13">
      <c r="A97" s="15" t="s">
        <v>31</v>
      </c>
      <c r="B97" s="13">
        <v>22</v>
      </c>
      <c r="C97" s="16">
        <v>40077.08203125</v>
      </c>
      <c r="D97" s="16">
        <v>365.4</v>
      </c>
      <c r="E97" s="16">
        <v>316.89999999999998</v>
      </c>
      <c r="F97" s="16">
        <v>291.05949215481098</v>
      </c>
      <c r="G97" s="16">
        <v>290.68479246378098</v>
      </c>
      <c r="H97" s="16">
        <v>-0.37469969103</v>
      </c>
      <c r="I97" s="17">
        <v>2.4764735675999999E-2</v>
      </c>
      <c r="J97" s="17">
        <v>2.4640539557000001E-2</v>
      </c>
      <c r="K97" s="17">
        <v>8.6891639159999996E-3</v>
      </c>
      <c r="L97" s="17">
        <v>8.5649677970000004E-3</v>
      </c>
      <c r="M97" s="66"/>
    </row>
    <row r="98" spans="1:13">
      <c r="A98" s="15" t="s">
        <v>31</v>
      </c>
      <c r="B98" s="13">
        <v>23</v>
      </c>
      <c r="C98" s="16">
        <v>37938.9375</v>
      </c>
      <c r="D98" s="16">
        <v>241.7</v>
      </c>
      <c r="E98" s="16">
        <v>226.3</v>
      </c>
      <c r="F98" s="16">
        <v>303.29791361545603</v>
      </c>
      <c r="G98" s="16">
        <v>303.29791361545603</v>
      </c>
      <c r="H98" s="16">
        <v>0</v>
      </c>
      <c r="I98" s="17">
        <v>2.0416941867000001E-2</v>
      </c>
      <c r="J98" s="17">
        <v>2.0416941867000001E-2</v>
      </c>
      <c r="K98" s="17">
        <v>2.5521350219999999E-2</v>
      </c>
      <c r="L98" s="17">
        <v>2.5521350219999999E-2</v>
      </c>
      <c r="M98" s="66"/>
    </row>
    <row r="99" spans="1:13">
      <c r="A99" s="15" t="s">
        <v>31</v>
      </c>
      <c r="B99" s="13">
        <v>24</v>
      </c>
      <c r="C99" s="16">
        <v>35308.203125</v>
      </c>
      <c r="D99" s="16">
        <v>231.9</v>
      </c>
      <c r="E99" s="16">
        <v>222.4</v>
      </c>
      <c r="F99" s="16">
        <v>396.99642158350701</v>
      </c>
      <c r="G99" s="16">
        <v>396.99642158350701</v>
      </c>
      <c r="H99" s="16">
        <v>0</v>
      </c>
      <c r="I99" s="17">
        <v>5.4722048916999999E-2</v>
      </c>
      <c r="J99" s="17">
        <v>5.4722048916999999E-2</v>
      </c>
      <c r="K99" s="17">
        <v>5.7870872251000002E-2</v>
      </c>
      <c r="L99" s="17">
        <v>5.7870872251000002E-2</v>
      </c>
      <c r="M99" s="66"/>
    </row>
    <row r="100" spans="1:13">
      <c r="A100" s="15" t="s">
        <v>32</v>
      </c>
      <c r="B100" s="13">
        <v>1</v>
      </c>
      <c r="C100" s="16">
        <v>32785.7734375</v>
      </c>
      <c r="D100" s="16">
        <v>347.8</v>
      </c>
      <c r="E100" s="16">
        <v>329.6</v>
      </c>
      <c r="F100" s="16">
        <v>556.91639704086697</v>
      </c>
      <c r="G100" s="16">
        <v>556.91639704086697</v>
      </c>
      <c r="H100" s="16">
        <v>0</v>
      </c>
      <c r="I100" s="17">
        <v>6.9312693748999996E-2</v>
      </c>
      <c r="J100" s="17">
        <v>6.9312693748999996E-2</v>
      </c>
      <c r="K100" s="17">
        <v>7.5345176346999998E-2</v>
      </c>
      <c r="L100" s="17">
        <v>7.5345176346999998E-2</v>
      </c>
      <c r="M100" s="66"/>
    </row>
    <row r="101" spans="1:13">
      <c r="A101" s="15" t="s">
        <v>32</v>
      </c>
      <c r="B101" s="13">
        <v>2</v>
      </c>
      <c r="C101" s="16">
        <v>30880.970703125</v>
      </c>
      <c r="D101" s="16">
        <v>398.3</v>
      </c>
      <c r="E101" s="16">
        <v>347.1</v>
      </c>
      <c r="F101" s="16">
        <v>723.03117131670297</v>
      </c>
      <c r="G101" s="16">
        <v>723.03117131670297</v>
      </c>
      <c r="H101" s="16">
        <v>0</v>
      </c>
      <c r="I101" s="17">
        <v>0.107633798911</v>
      </c>
      <c r="J101" s="17">
        <v>0.107633798911</v>
      </c>
      <c r="K101" s="17">
        <v>0.124604299408</v>
      </c>
      <c r="L101" s="17">
        <v>0.124604299408</v>
      </c>
      <c r="M101" s="66"/>
    </row>
    <row r="102" spans="1:13">
      <c r="A102" s="15" t="s">
        <v>32</v>
      </c>
      <c r="B102" s="13">
        <v>3</v>
      </c>
      <c r="C102" s="16">
        <v>29605.060546875</v>
      </c>
      <c r="D102" s="16">
        <v>508.7</v>
      </c>
      <c r="E102" s="16">
        <v>467</v>
      </c>
      <c r="F102" s="16">
        <v>732.43252615849201</v>
      </c>
      <c r="G102" s="16">
        <v>732.43252615849201</v>
      </c>
      <c r="H102" s="16">
        <v>0</v>
      </c>
      <c r="I102" s="17">
        <v>7.4157284108999993E-2</v>
      </c>
      <c r="J102" s="17">
        <v>7.4157284108999993E-2</v>
      </c>
      <c r="K102" s="17">
        <v>8.7978961272E-2</v>
      </c>
      <c r="L102" s="17">
        <v>8.7978961272E-2</v>
      </c>
      <c r="M102" s="66"/>
    </row>
    <row r="103" spans="1:13">
      <c r="A103" s="15" t="s">
        <v>32</v>
      </c>
      <c r="B103" s="13">
        <v>4</v>
      </c>
      <c r="C103" s="16">
        <v>28672.671875</v>
      </c>
      <c r="D103" s="16">
        <v>661.7</v>
      </c>
      <c r="E103" s="16">
        <v>612.4</v>
      </c>
      <c r="F103" s="16">
        <v>662.22020325084497</v>
      </c>
      <c r="G103" s="16">
        <v>662.22020325084497</v>
      </c>
      <c r="H103" s="16">
        <v>0</v>
      </c>
      <c r="I103" s="17">
        <v>1.7242401400000001E-4</v>
      </c>
      <c r="J103" s="17">
        <v>1.7242401400000001E-4</v>
      </c>
      <c r="K103" s="17">
        <v>1.6513159844000001E-2</v>
      </c>
      <c r="L103" s="17">
        <v>1.6513159844000001E-2</v>
      </c>
      <c r="M103" s="66"/>
    </row>
    <row r="104" spans="1:13">
      <c r="A104" s="15" t="s">
        <v>32</v>
      </c>
      <c r="B104" s="13">
        <v>5</v>
      </c>
      <c r="C104" s="16">
        <v>28205.283203125</v>
      </c>
      <c r="D104" s="16">
        <v>795.2</v>
      </c>
      <c r="E104" s="16">
        <v>728</v>
      </c>
      <c r="F104" s="16">
        <v>622.106709718307</v>
      </c>
      <c r="G104" s="16">
        <v>622.106709718307</v>
      </c>
      <c r="H104" s="16">
        <v>0</v>
      </c>
      <c r="I104" s="17">
        <v>5.7372651734000003E-2</v>
      </c>
      <c r="J104" s="17">
        <v>5.7372651734000003E-2</v>
      </c>
      <c r="K104" s="17">
        <v>3.5098869831000003E-2</v>
      </c>
      <c r="L104" s="17">
        <v>3.5098869831000003E-2</v>
      </c>
      <c r="M104" s="66"/>
    </row>
    <row r="105" spans="1:13">
      <c r="A105" s="15" t="s">
        <v>32</v>
      </c>
      <c r="B105" s="13">
        <v>6</v>
      </c>
      <c r="C105" s="16">
        <v>28086.0390625</v>
      </c>
      <c r="D105" s="16">
        <v>739.8</v>
      </c>
      <c r="E105" s="16">
        <v>669.4</v>
      </c>
      <c r="F105" s="16">
        <v>627.19629231863496</v>
      </c>
      <c r="G105" s="16">
        <v>627.19629231863496</v>
      </c>
      <c r="H105" s="16">
        <v>0</v>
      </c>
      <c r="I105" s="17">
        <v>3.7323071819999998E-2</v>
      </c>
      <c r="J105" s="17">
        <v>3.7323071819999998E-2</v>
      </c>
      <c r="K105" s="17">
        <v>1.3988633636E-2</v>
      </c>
      <c r="L105" s="17">
        <v>1.3988633636E-2</v>
      </c>
      <c r="M105" s="66"/>
    </row>
    <row r="106" spans="1:13">
      <c r="A106" s="15" t="s">
        <v>32</v>
      </c>
      <c r="B106" s="13">
        <v>7</v>
      </c>
      <c r="C106" s="16">
        <v>28087.609375</v>
      </c>
      <c r="D106" s="16">
        <v>793.4</v>
      </c>
      <c r="E106" s="16">
        <v>729.9</v>
      </c>
      <c r="F106" s="16">
        <v>699.85212678511903</v>
      </c>
      <c r="G106" s="16">
        <v>699.85212678511903</v>
      </c>
      <c r="H106" s="16">
        <v>0</v>
      </c>
      <c r="I106" s="17">
        <v>3.1006918533E-2</v>
      </c>
      <c r="J106" s="17">
        <v>3.1006918533E-2</v>
      </c>
      <c r="K106" s="17">
        <v>9.9595204550000007E-3</v>
      </c>
      <c r="L106" s="17">
        <v>9.9595204550000007E-3</v>
      </c>
      <c r="M106" s="66"/>
    </row>
    <row r="107" spans="1:13">
      <c r="A107" s="15" t="s">
        <v>32</v>
      </c>
      <c r="B107" s="13">
        <v>8</v>
      </c>
      <c r="C107" s="16">
        <v>28931.060546875</v>
      </c>
      <c r="D107" s="16">
        <v>782.5</v>
      </c>
      <c r="E107" s="16">
        <v>710.6</v>
      </c>
      <c r="F107" s="16">
        <v>735.86382300840501</v>
      </c>
      <c r="G107" s="16">
        <v>735.86382300840501</v>
      </c>
      <c r="H107" s="16">
        <v>0</v>
      </c>
      <c r="I107" s="17">
        <v>1.5457798141E-2</v>
      </c>
      <c r="J107" s="17">
        <v>1.5457798141E-2</v>
      </c>
      <c r="K107" s="17">
        <v>8.3738226739999994E-3</v>
      </c>
      <c r="L107" s="17">
        <v>8.3738226739999994E-3</v>
      </c>
      <c r="M107" s="66"/>
    </row>
    <row r="108" spans="1:13">
      <c r="A108" s="15" t="s">
        <v>32</v>
      </c>
      <c r="B108" s="13">
        <v>9</v>
      </c>
      <c r="C108" s="16">
        <v>31619.66796875</v>
      </c>
      <c r="D108" s="16">
        <v>756.5</v>
      </c>
      <c r="E108" s="16">
        <v>683.7</v>
      </c>
      <c r="F108" s="16">
        <v>688.26241487714901</v>
      </c>
      <c r="G108" s="16">
        <v>688.26241487714901</v>
      </c>
      <c r="H108" s="16">
        <v>0</v>
      </c>
      <c r="I108" s="17">
        <v>2.2617694769999998E-2</v>
      </c>
      <c r="J108" s="17">
        <v>2.2617694769999998E-2</v>
      </c>
      <c r="K108" s="17">
        <v>1.5122356229999999E-3</v>
      </c>
      <c r="L108" s="17">
        <v>1.5122356229999999E-3</v>
      </c>
      <c r="M108" s="66"/>
    </row>
    <row r="109" spans="1:13">
      <c r="A109" s="15" t="s">
        <v>32</v>
      </c>
      <c r="B109" s="13">
        <v>10</v>
      </c>
      <c r="C109" s="16">
        <v>34750.33984375</v>
      </c>
      <c r="D109" s="16">
        <v>855.8</v>
      </c>
      <c r="E109" s="16">
        <v>773.1</v>
      </c>
      <c r="F109" s="16">
        <v>807.04582827382706</v>
      </c>
      <c r="G109" s="16">
        <v>807.04582827382706</v>
      </c>
      <c r="H109" s="16">
        <v>0</v>
      </c>
      <c r="I109" s="17">
        <v>1.6159818271E-2</v>
      </c>
      <c r="J109" s="17">
        <v>1.6159818271E-2</v>
      </c>
      <c r="K109" s="17">
        <v>1.1251517492000001E-2</v>
      </c>
      <c r="L109" s="17">
        <v>1.1251517492000001E-2</v>
      </c>
      <c r="M109" s="66"/>
    </row>
    <row r="110" spans="1:13">
      <c r="A110" s="15" t="s">
        <v>32</v>
      </c>
      <c r="B110" s="13">
        <v>11</v>
      </c>
      <c r="C110" s="16">
        <v>37635.109375</v>
      </c>
      <c r="D110" s="16">
        <v>930.3</v>
      </c>
      <c r="E110" s="16">
        <v>839.5</v>
      </c>
      <c r="F110" s="16">
        <v>1048.5212834040301</v>
      </c>
      <c r="G110" s="16">
        <v>1048.5212834040301</v>
      </c>
      <c r="H110" s="16">
        <v>0</v>
      </c>
      <c r="I110" s="17">
        <v>3.9185045873999999E-2</v>
      </c>
      <c r="J110" s="17">
        <v>3.9185045873999999E-2</v>
      </c>
      <c r="K110" s="17">
        <v>6.9281167850000006E-2</v>
      </c>
      <c r="L110" s="17">
        <v>6.9281167850000006E-2</v>
      </c>
      <c r="M110" s="66"/>
    </row>
    <row r="111" spans="1:13">
      <c r="A111" s="15" t="s">
        <v>32</v>
      </c>
      <c r="B111" s="13">
        <v>12</v>
      </c>
      <c r="C111" s="16">
        <v>40072.1796875</v>
      </c>
      <c r="D111" s="16">
        <v>910.5</v>
      </c>
      <c r="E111" s="16">
        <v>900.6</v>
      </c>
      <c r="F111" s="16">
        <v>1193.39688239521</v>
      </c>
      <c r="G111" s="16">
        <v>1193.39688239521</v>
      </c>
      <c r="H111" s="16">
        <v>0</v>
      </c>
      <c r="I111" s="17">
        <v>9.3767611001999998E-2</v>
      </c>
      <c r="J111" s="17">
        <v>9.3767611001999998E-2</v>
      </c>
      <c r="K111" s="17">
        <v>9.7049016372000002E-2</v>
      </c>
      <c r="L111" s="17">
        <v>9.7049016372000002E-2</v>
      </c>
      <c r="M111" s="66"/>
    </row>
    <row r="112" spans="1:13">
      <c r="A112" s="15" t="s">
        <v>32</v>
      </c>
      <c r="B112" s="13">
        <v>13</v>
      </c>
      <c r="C112" s="16">
        <v>42015.2421875</v>
      </c>
      <c r="D112" s="16">
        <v>994.4</v>
      </c>
      <c r="E112" s="16">
        <v>971.1</v>
      </c>
      <c r="F112" s="16">
        <v>1175.78846892039</v>
      </c>
      <c r="G112" s="16">
        <v>1175.78846892039</v>
      </c>
      <c r="H112" s="16">
        <v>0</v>
      </c>
      <c r="I112" s="17">
        <v>6.0122130897999997E-2</v>
      </c>
      <c r="J112" s="17">
        <v>6.0122130897999997E-2</v>
      </c>
      <c r="K112" s="17">
        <v>6.7845034444000002E-2</v>
      </c>
      <c r="L112" s="17">
        <v>6.7845034444000002E-2</v>
      </c>
      <c r="M112" s="66"/>
    </row>
    <row r="113" spans="1:13">
      <c r="A113" s="15" t="s">
        <v>32</v>
      </c>
      <c r="B113" s="13">
        <v>14</v>
      </c>
      <c r="C113" s="16">
        <v>43600.16015625</v>
      </c>
      <c r="D113" s="16">
        <v>1084.8</v>
      </c>
      <c r="E113" s="16">
        <v>1051.9000000000001</v>
      </c>
      <c r="F113" s="16">
        <v>1133.95269400597</v>
      </c>
      <c r="G113" s="16">
        <v>1133.95269400597</v>
      </c>
      <c r="H113" s="16">
        <v>0</v>
      </c>
      <c r="I113" s="17">
        <v>1.6291910509000002E-2</v>
      </c>
      <c r="J113" s="17">
        <v>1.6291910509000002E-2</v>
      </c>
      <c r="K113" s="17">
        <v>2.7196782898E-2</v>
      </c>
      <c r="L113" s="17">
        <v>2.7196782898E-2</v>
      </c>
      <c r="M113" s="66"/>
    </row>
    <row r="114" spans="1:13">
      <c r="A114" s="15" t="s">
        <v>32</v>
      </c>
      <c r="B114" s="13">
        <v>15</v>
      </c>
      <c r="C114" s="16">
        <v>44960.99609375</v>
      </c>
      <c r="D114" s="16">
        <v>1188.8</v>
      </c>
      <c r="E114" s="16">
        <v>1137</v>
      </c>
      <c r="F114" s="16">
        <v>1122.85794329537</v>
      </c>
      <c r="G114" s="16">
        <v>1122.85794329537</v>
      </c>
      <c r="H114" s="16">
        <v>0</v>
      </c>
      <c r="I114" s="17">
        <v>2.1856830197E-2</v>
      </c>
      <c r="J114" s="17">
        <v>2.1856830197E-2</v>
      </c>
      <c r="K114" s="17">
        <v>4.687456647E-3</v>
      </c>
      <c r="L114" s="17">
        <v>4.687456647E-3</v>
      </c>
      <c r="M114" s="66"/>
    </row>
    <row r="115" spans="1:13">
      <c r="A115" s="15" t="s">
        <v>32</v>
      </c>
      <c r="B115" s="13">
        <v>16</v>
      </c>
      <c r="C115" s="16">
        <v>45891.8828125</v>
      </c>
      <c r="D115" s="16">
        <v>1125.4000000000001</v>
      </c>
      <c r="E115" s="16">
        <v>1087.4000000000001</v>
      </c>
      <c r="F115" s="16">
        <v>1013.1738457663899</v>
      </c>
      <c r="G115" s="16">
        <v>1013.74687875589</v>
      </c>
      <c r="H115" s="16">
        <v>0.57303298950100001</v>
      </c>
      <c r="I115" s="17">
        <v>3.7007995108999998E-2</v>
      </c>
      <c r="J115" s="17">
        <v>3.7197929807999998E-2</v>
      </c>
      <c r="K115" s="17">
        <v>2.4412701770999998E-2</v>
      </c>
      <c r="L115" s="17">
        <v>2.4602636471E-2</v>
      </c>
      <c r="M115" s="66"/>
    </row>
    <row r="116" spans="1:13">
      <c r="A116" s="15" t="s">
        <v>32</v>
      </c>
      <c r="B116" s="13">
        <v>17</v>
      </c>
      <c r="C116" s="16">
        <v>46623.80859375</v>
      </c>
      <c r="D116" s="16">
        <v>1042.8</v>
      </c>
      <c r="E116" s="16">
        <v>1013.4</v>
      </c>
      <c r="F116" s="16">
        <v>1304.1795771402799</v>
      </c>
      <c r="G116" s="16">
        <v>1306.6760703653799</v>
      </c>
      <c r="H116" s="16">
        <v>2.4964932250969998</v>
      </c>
      <c r="I116" s="17">
        <v>8.7463066079999999E-2</v>
      </c>
      <c r="J116" s="17">
        <v>8.6635590698999995E-2</v>
      </c>
      <c r="K116" s="17">
        <v>9.7207845663000003E-2</v>
      </c>
      <c r="L116" s="17">
        <v>9.6380370280999994E-2</v>
      </c>
      <c r="M116" s="66"/>
    </row>
    <row r="117" spans="1:13">
      <c r="A117" s="15" t="s">
        <v>32</v>
      </c>
      <c r="B117" s="13">
        <v>18</v>
      </c>
      <c r="C117" s="16">
        <v>46744.49609375</v>
      </c>
      <c r="D117" s="16">
        <v>1006.2</v>
      </c>
      <c r="E117" s="16">
        <v>970</v>
      </c>
      <c r="F117" s="16">
        <v>1125.9377763602499</v>
      </c>
      <c r="G117" s="16">
        <v>1125.9377763602499</v>
      </c>
      <c r="H117" s="16">
        <v>0</v>
      </c>
      <c r="I117" s="17">
        <v>3.9687695180000003E-2</v>
      </c>
      <c r="J117" s="17">
        <v>3.9687695180000003E-2</v>
      </c>
      <c r="K117" s="17">
        <v>5.1686369359999998E-2</v>
      </c>
      <c r="L117" s="17">
        <v>5.1686369359999998E-2</v>
      </c>
      <c r="M117" s="66"/>
    </row>
    <row r="118" spans="1:13">
      <c r="A118" s="15" t="s">
        <v>32</v>
      </c>
      <c r="B118" s="13">
        <v>19</v>
      </c>
      <c r="C118" s="16">
        <v>45864.00390625</v>
      </c>
      <c r="D118" s="16">
        <v>919.9</v>
      </c>
      <c r="E118" s="16">
        <v>901.7</v>
      </c>
      <c r="F118" s="16">
        <v>922.68794459952301</v>
      </c>
      <c r="G118" s="16">
        <v>922.68794459952301</v>
      </c>
      <c r="H118" s="16">
        <v>0</v>
      </c>
      <c r="I118" s="17">
        <v>9.2407842199999999E-4</v>
      </c>
      <c r="J118" s="17">
        <v>9.2407842199999999E-4</v>
      </c>
      <c r="K118" s="17">
        <v>6.9565610199999999E-3</v>
      </c>
      <c r="L118" s="17">
        <v>6.9565610199999999E-3</v>
      </c>
      <c r="M118" s="66"/>
    </row>
    <row r="119" spans="1:13">
      <c r="A119" s="15" t="s">
        <v>32</v>
      </c>
      <c r="B119" s="13">
        <v>20</v>
      </c>
      <c r="C119" s="16">
        <v>44395.59375</v>
      </c>
      <c r="D119" s="16">
        <v>927.1</v>
      </c>
      <c r="E119" s="16">
        <v>883.8</v>
      </c>
      <c r="F119" s="16">
        <v>795.79297419230102</v>
      </c>
      <c r="G119" s="16">
        <v>795.79297419230102</v>
      </c>
      <c r="H119" s="16">
        <v>0</v>
      </c>
      <c r="I119" s="17">
        <v>4.3522381771999998E-2</v>
      </c>
      <c r="J119" s="17">
        <v>4.3522381771999998E-2</v>
      </c>
      <c r="K119" s="17">
        <v>2.9170376469E-2</v>
      </c>
      <c r="L119" s="17">
        <v>2.9170376469E-2</v>
      </c>
      <c r="M119" s="66"/>
    </row>
    <row r="120" spans="1:13">
      <c r="A120" s="15" t="s">
        <v>32</v>
      </c>
      <c r="B120" s="13">
        <v>21</v>
      </c>
      <c r="C120" s="16">
        <v>42976.5546875</v>
      </c>
      <c r="D120" s="16">
        <v>794</v>
      </c>
      <c r="E120" s="16">
        <v>762.1</v>
      </c>
      <c r="F120" s="16">
        <v>649.88474148193995</v>
      </c>
      <c r="G120" s="16">
        <v>649.88474148193995</v>
      </c>
      <c r="H120" s="16">
        <v>0</v>
      </c>
      <c r="I120" s="17">
        <v>4.7767735669999999E-2</v>
      </c>
      <c r="J120" s="17">
        <v>4.7767735669999999E-2</v>
      </c>
      <c r="K120" s="17">
        <v>3.7194318368000003E-2</v>
      </c>
      <c r="L120" s="17">
        <v>3.7194318368000003E-2</v>
      </c>
      <c r="M120" s="66"/>
    </row>
    <row r="121" spans="1:13">
      <c r="A121" s="15" t="s">
        <v>32</v>
      </c>
      <c r="B121" s="13">
        <v>22</v>
      </c>
      <c r="C121" s="16">
        <v>42188.16015625</v>
      </c>
      <c r="D121" s="16">
        <v>666.9</v>
      </c>
      <c r="E121" s="16">
        <v>642</v>
      </c>
      <c r="F121" s="16">
        <v>465.37357268121502</v>
      </c>
      <c r="G121" s="16">
        <v>465.37357268121502</v>
      </c>
      <c r="H121" s="16">
        <v>0</v>
      </c>
      <c r="I121" s="17">
        <v>6.6796959668000006E-2</v>
      </c>
      <c r="J121" s="17">
        <v>6.6796959668000006E-2</v>
      </c>
      <c r="K121" s="17">
        <v>5.8543727981E-2</v>
      </c>
      <c r="L121" s="17">
        <v>5.8543727981E-2</v>
      </c>
      <c r="M121" s="66"/>
    </row>
    <row r="122" spans="1:13">
      <c r="A122" s="15" t="s">
        <v>32</v>
      </c>
      <c r="B122" s="13">
        <v>23</v>
      </c>
      <c r="C122" s="16">
        <v>39393.359375</v>
      </c>
      <c r="D122" s="16">
        <v>565.20000000000005</v>
      </c>
      <c r="E122" s="16">
        <v>536.79999999999995</v>
      </c>
      <c r="F122" s="16">
        <v>416.29134579678202</v>
      </c>
      <c r="G122" s="16">
        <v>416.29134579678202</v>
      </c>
      <c r="H122" s="16">
        <v>0</v>
      </c>
      <c r="I122" s="17">
        <v>4.9356531058000003E-2</v>
      </c>
      <c r="J122" s="17">
        <v>4.9356531058000003E-2</v>
      </c>
      <c r="K122" s="17">
        <v>3.9943206563000003E-2</v>
      </c>
      <c r="L122" s="17">
        <v>3.9943206563000003E-2</v>
      </c>
      <c r="M122" s="66"/>
    </row>
    <row r="123" spans="1:13">
      <c r="A123" s="15" t="s">
        <v>32</v>
      </c>
      <c r="B123" s="13">
        <v>24</v>
      </c>
      <c r="C123" s="16">
        <v>35786.7421875</v>
      </c>
      <c r="D123" s="16">
        <v>438.6</v>
      </c>
      <c r="E123" s="16">
        <v>420.9</v>
      </c>
      <c r="F123" s="16">
        <v>269.02498268019002</v>
      </c>
      <c r="G123" s="16">
        <v>269.02498268019002</v>
      </c>
      <c r="H123" s="16">
        <v>0</v>
      </c>
      <c r="I123" s="17">
        <v>5.6206502259999999E-2</v>
      </c>
      <c r="J123" s="17">
        <v>5.6206502259999999E-2</v>
      </c>
      <c r="K123" s="17">
        <v>5.0339747205E-2</v>
      </c>
      <c r="L123" s="17">
        <v>5.0339747205E-2</v>
      </c>
      <c r="M123" s="66"/>
    </row>
    <row r="124" spans="1:13">
      <c r="A124" s="15" t="s">
        <v>33</v>
      </c>
      <c r="B124" s="13">
        <v>1</v>
      </c>
      <c r="C124" s="16">
        <v>32661.0390625</v>
      </c>
      <c r="D124" s="16">
        <v>372.2</v>
      </c>
      <c r="E124" s="16">
        <v>316.8</v>
      </c>
      <c r="F124" s="16">
        <v>193.597543542404</v>
      </c>
      <c r="G124" s="16">
        <v>193.597543542404</v>
      </c>
      <c r="H124" s="16">
        <v>0</v>
      </c>
      <c r="I124" s="17">
        <v>5.9198692891999999E-2</v>
      </c>
      <c r="J124" s="17">
        <v>5.9198692891999999E-2</v>
      </c>
      <c r="K124" s="17">
        <v>4.0836081025999997E-2</v>
      </c>
      <c r="L124" s="17">
        <v>4.0836081025999997E-2</v>
      </c>
      <c r="M124" s="66"/>
    </row>
    <row r="125" spans="1:13">
      <c r="A125" s="15" t="s">
        <v>33</v>
      </c>
      <c r="B125" s="13">
        <v>2</v>
      </c>
      <c r="C125" s="16">
        <v>30475.158203125</v>
      </c>
      <c r="D125" s="16">
        <v>355.5</v>
      </c>
      <c r="E125" s="16">
        <v>302.2</v>
      </c>
      <c r="F125" s="16">
        <v>174.407016815568</v>
      </c>
      <c r="G125" s="16">
        <v>174.407016815568</v>
      </c>
      <c r="H125" s="16">
        <v>0</v>
      </c>
      <c r="I125" s="17">
        <v>6.0024190647E-2</v>
      </c>
      <c r="J125" s="17">
        <v>6.0024190647E-2</v>
      </c>
      <c r="K125" s="17">
        <v>4.2357634466000001E-2</v>
      </c>
      <c r="L125" s="17">
        <v>4.2357634466000001E-2</v>
      </c>
      <c r="M125" s="66"/>
    </row>
    <row r="126" spans="1:13">
      <c r="A126" s="15" t="s">
        <v>33</v>
      </c>
      <c r="B126" s="13">
        <v>3</v>
      </c>
      <c r="C126" s="16">
        <v>29200.109375</v>
      </c>
      <c r="D126" s="16">
        <v>293.60000000000002</v>
      </c>
      <c r="E126" s="16">
        <v>245.2</v>
      </c>
      <c r="F126" s="16">
        <v>131.99133752938599</v>
      </c>
      <c r="G126" s="16">
        <v>138.95385871034199</v>
      </c>
      <c r="H126" s="16">
        <v>6.9625211809550001</v>
      </c>
      <c r="I126" s="17">
        <v>5.1258250344E-2</v>
      </c>
      <c r="J126" s="17">
        <v>5.3566013413999997E-2</v>
      </c>
      <c r="K126" s="17">
        <v>3.5215824093000003E-2</v>
      </c>
      <c r="L126" s="17">
        <v>3.7523587162000001E-2</v>
      </c>
      <c r="M126" s="66"/>
    </row>
    <row r="127" spans="1:13">
      <c r="A127" s="15" t="s">
        <v>33</v>
      </c>
      <c r="B127" s="13">
        <v>4</v>
      </c>
      <c r="C127" s="16">
        <v>28600.51171875</v>
      </c>
      <c r="D127" s="16">
        <v>289.7</v>
      </c>
      <c r="E127" s="16">
        <v>268.89999999999998</v>
      </c>
      <c r="F127" s="16">
        <v>175.17081861635401</v>
      </c>
      <c r="G127" s="16">
        <v>175.17081861635401</v>
      </c>
      <c r="H127" s="16">
        <v>0</v>
      </c>
      <c r="I127" s="17">
        <v>3.7961279874999997E-2</v>
      </c>
      <c r="J127" s="17">
        <v>3.7961279874999997E-2</v>
      </c>
      <c r="K127" s="17">
        <v>3.1067014048E-2</v>
      </c>
      <c r="L127" s="17">
        <v>3.1067014048E-2</v>
      </c>
      <c r="M127" s="66"/>
    </row>
    <row r="128" spans="1:13">
      <c r="A128" s="15" t="s">
        <v>33</v>
      </c>
      <c r="B128" s="13">
        <v>5</v>
      </c>
      <c r="C128" s="16">
        <v>28791.353515625</v>
      </c>
      <c r="D128" s="16">
        <v>296.7</v>
      </c>
      <c r="E128" s="16">
        <v>281.3</v>
      </c>
      <c r="F128" s="16">
        <v>272.531262365575</v>
      </c>
      <c r="G128" s="16">
        <v>272.531262365575</v>
      </c>
      <c r="H128" s="16">
        <v>0</v>
      </c>
      <c r="I128" s="17">
        <v>8.0108510550000005E-3</v>
      </c>
      <c r="J128" s="17">
        <v>8.0108510550000005E-3</v>
      </c>
      <c r="K128" s="17">
        <v>2.9064427020000002E-3</v>
      </c>
      <c r="L128" s="17">
        <v>2.9064427020000002E-3</v>
      </c>
      <c r="M128" s="66"/>
    </row>
    <row r="129" spans="1:13">
      <c r="A129" s="15" t="s">
        <v>33</v>
      </c>
      <c r="B129" s="13">
        <v>6</v>
      </c>
      <c r="C129" s="16">
        <v>30220.236328125</v>
      </c>
      <c r="D129" s="16">
        <v>324.3</v>
      </c>
      <c r="E129" s="16">
        <v>314.7</v>
      </c>
      <c r="F129" s="16">
        <v>397.30535238573998</v>
      </c>
      <c r="G129" s="16">
        <v>397.30535238573998</v>
      </c>
      <c r="H129" s="16">
        <v>0</v>
      </c>
      <c r="I129" s="17">
        <v>2.4197995486999999E-2</v>
      </c>
      <c r="J129" s="17">
        <v>2.4197995486999999E-2</v>
      </c>
      <c r="K129" s="17">
        <v>2.7379964329999999E-2</v>
      </c>
      <c r="L129" s="17">
        <v>2.7379964329999999E-2</v>
      </c>
      <c r="M129" s="66"/>
    </row>
    <row r="130" spans="1:13">
      <c r="A130" s="15" t="s">
        <v>33</v>
      </c>
      <c r="B130" s="13">
        <v>7</v>
      </c>
      <c r="C130" s="16">
        <v>32274.712890625</v>
      </c>
      <c r="D130" s="16">
        <v>425.9</v>
      </c>
      <c r="E130" s="16">
        <v>400</v>
      </c>
      <c r="F130" s="16">
        <v>431.56869857060701</v>
      </c>
      <c r="G130" s="16">
        <v>431.56869857060701</v>
      </c>
      <c r="H130" s="16">
        <v>0</v>
      </c>
      <c r="I130" s="17">
        <v>1.878918982E-3</v>
      </c>
      <c r="J130" s="17">
        <v>1.878918982E-3</v>
      </c>
      <c r="K130" s="17">
        <v>1.0463605757E-2</v>
      </c>
      <c r="L130" s="17">
        <v>1.0463605757E-2</v>
      </c>
      <c r="M130" s="66"/>
    </row>
    <row r="131" spans="1:13">
      <c r="A131" s="15" t="s">
        <v>33</v>
      </c>
      <c r="B131" s="13">
        <v>8</v>
      </c>
      <c r="C131" s="16">
        <v>33911.90234375</v>
      </c>
      <c r="D131" s="16">
        <v>408.5</v>
      </c>
      <c r="E131" s="16">
        <v>380</v>
      </c>
      <c r="F131" s="16">
        <v>409.51656824250199</v>
      </c>
      <c r="G131" s="16">
        <v>409.51656824250199</v>
      </c>
      <c r="H131" s="16">
        <v>0</v>
      </c>
      <c r="I131" s="17">
        <v>3.3694671599999998E-4</v>
      </c>
      <c r="J131" s="17">
        <v>3.3694671599999998E-4</v>
      </c>
      <c r="K131" s="17">
        <v>9.7834167189999998E-3</v>
      </c>
      <c r="L131" s="17">
        <v>9.7834167189999998E-3</v>
      </c>
      <c r="M131" s="66"/>
    </row>
    <row r="132" spans="1:13">
      <c r="A132" s="15" t="s">
        <v>33</v>
      </c>
      <c r="B132" s="13">
        <v>9</v>
      </c>
      <c r="C132" s="16">
        <v>36138.37890625</v>
      </c>
      <c r="D132" s="16">
        <v>360.5</v>
      </c>
      <c r="E132" s="16">
        <v>337.4</v>
      </c>
      <c r="F132" s="16">
        <v>252.04459477367899</v>
      </c>
      <c r="G132" s="16">
        <v>252.21509365287201</v>
      </c>
      <c r="H132" s="16">
        <v>0.170498879193</v>
      </c>
      <c r="I132" s="17">
        <v>3.5891583143999997E-2</v>
      </c>
      <c r="J132" s="17">
        <v>3.5948095865000002E-2</v>
      </c>
      <c r="K132" s="17">
        <v>2.8234970615E-2</v>
      </c>
      <c r="L132" s="17">
        <v>2.8291483336000001E-2</v>
      </c>
      <c r="M132" s="66"/>
    </row>
    <row r="133" spans="1:13">
      <c r="A133" s="15" t="s">
        <v>33</v>
      </c>
      <c r="B133" s="13">
        <v>10</v>
      </c>
      <c r="C133" s="16">
        <v>38732.58984375</v>
      </c>
      <c r="D133" s="16">
        <v>408.9</v>
      </c>
      <c r="E133" s="16">
        <v>408.9</v>
      </c>
      <c r="F133" s="16">
        <v>187.22056173266799</v>
      </c>
      <c r="G133" s="16">
        <v>187.22056173266799</v>
      </c>
      <c r="H133" s="16">
        <v>0</v>
      </c>
      <c r="I133" s="17">
        <v>7.3476777682000005E-2</v>
      </c>
      <c r="J133" s="17">
        <v>7.3476777682000005E-2</v>
      </c>
      <c r="K133" s="17">
        <v>7.3476777682000005E-2</v>
      </c>
      <c r="L133" s="17">
        <v>7.3476777682000005E-2</v>
      </c>
      <c r="M133" s="66"/>
    </row>
    <row r="134" spans="1:13">
      <c r="A134" s="15" t="s">
        <v>33</v>
      </c>
      <c r="B134" s="13">
        <v>11</v>
      </c>
      <c r="C134" s="16">
        <v>41524.234375</v>
      </c>
      <c r="D134" s="16">
        <v>414</v>
      </c>
      <c r="E134" s="16">
        <v>414</v>
      </c>
      <c r="F134" s="16">
        <v>283.15556075321899</v>
      </c>
      <c r="G134" s="16">
        <v>283.15556075321899</v>
      </c>
      <c r="H134" s="16">
        <v>0</v>
      </c>
      <c r="I134" s="17">
        <v>4.3369055103000001E-2</v>
      </c>
      <c r="J134" s="17">
        <v>4.3369055103000001E-2</v>
      </c>
      <c r="K134" s="17">
        <v>4.3369055103000001E-2</v>
      </c>
      <c r="L134" s="17">
        <v>4.3369055103000001E-2</v>
      </c>
      <c r="M134" s="66"/>
    </row>
    <row r="135" spans="1:13">
      <c r="A135" s="15" t="s">
        <v>33</v>
      </c>
      <c r="B135" s="13">
        <v>12</v>
      </c>
      <c r="C135" s="16">
        <v>44221.2578125</v>
      </c>
      <c r="D135" s="16">
        <v>378</v>
      </c>
      <c r="E135" s="16">
        <v>378</v>
      </c>
      <c r="F135" s="16">
        <v>436.48070865077602</v>
      </c>
      <c r="G135" s="16">
        <v>436.48070865077602</v>
      </c>
      <c r="H135" s="16">
        <v>0</v>
      </c>
      <c r="I135" s="17">
        <v>1.9383728422E-2</v>
      </c>
      <c r="J135" s="17">
        <v>1.9383728422E-2</v>
      </c>
      <c r="K135" s="17">
        <v>1.9383728422E-2</v>
      </c>
      <c r="L135" s="17">
        <v>1.9383728422E-2</v>
      </c>
      <c r="M135" s="66"/>
    </row>
    <row r="136" spans="1:13">
      <c r="A136" s="15" t="s">
        <v>33</v>
      </c>
      <c r="B136" s="13">
        <v>13</v>
      </c>
      <c r="C136" s="16">
        <v>46770.3125</v>
      </c>
      <c r="D136" s="16">
        <v>403.9</v>
      </c>
      <c r="E136" s="16">
        <v>403.9</v>
      </c>
      <c r="F136" s="16">
        <v>449.36915543722802</v>
      </c>
      <c r="G136" s="16">
        <v>449.36915543722802</v>
      </c>
      <c r="H136" s="16">
        <v>0</v>
      </c>
      <c r="I136" s="17">
        <v>1.5070982909E-2</v>
      </c>
      <c r="J136" s="17">
        <v>1.5070982909E-2</v>
      </c>
      <c r="K136" s="17">
        <v>1.5070982909E-2</v>
      </c>
      <c r="L136" s="17">
        <v>1.5070982909E-2</v>
      </c>
      <c r="M136" s="66"/>
    </row>
    <row r="137" spans="1:13">
      <c r="A137" s="15" t="s">
        <v>33</v>
      </c>
      <c r="B137" s="13">
        <v>14</v>
      </c>
      <c r="C137" s="16">
        <v>49208.53125</v>
      </c>
      <c r="D137" s="16">
        <v>413.7</v>
      </c>
      <c r="E137" s="16">
        <v>413.7</v>
      </c>
      <c r="F137" s="16">
        <v>350.843433420682</v>
      </c>
      <c r="G137" s="16">
        <v>350.843433420682</v>
      </c>
      <c r="H137" s="16">
        <v>0</v>
      </c>
      <c r="I137" s="17">
        <v>2.0834128795999999E-2</v>
      </c>
      <c r="J137" s="17">
        <v>2.0834128795999999E-2</v>
      </c>
      <c r="K137" s="17">
        <v>2.0834128795999999E-2</v>
      </c>
      <c r="L137" s="17">
        <v>2.0834128795999999E-2</v>
      </c>
      <c r="M137" s="66"/>
    </row>
    <row r="138" spans="1:13">
      <c r="A138" s="15" t="s">
        <v>33</v>
      </c>
      <c r="B138" s="13">
        <v>15</v>
      </c>
      <c r="C138" s="16">
        <v>51265.6015625</v>
      </c>
      <c r="D138" s="16">
        <v>417.6</v>
      </c>
      <c r="E138" s="16">
        <v>417.6</v>
      </c>
      <c r="F138" s="16">
        <v>310.02566075784398</v>
      </c>
      <c r="G138" s="16">
        <v>310.02566075784398</v>
      </c>
      <c r="H138" s="16">
        <v>0</v>
      </c>
      <c r="I138" s="17">
        <v>3.5656062061999998E-2</v>
      </c>
      <c r="J138" s="17">
        <v>3.5656062061999998E-2</v>
      </c>
      <c r="K138" s="17">
        <v>3.5656062061999998E-2</v>
      </c>
      <c r="L138" s="17">
        <v>3.5656062061999998E-2</v>
      </c>
      <c r="M138" s="66"/>
    </row>
    <row r="139" spans="1:13">
      <c r="A139" s="15" t="s">
        <v>33</v>
      </c>
      <c r="B139" s="13">
        <v>16</v>
      </c>
      <c r="C139" s="16">
        <v>52980.09375</v>
      </c>
      <c r="D139" s="16">
        <v>427.8</v>
      </c>
      <c r="E139" s="16">
        <v>427.8</v>
      </c>
      <c r="F139" s="16">
        <v>238.01781425923701</v>
      </c>
      <c r="G139" s="16">
        <v>238.31406584344401</v>
      </c>
      <c r="H139" s="16">
        <v>0.29625158420600001</v>
      </c>
      <c r="I139" s="17">
        <v>6.2806076949000006E-2</v>
      </c>
      <c r="J139" s="17">
        <v>6.2904271043999996E-2</v>
      </c>
      <c r="K139" s="17">
        <v>6.2806076949000006E-2</v>
      </c>
      <c r="L139" s="17">
        <v>6.2904271043999996E-2</v>
      </c>
      <c r="M139" s="66"/>
    </row>
    <row r="140" spans="1:13">
      <c r="A140" s="15" t="s">
        <v>33</v>
      </c>
      <c r="B140" s="13">
        <v>17</v>
      </c>
      <c r="C140" s="16">
        <v>53902.21484375</v>
      </c>
      <c r="D140" s="16">
        <v>338.7</v>
      </c>
      <c r="E140" s="16">
        <v>338.7</v>
      </c>
      <c r="F140" s="16">
        <v>174.58698704774801</v>
      </c>
      <c r="G140" s="16">
        <v>174.58698704774801</v>
      </c>
      <c r="H140" s="16">
        <v>0</v>
      </c>
      <c r="I140" s="17">
        <v>5.4396093122999999E-2</v>
      </c>
      <c r="J140" s="17">
        <v>5.4396093122999999E-2</v>
      </c>
      <c r="K140" s="17">
        <v>5.4396093122999999E-2</v>
      </c>
      <c r="L140" s="17">
        <v>5.4396093122999999E-2</v>
      </c>
      <c r="M140" s="66"/>
    </row>
    <row r="141" spans="1:13">
      <c r="A141" s="15" t="s">
        <v>33</v>
      </c>
      <c r="B141" s="13">
        <v>18</v>
      </c>
      <c r="C141" s="16">
        <v>54166.9765625</v>
      </c>
      <c r="D141" s="16">
        <v>322.39999999999998</v>
      </c>
      <c r="E141" s="16">
        <v>322.39999999999998</v>
      </c>
      <c r="F141" s="16">
        <v>161.028820558098</v>
      </c>
      <c r="G141" s="16">
        <v>161.028820558098</v>
      </c>
      <c r="H141" s="16">
        <v>0</v>
      </c>
      <c r="I141" s="17">
        <v>5.3487298455999997E-2</v>
      </c>
      <c r="J141" s="17">
        <v>5.3487298455999997E-2</v>
      </c>
      <c r="K141" s="17">
        <v>5.3487298455999997E-2</v>
      </c>
      <c r="L141" s="17">
        <v>5.3487298455999997E-2</v>
      </c>
      <c r="M141" s="66"/>
    </row>
    <row r="142" spans="1:13">
      <c r="A142" s="15" t="s">
        <v>33</v>
      </c>
      <c r="B142" s="13">
        <v>19</v>
      </c>
      <c r="C142" s="16">
        <v>53189.1015625</v>
      </c>
      <c r="D142" s="16">
        <v>340.4</v>
      </c>
      <c r="E142" s="16">
        <v>340.4</v>
      </c>
      <c r="F142" s="16">
        <v>101.21876351253</v>
      </c>
      <c r="G142" s="16">
        <v>101.218673615041</v>
      </c>
      <c r="H142" s="16">
        <v>-8.9897488820156495E-5</v>
      </c>
      <c r="I142" s="17">
        <v>7.9277867545000005E-2</v>
      </c>
      <c r="J142" s="17">
        <v>7.9277837747999999E-2</v>
      </c>
      <c r="K142" s="17">
        <v>7.9277867545000005E-2</v>
      </c>
      <c r="L142" s="17">
        <v>7.9277837747999999E-2</v>
      </c>
      <c r="M142" s="66"/>
    </row>
    <row r="143" spans="1:13">
      <c r="A143" s="15" t="s">
        <v>33</v>
      </c>
      <c r="B143" s="13">
        <v>20</v>
      </c>
      <c r="C143" s="16">
        <v>51172.78515625</v>
      </c>
      <c r="D143" s="16">
        <v>292.89999999999998</v>
      </c>
      <c r="E143" s="16">
        <v>292.89999999999998</v>
      </c>
      <c r="F143" s="16">
        <v>55.779024123082003</v>
      </c>
      <c r="G143" s="16">
        <v>55.779024123082003</v>
      </c>
      <c r="H143" s="16">
        <v>0</v>
      </c>
      <c r="I143" s="17">
        <v>7.8594953886000005E-2</v>
      </c>
      <c r="J143" s="17">
        <v>7.8594953886000005E-2</v>
      </c>
      <c r="K143" s="17">
        <v>7.8594953886000005E-2</v>
      </c>
      <c r="L143" s="17">
        <v>7.8594953886000005E-2</v>
      </c>
      <c r="M143" s="66"/>
    </row>
    <row r="144" spans="1:13">
      <c r="A144" s="15" t="s">
        <v>33</v>
      </c>
      <c r="B144" s="13">
        <v>21</v>
      </c>
      <c r="C144" s="16">
        <v>49123.0859375</v>
      </c>
      <c r="D144" s="16">
        <v>296.8</v>
      </c>
      <c r="E144" s="16">
        <v>296.8</v>
      </c>
      <c r="F144" s="16">
        <v>90.876793178059998</v>
      </c>
      <c r="G144" s="16">
        <v>90.497704728208006</v>
      </c>
      <c r="H144" s="16">
        <v>-0.37908844985099999</v>
      </c>
      <c r="I144" s="17">
        <v>6.8379945398999997E-2</v>
      </c>
      <c r="J144" s="17">
        <v>6.8254294603999996E-2</v>
      </c>
      <c r="K144" s="17">
        <v>6.8379945398999997E-2</v>
      </c>
      <c r="L144" s="17">
        <v>6.8254294603999996E-2</v>
      </c>
      <c r="M144" s="66"/>
    </row>
    <row r="145" spans="1:13">
      <c r="A145" s="15" t="s">
        <v>33</v>
      </c>
      <c r="B145" s="13">
        <v>22</v>
      </c>
      <c r="C145" s="16">
        <v>47532.015625</v>
      </c>
      <c r="D145" s="16">
        <v>384</v>
      </c>
      <c r="E145" s="16">
        <v>384</v>
      </c>
      <c r="F145" s="16">
        <v>123.231463376611</v>
      </c>
      <c r="G145" s="16">
        <v>122.69287979093301</v>
      </c>
      <c r="H145" s="16">
        <v>-0.53858358567700004</v>
      </c>
      <c r="I145" s="17">
        <v>8.6611574479999995E-2</v>
      </c>
      <c r="J145" s="17">
        <v>8.6433058211000002E-2</v>
      </c>
      <c r="K145" s="17">
        <v>8.6611574479999995E-2</v>
      </c>
      <c r="L145" s="17">
        <v>8.6433058211000002E-2</v>
      </c>
      <c r="M145" s="66"/>
    </row>
    <row r="146" spans="1:13">
      <c r="A146" s="15" t="s">
        <v>33</v>
      </c>
      <c r="B146" s="13">
        <v>23</v>
      </c>
      <c r="C146" s="16">
        <v>43741.6953125</v>
      </c>
      <c r="D146" s="16">
        <v>333.7</v>
      </c>
      <c r="E146" s="16">
        <v>333.7</v>
      </c>
      <c r="F146" s="16">
        <v>162.14877184818101</v>
      </c>
      <c r="G146" s="16">
        <v>162.14877184818101</v>
      </c>
      <c r="H146" s="16">
        <v>0</v>
      </c>
      <c r="I146" s="17">
        <v>5.6861527395E-2</v>
      </c>
      <c r="J146" s="17">
        <v>5.6861527395E-2</v>
      </c>
      <c r="K146" s="17">
        <v>5.6861527395E-2</v>
      </c>
      <c r="L146" s="17">
        <v>5.6861527395E-2</v>
      </c>
      <c r="M146" s="66"/>
    </row>
    <row r="147" spans="1:13">
      <c r="A147" s="15" t="s">
        <v>33</v>
      </c>
      <c r="B147" s="13">
        <v>24</v>
      </c>
      <c r="C147" s="16">
        <v>39361.38671875</v>
      </c>
      <c r="D147" s="16">
        <v>272.3</v>
      </c>
      <c r="E147" s="16">
        <v>272.3</v>
      </c>
      <c r="F147" s="16">
        <v>159.790388230964</v>
      </c>
      <c r="G147" s="16">
        <v>159.790388230964</v>
      </c>
      <c r="H147" s="16">
        <v>0</v>
      </c>
      <c r="I147" s="17">
        <v>3.7291883251000003E-2</v>
      </c>
      <c r="J147" s="17">
        <v>3.7291883251000003E-2</v>
      </c>
      <c r="K147" s="17">
        <v>3.7291883251000003E-2</v>
      </c>
      <c r="L147" s="17">
        <v>3.7291883251000003E-2</v>
      </c>
      <c r="M147" s="66"/>
    </row>
    <row r="148" spans="1:13">
      <c r="A148" s="15" t="s">
        <v>34</v>
      </c>
      <c r="B148" s="13">
        <v>1</v>
      </c>
      <c r="C148" s="16">
        <v>35732.90234375</v>
      </c>
      <c r="D148" s="16">
        <v>253.6</v>
      </c>
      <c r="E148" s="16">
        <v>253.6</v>
      </c>
      <c r="F148" s="16">
        <v>140.11484147975901</v>
      </c>
      <c r="G148" s="16">
        <v>140.11484147975901</v>
      </c>
      <c r="H148" s="16">
        <v>0</v>
      </c>
      <c r="I148" s="17">
        <v>3.7615233184999999E-2</v>
      </c>
      <c r="J148" s="17">
        <v>3.7615233184999999E-2</v>
      </c>
      <c r="K148" s="17">
        <v>3.7615233184999999E-2</v>
      </c>
      <c r="L148" s="17">
        <v>3.7615233184999999E-2</v>
      </c>
      <c r="M148" s="66"/>
    </row>
    <row r="149" spans="1:13">
      <c r="A149" s="15" t="s">
        <v>34</v>
      </c>
      <c r="B149" s="13">
        <v>2</v>
      </c>
      <c r="C149" s="16">
        <v>33239.765625</v>
      </c>
      <c r="D149" s="16">
        <v>198.6</v>
      </c>
      <c r="E149" s="16">
        <v>198.6</v>
      </c>
      <c r="F149" s="16">
        <v>147.877478478418</v>
      </c>
      <c r="G149" s="16">
        <v>147.877478478418</v>
      </c>
      <c r="H149" s="16">
        <v>0</v>
      </c>
      <c r="I149" s="17">
        <v>1.6812237825999998E-2</v>
      </c>
      <c r="J149" s="17">
        <v>1.6812237825999998E-2</v>
      </c>
      <c r="K149" s="17">
        <v>1.6812237825999998E-2</v>
      </c>
      <c r="L149" s="17">
        <v>1.6812237825999998E-2</v>
      </c>
      <c r="M149" s="66"/>
    </row>
    <row r="150" spans="1:13">
      <c r="A150" s="15" t="s">
        <v>34</v>
      </c>
      <c r="B150" s="13">
        <v>3</v>
      </c>
      <c r="C150" s="16">
        <v>31591.08984375</v>
      </c>
      <c r="D150" s="16">
        <v>157.30000000000001</v>
      </c>
      <c r="E150" s="16">
        <v>157.30000000000001</v>
      </c>
      <c r="F150" s="16">
        <v>89.831359958714998</v>
      </c>
      <c r="G150" s="16">
        <v>89.831359958714998</v>
      </c>
      <c r="H150" s="16">
        <v>0</v>
      </c>
      <c r="I150" s="17">
        <v>2.2362824010999999E-2</v>
      </c>
      <c r="J150" s="17">
        <v>2.2362824010999999E-2</v>
      </c>
      <c r="K150" s="17">
        <v>2.2362824010999999E-2</v>
      </c>
      <c r="L150" s="17">
        <v>2.2362824010999999E-2</v>
      </c>
      <c r="M150" s="66"/>
    </row>
    <row r="151" spans="1:13">
      <c r="A151" s="15" t="s">
        <v>34</v>
      </c>
      <c r="B151" s="13">
        <v>4</v>
      </c>
      <c r="C151" s="16">
        <v>30550.01953125</v>
      </c>
      <c r="D151" s="16">
        <v>127.9</v>
      </c>
      <c r="E151" s="16">
        <v>127.9</v>
      </c>
      <c r="F151" s="16">
        <v>43.086499366679</v>
      </c>
      <c r="G151" s="16">
        <v>43.086499366679</v>
      </c>
      <c r="H151" s="16">
        <v>0</v>
      </c>
      <c r="I151" s="17">
        <v>2.8111866302000001E-2</v>
      </c>
      <c r="J151" s="17">
        <v>2.8111866302000001E-2</v>
      </c>
      <c r="K151" s="17">
        <v>2.8111866302000001E-2</v>
      </c>
      <c r="L151" s="17">
        <v>2.8111866302000001E-2</v>
      </c>
      <c r="M151" s="66"/>
    </row>
    <row r="152" spans="1:13">
      <c r="A152" s="15" t="s">
        <v>34</v>
      </c>
      <c r="B152" s="13">
        <v>5</v>
      </c>
      <c r="C152" s="16">
        <v>30478.26953125</v>
      </c>
      <c r="D152" s="16">
        <v>114.8</v>
      </c>
      <c r="E152" s="16">
        <v>114.8</v>
      </c>
      <c r="F152" s="16">
        <v>43.226530675432997</v>
      </c>
      <c r="G152" s="16">
        <v>43.226530675432997</v>
      </c>
      <c r="H152" s="16">
        <v>0</v>
      </c>
      <c r="I152" s="17">
        <v>2.3723390561E-2</v>
      </c>
      <c r="J152" s="17">
        <v>2.3723390561E-2</v>
      </c>
      <c r="K152" s="17">
        <v>2.3723390561E-2</v>
      </c>
      <c r="L152" s="17">
        <v>2.3723390561E-2</v>
      </c>
      <c r="M152" s="66"/>
    </row>
    <row r="153" spans="1:13">
      <c r="A153" s="15" t="s">
        <v>34</v>
      </c>
      <c r="B153" s="13">
        <v>6</v>
      </c>
      <c r="C153" s="16">
        <v>31715.69921875</v>
      </c>
      <c r="D153" s="16">
        <v>80.099999999999994</v>
      </c>
      <c r="E153" s="16">
        <v>80.099999999999994</v>
      </c>
      <c r="F153" s="16">
        <v>43.527297392422</v>
      </c>
      <c r="G153" s="16">
        <v>43.612444057098003</v>
      </c>
      <c r="H153" s="16">
        <v>8.5146664674999997E-2</v>
      </c>
      <c r="I153" s="17">
        <v>1.2093986059E-2</v>
      </c>
      <c r="J153" s="17">
        <v>1.2122208355000001E-2</v>
      </c>
      <c r="K153" s="17">
        <v>1.2093986059E-2</v>
      </c>
      <c r="L153" s="17">
        <v>1.2122208355000001E-2</v>
      </c>
      <c r="M153" s="66"/>
    </row>
    <row r="154" spans="1:13">
      <c r="A154" s="15" t="s">
        <v>34</v>
      </c>
      <c r="B154" s="13">
        <v>7</v>
      </c>
      <c r="C154" s="16">
        <v>33506.11328125</v>
      </c>
      <c r="D154" s="16">
        <v>77.2</v>
      </c>
      <c r="E154" s="16">
        <v>77.2</v>
      </c>
      <c r="F154" s="16">
        <v>32.063458467270998</v>
      </c>
      <c r="G154" s="16">
        <v>32.046694023256997</v>
      </c>
      <c r="H154" s="16">
        <v>-1.6764444013E-2</v>
      </c>
      <c r="I154" s="17">
        <v>1.4966292997999999E-2</v>
      </c>
      <c r="J154" s="17">
        <v>1.4960736338E-2</v>
      </c>
      <c r="K154" s="17">
        <v>1.4966292997999999E-2</v>
      </c>
      <c r="L154" s="17">
        <v>1.4960736338E-2</v>
      </c>
      <c r="M154" s="66"/>
    </row>
    <row r="155" spans="1:13">
      <c r="A155" s="15" t="s">
        <v>34</v>
      </c>
      <c r="B155" s="13">
        <v>8</v>
      </c>
      <c r="C155" s="16">
        <v>35325.2109375</v>
      </c>
      <c r="D155" s="16">
        <v>64</v>
      </c>
      <c r="E155" s="16">
        <v>64</v>
      </c>
      <c r="F155" s="16">
        <v>41.099124635305998</v>
      </c>
      <c r="G155" s="16">
        <v>41.099124635305998</v>
      </c>
      <c r="H155" s="16">
        <v>0</v>
      </c>
      <c r="I155" s="17">
        <v>7.5906116550000001E-3</v>
      </c>
      <c r="J155" s="17">
        <v>7.5906116550000001E-3</v>
      </c>
      <c r="K155" s="17">
        <v>7.5906116550000001E-3</v>
      </c>
      <c r="L155" s="17">
        <v>7.5906116550000001E-3</v>
      </c>
      <c r="M155" s="66"/>
    </row>
    <row r="156" spans="1:13">
      <c r="A156" s="15" t="s">
        <v>34</v>
      </c>
      <c r="B156" s="13">
        <v>9</v>
      </c>
      <c r="C156" s="16">
        <v>37966.34765625</v>
      </c>
      <c r="D156" s="16">
        <v>56.6</v>
      </c>
      <c r="E156" s="16">
        <v>56.6</v>
      </c>
      <c r="F156" s="16">
        <v>8.5597098634719995</v>
      </c>
      <c r="G156" s="16">
        <v>8.5597098634719995</v>
      </c>
      <c r="H156" s="16">
        <v>0</v>
      </c>
      <c r="I156" s="17">
        <v>1.5923198586000002E-2</v>
      </c>
      <c r="J156" s="17">
        <v>1.5923198586000002E-2</v>
      </c>
      <c r="K156" s="17">
        <v>1.5923198586000002E-2</v>
      </c>
      <c r="L156" s="17">
        <v>1.5923198586000002E-2</v>
      </c>
      <c r="M156" s="66"/>
    </row>
    <row r="157" spans="1:13">
      <c r="A157" s="15" t="s">
        <v>34</v>
      </c>
      <c r="B157" s="13">
        <v>10</v>
      </c>
      <c r="C157" s="16">
        <v>41210.3828125</v>
      </c>
      <c r="D157" s="16">
        <v>59.3</v>
      </c>
      <c r="E157" s="16">
        <v>59.3</v>
      </c>
      <c r="F157" s="16">
        <v>0.28126262064800001</v>
      </c>
      <c r="G157" s="16">
        <v>0.28126262064800001</v>
      </c>
      <c r="H157" s="16">
        <v>0</v>
      </c>
      <c r="I157" s="17">
        <v>1.9562060781999999E-2</v>
      </c>
      <c r="J157" s="17">
        <v>1.9562060781999999E-2</v>
      </c>
      <c r="K157" s="17">
        <v>1.9562060781999999E-2</v>
      </c>
      <c r="L157" s="17">
        <v>1.9562060781999999E-2</v>
      </c>
      <c r="M157" s="66"/>
    </row>
    <row r="158" spans="1:13">
      <c r="A158" s="15" t="s">
        <v>34</v>
      </c>
      <c r="B158" s="13">
        <v>11</v>
      </c>
      <c r="C158" s="16">
        <v>44946.546875</v>
      </c>
      <c r="D158" s="16">
        <v>71</v>
      </c>
      <c r="E158" s="16">
        <v>71</v>
      </c>
      <c r="F158" s="16">
        <v>0.53869088351200001</v>
      </c>
      <c r="G158" s="16">
        <v>0.53869088351200001</v>
      </c>
      <c r="H158" s="16">
        <v>0</v>
      </c>
      <c r="I158" s="17">
        <v>2.3354759401999999E-2</v>
      </c>
      <c r="J158" s="17">
        <v>2.3354759401999999E-2</v>
      </c>
      <c r="K158" s="17">
        <v>2.3354759401999999E-2</v>
      </c>
      <c r="L158" s="17">
        <v>2.3354759401999999E-2</v>
      </c>
      <c r="M158" s="66"/>
    </row>
    <row r="159" spans="1:13">
      <c r="A159" s="15" t="s">
        <v>34</v>
      </c>
      <c r="B159" s="13">
        <v>12</v>
      </c>
      <c r="C159" s="16">
        <v>48243.375</v>
      </c>
      <c r="D159" s="16">
        <v>63.8</v>
      </c>
      <c r="E159" s="16">
        <v>63.8</v>
      </c>
      <c r="F159" s="16">
        <v>9.9431728797770003</v>
      </c>
      <c r="G159" s="16">
        <v>9.9431728797770003</v>
      </c>
      <c r="H159" s="16">
        <v>0</v>
      </c>
      <c r="I159" s="17">
        <v>1.7851119363E-2</v>
      </c>
      <c r="J159" s="17">
        <v>1.7851119363E-2</v>
      </c>
      <c r="K159" s="17">
        <v>1.7851119363E-2</v>
      </c>
      <c r="L159" s="17">
        <v>1.7851119363E-2</v>
      </c>
      <c r="M159" s="66"/>
    </row>
    <row r="160" spans="1:13">
      <c r="A160" s="15" t="s">
        <v>34</v>
      </c>
      <c r="B160" s="13">
        <v>13</v>
      </c>
      <c r="C160" s="16">
        <v>50845.72265625</v>
      </c>
      <c r="D160" s="16">
        <v>104.4</v>
      </c>
      <c r="E160" s="16">
        <v>104.4</v>
      </c>
      <c r="F160" s="16">
        <v>20.649234395960999</v>
      </c>
      <c r="G160" s="16">
        <v>20.635402175648</v>
      </c>
      <c r="H160" s="16">
        <v>-1.3832220313E-2</v>
      </c>
      <c r="I160" s="17">
        <v>2.7764202129E-2</v>
      </c>
      <c r="J160" s="17">
        <v>2.7759617369000001E-2</v>
      </c>
      <c r="K160" s="17">
        <v>2.7764202129E-2</v>
      </c>
      <c r="L160" s="17">
        <v>2.7759617369000001E-2</v>
      </c>
      <c r="M160" s="66"/>
    </row>
    <row r="161" spans="1:13">
      <c r="A161" s="15" t="s">
        <v>34</v>
      </c>
      <c r="B161" s="13">
        <v>14</v>
      </c>
      <c r="C161" s="16">
        <v>53279.76953125</v>
      </c>
      <c r="D161" s="16">
        <v>150.4</v>
      </c>
      <c r="E161" s="16">
        <v>150.4</v>
      </c>
      <c r="F161" s="16">
        <v>54.601181352444002</v>
      </c>
      <c r="G161" s="16">
        <v>54.601181352444002</v>
      </c>
      <c r="H161" s="16">
        <v>0</v>
      </c>
      <c r="I161" s="17">
        <v>3.1753005849000003E-2</v>
      </c>
      <c r="J161" s="17">
        <v>3.1753005849000003E-2</v>
      </c>
      <c r="K161" s="17">
        <v>3.1753005849000003E-2</v>
      </c>
      <c r="L161" s="17">
        <v>3.1753005849000003E-2</v>
      </c>
      <c r="M161" s="66"/>
    </row>
    <row r="162" spans="1:13">
      <c r="A162" s="15" t="s">
        <v>34</v>
      </c>
      <c r="B162" s="13">
        <v>15</v>
      </c>
      <c r="C162" s="16">
        <v>55249.375</v>
      </c>
      <c r="D162" s="16">
        <v>221.6</v>
      </c>
      <c r="E162" s="16">
        <v>221.6</v>
      </c>
      <c r="F162" s="16">
        <v>136.53343501575</v>
      </c>
      <c r="G162" s="16">
        <v>136.53343501575</v>
      </c>
      <c r="H162" s="16">
        <v>0</v>
      </c>
      <c r="I162" s="17">
        <v>2.8195745768000002E-2</v>
      </c>
      <c r="J162" s="17">
        <v>2.8195745768000002E-2</v>
      </c>
      <c r="K162" s="17">
        <v>2.8195745768000002E-2</v>
      </c>
      <c r="L162" s="17">
        <v>2.8195745768000002E-2</v>
      </c>
      <c r="M162" s="66"/>
    </row>
    <row r="163" spans="1:13">
      <c r="A163" s="15" t="s">
        <v>34</v>
      </c>
      <c r="B163" s="13">
        <v>16</v>
      </c>
      <c r="C163" s="16">
        <v>56647.77734375</v>
      </c>
      <c r="D163" s="16">
        <v>352.3</v>
      </c>
      <c r="E163" s="16">
        <v>352.3</v>
      </c>
      <c r="F163" s="16">
        <v>265.91644865685998</v>
      </c>
      <c r="G163" s="16">
        <v>265.90814977131902</v>
      </c>
      <c r="H163" s="16">
        <v>-8.2988855410000006E-3</v>
      </c>
      <c r="I163" s="17">
        <v>2.8635018304999999E-2</v>
      </c>
      <c r="J163" s="17">
        <v>2.8632267597000001E-2</v>
      </c>
      <c r="K163" s="17">
        <v>2.8635018304999999E-2</v>
      </c>
      <c r="L163" s="17">
        <v>2.8632267597000001E-2</v>
      </c>
      <c r="M163" s="66"/>
    </row>
    <row r="164" spans="1:13">
      <c r="A164" s="15" t="s">
        <v>34</v>
      </c>
      <c r="B164" s="13">
        <v>17</v>
      </c>
      <c r="C164" s="16">
        <v>57232.6484375</v>
      </c>
      <c r="D164" s="16">
        <v>395.8</v>
      </c>
      <c r="E164" s="16">
        <v>395.8</v>
      </c>
      <c r="F164" s="16">
        <v>462.26409988191398</v>
      </c>
      <c r="G164" s="16">
        <v>462.26409988191398</v>
      </c>
      <c r="H164" s="16">
        <v>0</v>
      </c>
      <c r="I164" s="17">
        <v>2.2029864063999999E-2</v>
      </c>
      <c r="J164" s="17">
        <v>2.2029864063999999E-2</v>
      </c>
      <c r="K164" s="17">
        <v>2.2029864063999999E-2</v>
      </c>
      <c r="L164" s="17">
        <v>2.2029864063999999E-2</v>
      </c>
      <c r="M164" s="66"/>
    </row>
    <row r="165" spans="1:13">
      <c r="A165" s="15" t="s">
        <v>34</v>
      </c>
      <c r="B165" s="13">
        <v>18</v>
      </c>
      <c r="C165" s="16">
        <v>56971.171875</v>
      </c>
      <c r="D165" s="16">
        <v>458.7</v>
      </c>
      <c r="E165" s="16">
        <v>458.7</v>
      </c>
      <c r="F165" s="16">
        <v>475.47104947600201</v>
      </c>
      <c r="G165" s="16">
        <v>475.47104947600201</v>
      </c>
      <c r="H165" s="16">
        <v>0</v>
      </c>
      <c r="I165" s="17">
        <v>5.5588496769999997E-3</v>
      </c>
      <c r="J165" s="17">
        <v>5.5588496769999997E-3</v>
      </c>
      <c r="K165" s="17">
        <v>5.5588496769999997E-3</v>
      </c>
      <c r="L165" s="17">
        <v>5.5588496769999997E-3</v>
      </c>
      <c r="M165" s="66"/>
    </row>
    <row r="166" spans="1:13">
      <c r="A166" s="15" t="s">
        <v>34</v>
      </c>
      <c r="B166" s="13">
        <v>19</v>
      </c>
      <c r="C166" s="16">
        <v>55645.36328125</v>
      </c>
      <c r="D166" s="16">
        <v>561.6</v>
      </c>
      <c r="E166" s="16">
        <v>561.6</v>
      </c>
      <c r="F166" s="16">
        <v>346.88911963407799</v>
      </c>
      <c r="G166" s="16">
        <v>346.88911963407799</v>
      </c>
      <c r="H166" s="16">
        <v>0</v>
      </c>
      <c r="I166" s="17">
        <v>7.1167013710000004E-2</v>
      </c>
      <c r="J166" s="17">
        <v>7.1167013710000004E-2</v>
      </c>
      <c r="K166" s="17">
        <v>7.1167013710000004E-2</v>
      </c>
      <c r="L166" s="17">
        <v>7.1167013710000004E-2</v>
      </c>
      <c r="M166" s="66"/>
    </row>
    <row r="167" spans="1:13">
      <c r="A167" s="15" t="s">
        <v>34</v>
      </c>
      <c r="B167" s="13">
        <v>20</v>
      </c>
      <c r="C167" s="16">
        <v>53564.3828125</v>
      </c>
      <c r="D167" s="16">
        <v>628.5</v>
      </c>
      <c r="E167" s="16">
        <v>628.5</v>
      </c>
      <c r="F167" s="16">
        <v>407.112265912162</v>
      </c>
      <c r="G167" s="16">
        <v>407.112265912162</v>
      </c>
      <c r="H167" s="16">
        <v>0</v>
      </c>
      <c r="I167" s="17">
        <v>7.3380090847000007E-2</v>
      </c>
      <c r="J167" s="17">
        <v>7.3380090847000007E-2</v>
      </c>
      <c r="K167" s="17">
        <v>7.3380090847000007E-2</v>
      </c>
      <c r="L167" s="17">
        <v>7.3380090847000007E-2</v>
      </c>
      <c r="M167" s="66"/>
    </row>
    <row r="168" spans="1:13">
      <c r="A168" s="15" t="s">
        <v>34</v>
      </c>
      <c r="B168" s="13">
        <v>21</v>
      </c>
      <c r="C168" s="16">
        <v>51432.88671875</v>
      </c>
      <c r="D168" s="16">
        <v>645</v>
      </c>
      <c r="E168" s="16">
        <v>645</v>
      </c>
      <c r="F168" s="16">
        <v>418.198977462583</v>
      </c>
      <c r="G168" s="16">
        <v>418.198977462583</v>
      </c>
      <c r="H168" s="16">
        <v>0</v>
      </c>
      <c r="I168" s="17">
        <v>7.5174352846000006E-2</v>
      </c>
      <c r="J168" s="17">
        <v>7.5174352846000006E-2</v>
      </c>
      <c r="K168" s="17">
        <v>7.5174352846000006E-2</v>
      </c>
      <c r="L168" s="17">
        <v>7.5174352846000006E-2</v>
      </c>
      <c r="M168" s="66"/>
    </row>
    <row r="169" spans="1:13">
      <c r="A169" s="15" t="s">
        <v>34</v>
      </c>
      <c r="B169" s="13">
        <v>22</v>
      </c>
      <c r="C169" s="16">
        <v>49496.6640625</v>
      </c>
      <c r="D169" s="16">
        <v>599.29999999999995</v>
      </c>
      <c r="E169" s="16">
        <v>599.29999999999995</v>
      </c>
      <c r="F169" s="16">
        <v>416.52561941130199</v>
      </c>
      <c r="G169" s="16">
        <v>416.52561941130199</v>
      </c>
      <c r="H169" s="16">
        <v>0</v>
      </c>
      <c r="I169" s="17">
        <v>6.0581498371999998E-2</v>
      </c>
      <c r="J169" s="17">
        <v>6.0581498371999998E-2</v>
      </c>
      <c r="K169" s="17">
        <v>6.0581498371999998E-2</v>
      </c>
      <c r="L169" s="17">
        <v>6.0581498371999998E-2</v>
      </c>
      <c r="M169" s="66"/>
    </row>
    <row r="170" spans="1:13">
      <c r="A170" s="15" t="s">
        <v>34</v>
      </c>
      <c r="B170" s="13">
        <v>23</v>
      </c>
      <c r="C170" s="16">
        <v>45529.71875</v>
      </c>
      <c r="D170" s="16">
        <v>503.2</v>
      </c>
      <c r="E170" s="16">
        <v>503.2</v>
      </c>
      <c r="F170" s="16">
        <v>464.82958042619202</v>
      </c>
      <c r="G170" s="16">
        <v>464.82958042619202</v>
      </c>
      <c r="H170" s="16">
        <v>0</v>
      </c>
      <c r="I170" s="17">
        <v>1.2718070789999999E-2</v>
      </c>
      <c r="J170" s="17">
        <v>1.2718070789999999E-2</v>
      </c>
      <c r="K170" s="17">
        <v>1.2718070789999999E-2</v>
      </c>
      <c r="L170" s="17">
        <v>1.2718070789999999E-2</v>
      </c>
      <c r="M170" s="66"/>
    </row>
    <row r="171" spans="1:13">
      <c r="A171" s="15" t="s">
        <v>34</v>
      </c>
      <c r="B171" s="13">
        <v>24</v>
      </c>
      <c r="C171" s="16">
        <v>41279.70703125</v>
      </c>
      <c r="D171" s="16">
        <v>393.9</v>
      </c>
      <c r="E171" s="16">
        <v>393.9</v>
      </c>
      <c r="F171" s="16">
        <v>421.035372979714</v>
      </c>
      <c r="G171" s="16">
        <v>421.035372979714</v>
      </c>
      <c r="H171" s="16">
        <v>0</v>
      </c>
      <c r="I171" s="17">
        <v>8.994157434E-3</v>
      </c>
      <c r="J171" s="17">
        <v>8.994157434E-3</v>
      </c>
      <c r="K171" s="17">
        <v>8.994157434E-3</v>
      </c>
      <c r="L171" s="17">
        <v>8.994157434E-3</v>
      </c>
      <c r="M171" s="66"/>
    </row>
    <row r="172" spans="1:13">
      <c r="A172" s="15" t="s">
        <v>35</v>
      </c>
      <c r="B172" s="13">
        <v>1</v>
      </c>
      <c r="C172" s="16">
        <v>37198.07421875</v>
      </c>
      <c r="D172" s="16">
        <v>320</v>
      </c>
      <c r="E172" s="16">
        <v>320</v>
      </c>
      <c r="F172" s="16">
        <v>419.05000527656398</v>
      </c>
      <c r="G172" s="16">
        <v>419.05000527656398</v>
      </c>
      <c r="H172" s="16">
        <v>0</v>
      </c>
      <c r="I172" s="17">
        <v>3.2830628198999998E-2</v>
      </c>
      <c r="J172" s="17">
        <v>3.2830628198999998E-2</v>
      </c>
      <c r="K172" s="17">
        <v>3.2830628198999998E-2</v>
      </c>
      <c r="L172" s="17">
        <v>3.2830628198999998E-2</v>
      </c>
      <c r="M172" s="66"/>
    </row>
    <row r="173" spans="1:13">
      <c r="A173" s="15" t="s">
        <v>35</v>
      </c>
      <c r="B173" s="13">
        <v>2</v>
      </c>
      <c r="C173" s="16">
        <v>34619.19921875</v>
      </c>
      <c r="D173" s="16">
        <v>274.89999999999998</v>
      </c>
      <c r="E173" s="16">
        <v>274.89999999999998</v>
      </c>
      <c r="F173" s="16">
        <v>409.512341194849</v>
      </c>
      <c r="G173" s="16">
        <v>409.512341194849</v>
      </c>
      <c r="H173" s="16">
        <v>0</v>
      </c>
      <c r="I173" s="17">
        <v>4.4617945373999997E-2</v>
      </c>
      <c r="J173" s="17">
        <v>4.4617945373999997E-2</v>
      </c>
      <c r="K173" s="17">
        <v>4.4617945373999997E-2</v>
      </c>
      <c r="L173" s="17">
        <v>4.4617945373999997E-2</v>
      </c>
      <c r="M173" s="66"/>
    </row>
    <row r="174" spans="1:13">
      <c r="A174" s="15" t="s">
        <v>35</v>
      </c>
      <c r="B174" s="13">
        <v>3</v>
      </c>
      <c r="C174" s="16">
        <v>32938.80859375</v>
      </c>
      <c r="D174" s="16">
        <v>221.1</v>
      </c>
      <c r="E174" s="16">
        <v>221.1</v>
      </c>
      <c r="F174" s="16">
        <v>275.77101655440299</v>
      </c>
      <c r="G174" s="16">
        <v>275.77101655440299</v>
      </c>
      <c r="H174" s="16">
        <v>0</v>
      </c>
      <c r="I174" s="17">
        <v>1.8120986594000001E-2</v>
      </c>
      <c r="J174" s="17">
        <v>1.8120986594000001E-2</v>
      </c>
      <c r="K174" s="17">
        <v>1.8120986594000001E-2</v>
      </c>
      <c r="L174" s="17">
        <v>1.8120986594000001E-2</v>
      </c>
      <c r="M174" s="66"/>
    </row>
    <row r="175" spans="1:13">
      <c r="A175" s="15" t="s">
        <v>35</v>
      </c>
      <c r="B175" s="13">
        <v>4</v>
      </c>
      <c r="C175" s="16">
        <v>31999.046875</v>
      </c>
      <c r="D175" s="16">
        <v>190.8</v>
      </c>
      <c r="E175" s="16">
        <v>190.8</v>
      </c>
      <c r="F175" s="16">
        <v>115.358393720641</v>
      </c>
      <c r="G175" s="16">
        <v>115.358393720641</v>
      </c>
      <c r="H175" s="16">
        <v>0</v>
      </c>
      <c r="I175" s="17">
        <v>2.5005504235E-2</v>
      </c>
      <c r="J175" s="17">
        <v>2.5005504235E-2</v>
      </c>
      <c r="K175" s="17">
        <v>2.5005504235E-2</v>
      </c>
      <c r="L175" s="17">
        <v>2.5005504235E-2</v>
      </c>
      <c r="M175" s="66"/>
    </row>
    <row r="176" spans="1:13">
      <c r="A176" s="15" t="s">
        <v>35</v>
      </c>
      <c r="B176" s="13">
        <v>5</v>
      </c>
      <c r="C176" s="16">
        <v>31903.28125</v>
      </c>
      <c r="D176" s="16">
        <v>172</v>
      </c>
      <c r="E176" s="16">
        <v>172.7</v>
      </c>
      <c r="F176" s="16">
        <v>93.351927778564999</v>
      </c>
      <c r="G176" s="16">
        <v>93.351927778564999</v>
      </c>
      <c r="H176" s="16">
        <v>0</v>
      </c>
      <c r="I176" s="17">
        <v>2.6068303686000001E-2</v>
      </c>
      <c r="J176" s="17">
        <v>2.6068303686000001E-2</v>
      </c>
      <c r="K176" s="17">
        <v>2.6300322247000001E-2</v>
      </c>
      <c r="L176" s="17">
        <v>2.6300322247000001E-2</v>
      </c>
      <c r="M176" s="66"/>
    </row>
    <row r="177" spans="1:13">
      <c r="A177" s="15" t="s">
        <v>35</v>
      </c>
      <c r="B177" s="13">
        <v>6</v>
      </c>
      <c r="C177" s="16">
        <v>33088.61328125</v>
      </c>
      <c r="D177" s="16">
        <v>132.19999999999999</v>
      </c>
      <c r="E177" s="16">
        <v>132.19999999999999</v>
      </c>
      <c r="F177" s="16">
        <v>89.764902387733002</v>
      </c>
      <c r="G177" s="16">
        <v>89.764902387733002</v>
      </c>
      <c r="H177" s="16">
        <v>0</v>
      </c>
      <c r="I177" s="17">
        <v>1.4065329006000001E-2</v>
      </c>
      <c r="J177" s="17">
        <v>1.4065329006000001E-2</v>
      </c>
      <c r="K177" s="17">
        <v>1.4065329006000001E-2</v>
      </c>
      <c r="L177" s="17">
        <v>1.4065329006000001E-2</v>
      </c>
      <c r="M177" s="66"/>
    </row>
    <row r="178" spans="1:13">
      <c r="A178" s="15" t="s">
        <v>35</v>
      </c>
      <c r="B178" s="13">
        <v>7</v>
      </c>
      <c r="C178" s="16">
        <v>34919.66015625</v>
      </c>
      <c r="D178" s="16">
        <v>102.4</v>
      </c>
      <c r="E178" s="16">
        <v>102.4</v>
      </c>
      <c r="F178" s="16">
        <v>103.95912596545701</v>
      </c>
      <c r="G178" s="16">
        <v>103.95912596545701</v>
      </c>
      <c r="H178" s="16">
        <v>0</v>
      </c>
      <c r="I178" s="17">
        <v>5.1678023300000004E-4</v>
      </c>
      <c r="J178" s="17">
        <v>5.1678023300000004E-4</v>
      </c>
      <c r="K178" s="17">
        <v>5.1678023300000004E-4</v>
      </c>
      <c r="L178" s="17">
        <v>5.1678023300000004E-4</v>
      </c>
      <c r="M178" s="66"/>
    </row>
    <row r="179" spans="1:13">
      <c r="A179" s="15" t="s">
        <v>35</v>
      </c>
      <c r="B179" s="13">
        <v>8</v>
      </c>
      <c r="C179" s="16">
        <v>36690.8671875</v>
      </c>
      <c r="D179" s="16">
        <v>90.5</v>
      </c>
      <c r="E179" s="16">
        <v>90.5</v>
      </c>
      <c r="F179" s="16">
        <v>57.045453857005</v>
      </c>
      <c r="G179" s="16">
        <v>57.116154970728999</v>
      </c>
      <c r="H179" s="16">
        <v>7.0701113723999995E-2</v>
      </c>
      <c r="I179" s="17">
        <v>1.1065245285999999E-2</v>
      </c>
      <c r="J179" s="17">
        <v>1.1088679529999999E-2</v>
      </c>
      <c r="K179" s="17">
        <v>1.1065245285999999E-2</v>
      </c>
      <c r="L179" s="17">
        <v>1.1088679529999999E-2</v>
      </c>
      <c r="M179" s="66"/>
    </row>
    <row r="180" spans="1:13">
      <c r="A180" s="15" t="s">
        <v>35</v>
      </c>
      <c r="B180" s="13">
        <v>9</v>
      </c>
      <c r="C180" s="16">
        <v>39464.3515625</v>
      </c>
      <c r="D180" s="16">
        <v>84.5</v>
      </c>
      <c r="E180" s="16">
        <v>84.5</v>
      </c>
      <c r="F180" s="16">
        <v>46.465745688543997</v>
      </c>
      <c r="G180" s="16">
        <v>46.465745688543997</v>
      </c>
      <c r="H180" s="16">
        <v>0</v>
      </c>
      <c r="I180" s="17">
        <v>1.2606647102999999E-2</v>
      </c>
      <c r="J180" s="17">
        <v>1.2606647102999999E-2</v>
      </c>
      <c r="K180" s="17">
        <v>1.2606647102999999E-2</v>
      </c>
      <c r="L180" s="17">
        <v>1.2606647102999999E-2</v>
      </c>
      <c r="M180" s="66"/>
    </row>
    <row r="181" spans="1:13">
      <c r="A181" s="15" t="s">
        <v>35</v>
      </c>
      <c r="B181" s="13">
        <v>10</v>
      </c>
      <c r="C181" s="16">
        <v>42851.5546875</v>
      </c>
      <c r="D181" s="16">
        <v>115.5</v>
      </c>
      <c r="E181" s="16">
        <v>115.5</v>
      </c>
      <c r="F181" s="16">
        <v>75.024695857892993</v>
      </c>
      <c r="G181" s="16">
        <v>75.024695857892993</v>
      </c>
      <c r="H181" s="16">
        <v>0</v>
      </c>
      <c r="I181" s="17">
        <v>1.3415745489E-2</v>
      </c>
      <c r="J181" s="17">
        <v>1.3415745489E-2</v>
      </c>
      <c r="K181" s="17">
        <v>1.3415745489E-2</v>
      </c>
      <c r="L181" s="17">
        <v>1.3415745489E-2</v>
      </c>
      <c r="M181" s="66"/>
    </row>
    <row r="182" spans="1:13">
      <c r="A182" s="15" t="s">
        <v>35</v>
      </c>
      <c r="B182" s="13">
        <v>11</v>
      </c>
      <c r="C182" s="16">
        <v>46559.1328125</v>
      </c>
      <c r="D182" s="16">
        <v>116.8</v>
      </c>
      <c r="E182" s="16">
        <v>116.8</v>
      </c>
      <c r="F182" s="16">
        <v>27.941553869002998</v>
      </c>
      <c r="G182" s="16">
        <v>28.098589417905</v>
      </c>
      <c r="H182" s="16">
        <v>0.157035548902</v>
      </c>
      <c r="I182" s="17">
        <v>2.9400533834999999E-2</v>
      </c>
      <c r="J182" s="17">
        <v>2.9452584067E-2</v>
      </c>
      <c r="K182" s="17">
        <v>2.9400533834999999E-2</v>
      </c>
      <c r="L182" s="17">
        <v>2.9452584067E-2</v>
      </c>
      <c r="M182" s="66"/>
    </row>
    <row r="183" spans="1:13">
      <c r="A183" s="15" t="s">
        <v>35</v>
      </c>
      <c r="B183" s="13">
        <v>12</v>
      </c>
      <c r="C183" s="16">
        <v>49808.76953125</v>
      </c>
      <c r="D183" s="16">
        <v>195.2</v>
      </c>
      <c r="E183" s="16">
        <v>195.2</v>
      </c>
      <c r="F183" s="16">
        <v>92.337074091934994</v>
      </c>
      <c r="G183" s="16">
        <v>92.369654893515005</v>
      </c>
      <c r="H183" s="16">
        <v>3.2580801579E-2</v>
      </c>
      <c r="I183" s="17">
        <v>3.4083641068999998E-2</v>
      </c>
      <c r="J183" s="17">
        <v>3.4094440141E-2</v>
      </c>
      <c r="K183" s="17">
        <v>3.4083641068999998E-2</v>
      </c>
      <c r="L183" s="17">
        <v>3.4094440141E-2</v>
      </c>
      <c r="M183" s="66"/>
    </row>
    <row r="184" spans="1:13">
      <c r="A184" s="15" t="s">
        <v>35</v>
      </c>
      <c r="B184" s="13">
        <v>13</v>
      </c>
      <c r="C184" s="16">
        <v>52462.140625</v>
      </c>
      <c r="D184" s="16">
        <v>287.10000000000002</v>
      </c>
      <c r="E184" s="16">
        <v>287.10000000000002</v>
      </c>
      <c r="F184" s="16">
        <v>112.021702103119</v>
      </c>
      <c r="G184" s="16">
        <v>112.192907654468</v>
      </c>
      <c r="H184" s="16">
        <v>0.17120555134900001</v>
      </c>
      <c r="I184" s="17">
        <v>5.7973845656E-2</v>
      </c>
      <c r="J184" s="17">
        <v>5.8030592606999998E-2</v>
      </c>
      <c r="K184" s="17">
        <v>5.7973845656E-2</v>
      </c>
      <c r="L184" s="17">
        <v>5.8030592606999998E-2</v>
      </c>
      <c r="M184" s="66"/>
    </row>
    <row r="185" spans="1:13">
      <c r="A185" s="15" t="s">
        <v>35</v>
      </c>
      <c r="B185" s="13">
        <v>14</v>
      </c>
      <c r="C185" s="16">
        <v>54713.25</v>
      </c>
      <c r="D185" s="16">
        <v>319.89999999999998</v>
      </c>
      <c r="E185" s="16">
        <v>322.10000000000002</v>
      </c>
      <c r="F185" s="16">
        <v>171.83709556315301</v>
      </c>
      <c r="G185" s="16">
        <v>171.83709556315301</v>
      </c>
      <c r="H185" s="16">
        <v>0</v>
      </c>
      <c r="I185" s="17">
        <v>4.9076202994999998E-2</v>
      </c>
      <c r="J185" s="17">
        <v>4.9076202994999998E-2</v>
      </c>
      <c r="K185" s="17">
        <v>4.9805404188000002E-2</v>
      </c>
      <c r="L185" s="17">
        <v>4.9805404188000002E-2</v>
      </c>
      <c r="M185" s="66"/>
    </row>
    <row r="186" spans="1:13">
      <c r="A186" s="15" t="s">
        <v>35</v>
      </c>
      <c r="B186" s="13">
        <v>15</v>
      </c>
      <c r="C186" s="16">
        <v>56532.453125</v>
      </c>
      <c r="D186" s="16">
        <v>408.9</v>
      </c>
      <c r="E186" s="16">
        <v>408.9</v>
      </c>
      <c r="F186" s="16">
        <v>565.82475610422296</v>
      </c>
      <c r="G186" s="16">
        <v>565.82475610422296</v>
      </c>
      <c r="H186" s="16">
        <v>0</v>
      </c>
      <c r="I186" s="17">
        <v>5.2013508818000001E-2</v>
      </c>
      <c r="J186" s="17">
        <v>5.2013508818000001E-2</v>
      </c>
      <c r="K186" s="17">
        <v>5.2013508818000001E-2</v>
      </c>
      <c r="L186" s="17">
        <v>5.2013508818000001E-2</v>
      </c>
      <c r="M186" s="66"/>
    </row>
    <row r="187" spans="1:13">
      <c r="A187" s="15" t="s">
        <v>35</v>
      </c>
      <c r="B187" s="13">
        <v>16</v>
      </c>
      <c r="C187" s="16">
        <v>57887.55859375</v>
      </c>
      <c r="D187" s="16">
        <v>505.8</v>
      </c>
      <c r="E187" s="16">
        <v>505.8</v>
      </c>
      <c r="F187" s="16">
        <v>627.60498450380203</v>
      </c>
      <c r="G187" s="16">
        <v>627.60498450380203</v>
      </c>
      <c r="H187" s="16">
        <v>0</v>
      </c>
      <c r="I187" s="17">
        <v>4.0372881837000003E-2</v>
      </c>
      <c r="J187" s="17">
        <v>4.0372881837000003E-2</v>
      </c>
      <c r="K187" s="17">
        <v>4.0372881837000003E-2</v>
      </c>
      <c r="L187" s="17">
        <v>4.0372881837000003E-2</v>
      </c>
      <c r="M187" s="66"/>
    </row>
    <row r="188" spans="1:13">
      <c r="A188" s="15" t="s">
        <v>35</v>
      </c>
      <c r="B188" s="13">
        <v>17</v>
      </c>
      <c r="C188" s="16">
        <v>58565.75</v>
      </c>
      <c r="D188" s="16">
        <v>553.70000000000005</v>
      </c>
      <c r="E188" s="16">
        <v>553.70000000000005</v>
      </c>
      <c r="F188" s="16">
        <v>739.69884403970502</v>
      </c>
      <c r="G188" s="16">
        <v>739.69884403970502</v>
      </c>
      <c r="H188" s="16">
        <v>0</v>
      </c>
      <c r="I188" s="17">
        <v>6.1650263188000001E-2</v>
      </c>
      <c r="J188" s="17">
        <v>6.1650263188000001E-2</v>
      </c>
      <c r="K188" s="17">
        <v>6.1650263188000001E-2</v>
      </c>
      <c r="L188" s="17">
        <v>6.1650263188000001E-2</v>
      </c>
      <c r="M188" s="66"/>
    </row>
    <row r="189" spans="1:13">
      <c r="A189" s="15" t="s">
        <v>35</v>
      </c>
      <c r="B189" s="13">
        <v>18</v>
      </c>
      <c r="C189" s="16">
        <v>58215.9140625</v>
      </c>
      <c r="D189" s="16">
        <v>740</v>
      </c>
      <c r="E189" s="16">
        <v>740</v>
      </c>
      <c r="F189" s="16">
        <v>778.07740782754297</v>
      </c>
      <c r="G189" s="16">
        <v>778.07740782754297</v>
      </c>
      <c r="H189" s="16">
        <v>0</v>
      </c>
      <c r="I189" s="17">
        <v>1.2620950556E-2</v>
      </c>
      <c r="J189" s="17">
        <v>1.2620950556E-2</v>
      </c>
      <c r="K189" s="17">
        <v>1.2620950556E-2</v>
      </c>
      <c r="L189" s="17">
        <v>1.2620950556E-2</v>
      </c>
      <c r="M189" s="66"/>
    </row>
    <row r="190" spans="1:13">
      <c r="A190" s="15" t="s">
        <v>35</v>
      </c>
      <c r="B190" s="13">
        <v>19</v>
      </c>
      <c r="C190" s="16">
        <v>56647.8359375</v>
      </c>
      <c r="D190" s="16">
        <v>684.5</v>
      </c>
      <c r="E190" s="16">
        <v>684.5</v>
      </c>
      <c r="F190" s="16">
        <v>857.88159160190196</v>
      </c>
      <c r="G190" s="16">
        <v>857.88159160190196</v>
      </c>
      <c r="H190" s="16">
        <v>0</v>
      </c>
      <c r="I190" s="17">
        <v>5.7468210673000002E-2</v>
      </c>
      <c r="J190" s="17">
        <v>5.7468210673000002E-2</v>
      </c>
      <c r="K190" s="17">
        <v>5.7468210673000002E-2</v>
      </c>
      <c r="L190" s="17">
        <v>5.7468210673000002E-2</v>
      </c>
      <c r="M190" s="66"/>
    </row>
    <row r="191" spans="1:13">
      <c r="A191" s="15" t="s">
        <v>35</v>
      </c>
      <c r="B191" s="13">
        <v>20</v>
      </c>
      <c r="C191" s="16">
        <v>54158.66796875</v>
      </c>
      <c r="D191" s="16">
        <v>731.1</v>
      </c>
      <c r="E191" s="16">
        <v>724.4</v>
      </c>
      <c r="F191" s="16">
        <v>808.36613489826505</v>
      </c>
      <c r="G191" s="16">
        <v>808.36613489826505</v>
      </c>
      <c r="H191" s="16">
        <v>0</v>
      </c>
      <c r="I191" s="17">
        <v>2.5610253529E-2</v>
      </c>
      <c r="J191" s="17">
        <v>2.5610253529E-2</v>
      </c>
      <c r="K191" s="17">
        <v>2.7831002617E-2</v>
      </c>
      <c r="L191" s="17">
        <v>2.7831002617E-2</v>
      </c>
      <c r="M191" s="66"/>
    </row>
    <row r="192" spans="1:13">
      <c r="A192" s="15" t="s">
        <v>35</v>
      </c>
      <c r="B192" s="13">
        <v>21</v>
      </c>
      <c r="C192" s="16">
        <v>51913.48828125</v>
      </c>
      <c r="D192" s="16">
        <v>751.9</v>
      </c>
      <c r="E192" s="16">
        <v>751.9</v>
      </c>
      <c r="F192" s="16">
        <v>704.60089770899901</v>
      </c>
      <c r="G192" s="16">
        <v>704.60089770899901</v>
      </c>
      <c r="H192" s="16">
        <v>0</v>
      </c>
      <c r="I192" s="17">
        <v>1.5677528103999999E-2</v>
      </c>
      <c r="J192" s="17">
        <v>1.5677528103999999E-2</v>
      </c>
      <c r="K192" s="17">
        <v>1.5677528103999999E-2</v>
      </c>
      <c r="L192" s="17">
        <v>1.5677528103999999E-2</v>
      </c>
      <c r="M192" s="66"/>
    </row>
    <row r="193" spans="1:13">
      <c r="A193" s="15" t="s">
        <v>35</v>
      </c>
      <c r="B193" s="13">
        <v>22</v>
      </c>
      <c r="C193" s="16">
        <v>50252.66015625</v>
      </c>
      <c r="D193" s="16">
        <v>777.9</v>
      </c>
      <c r="E193" s="16">
        <v>777.9</v>
      </c>
      <c r="F193" s="16">
        <v>758.08374940395299</v>
      </c>
      <c r="G193" s="16">
        <v>758.08374940395299</v>
      </c>
      <c r="H193" s="16">
        <v>0</v>
      </c>
      <c r="I193" s="17">
        <v>6.5681970809999997E-3</v>
      </c>
      <c r="J193" s="17">
        <v>6.5681970809999997E-3</v>
      </c>
      <c r="K193" s="17">
        <v>6.5681970809999997E-3</v>
      </c>
      <c r="L193" s="17">
        <v>6.5681970809999997E-3</v>
      </c>
      <c r="M193" s="66"/>
    </row>
    <row r="194" spans="1:13">
      <c r="A194" s="15" t="s">
        <v>35</v>
      </c>
      <c r="B194" s="13">
        <v>23</v>
      </c>
      <c r="C194" s="16">
        <v>46629.984375</v>
      </c>
      <c r="D194" s="16">
        <v>641</v>
      </c>
      <c r="E194" s="16">
        <v>641</v>
      </c>
      <c r="F194" s="16">
        <v>796.77467076089602</v>
      </c>
      <c r="G194" s="16">
        <v>796.77467076089602</v>
      </c>
      <c r="H194" s="16">
        <v>0</v>
      </c>
      <c r="I194" s="17">
        <v>5.1632307178999998E-2</v>
      </c>
      <c r="J194" s="17">
        <v>5.1632307178999998E-2</v>
      </c>
      <c r="K194" s="17">
        <v>5.1632307178999998E-2</v>
      </c>
      <c r="L194" s="17">
        <v>5.1632307178999998E-2</v>
      </c>
      <c r="M194" s="66"/>
    </row>
    <row r="195" spans="1:13">
      <c r="A195" s="15" t="s">
        <v>35</v>
      </c>
      <c r="B195" s="13">
        <v>24</v>
      </c>
      <c r="C195" s="16">
        <v>42035.6875</v>
      </c>
      <c r="D195" s="16">
        <v>544.70000000000005</v>
      </c>
      <c r="E195" s="16">
        <v>544.70000000000005</v>
      </c>
      <c r="F195" s="16">
        <v>649.34276695109804</v>
      </c>
      <c r="G195" s="16">
        <v>649.34276695109804</v>
      </c>
      <c r="H195" s="16">
        <v>0</v>
      </c>
      <c r="I195" s="17">
        <v>3.4684377511000002E-2</v>
      </c>
      <c r="J195" s="17">
        <v>3.4684377511000002E-2</v>
      </c>
      <c r="K195" s="17">
        <v>3.4684377511000002E-2</v>
      </c>
      <c r="L195" s="17">
        <v>3.4684377511000002E-2</v>
      </c>
      <c r="M195" s="66"/>
    </row>
    <row r="196" spans="1:13">
      <c r="A196" s="15" t="s">
        <v>36</v>
      </c>
      <c r="B196" s="13">
        <v>1</v>
      </c>
      <c r="C196" s="16">
        <v>38383.15625</v>
      </c>
      <c r="D196" s="16">
        <v>483.8</v>
      </c>
      <c r="E196" s="16">
        <v>452.5</v>
      </c>
      <c r="F196" s="16">
        <v>391.30089823706101</v>
      </c>
      <c r="G196" s="16">
        <v>391.30089823706101</v>
      </c>
      <c r="H196" s="16">
        <v>0</v>
      </c>
      <c r="I196" s="17">
        <v>3.0659297899000001E-2</v>
      </c>
      <c r="J196" s="17">
        <v>3.0659297899000001E-2</v>
      </c>
      <c r="K196" s="17">
        <v>2.0284753650000001E-2</v>
      </c>
      <c r="L196" s="17">
        <v>2.0284753650000001E-2</v>
      </c>
      <c r="M196" s="66"/>
    </row>
    <row r="197" spans="1:13">
      <c r="A197" s="15" t="s">
        <v>36</v>
      </c>
      <c r="B197" s="13">
        <v>2</v>
      </c>
      <c r="C197" s="16">
        <v>35863.73046875</v>
      </c>
      <c r="D197" s="16">
        <v>360.8</v>
      </c>
      <c r="E197" s="16">
        <v>340.4</v>
      </c>
      <c r="F197" s="16">
        <v>260.94787626190498</v>
      </c>
      <c r="G197" s="16">
        <v>260.94787626190498</v>
      </c>
      <c r="H197" s="16">
        <v>0</v>
      </c>
      <c r="I197" s="17">
        <v>3.3096494444000001E-2</v>
      </c>
      <c r="J197" s="17">
        <v>3.3096494444000001E-2</v>
      </c>
      <c r="K197" s="17">
        <v>2.6334810651999999E-2</v>
      </c>
      <c r="L197" s="17">
        <v>2.6334810651999999E-2</v>
      </c>
      <c r="M197" s="66"/>
    </row>
    <row r="198" spans="1:13">
      <c r="A198" s="15" t="s">
        <v>36</v>
      </c>
      <c r="B198" s="13">
        <v>3</v>
      </c>
      <c r="C198" s="16">
        <v>34130.01171875</v>
      </c>
      <c r="D198" s="16">
        <v>275.5</v>
      </c>
      <c r="E198" s="16">
        <v>254.7</v>
      </c>
      <c r="F198" s="16">
        <v>236.78738803138299</v>
      </c>
      <c r="G198" s="16">
        <v>236.78738803138299</v>
      </c>
      <c r="H198" s="16">
        <v>0</v>
      </c>
      <c r="I198" s="17">
        <v>1.2831492200000001E-2</v>
      </c>
      <c r="J198" s="17">
        <v>1.2831492200000001E-2</v>
      </c>
      <c r="K198" s="17">
        <v>5.9372263730000001E-3</v>
      </c>
      <c r="L198" s="17">
        <v>5.9372263730000001E-3</v>
      </c>
      <c r="M198" s="66"/>
    </row>
    <row r="199" spans="1:13">
      <c r="A199" s="15" t="s">
        <v>36</v>
      </c>
      <c r="B199" s="13">
        <v>4</v>
      </c>
      <c r="C199" s="16">
        <v>33027.53515625</v>
      </c>
      <c r="D199" s="16">
        <v>183.5</v>
      </c>
      <c r="E199" s="16">
        <v>165.6</v>
      </c>
      <c r="F199" s="16">
        <v>170.25378283447699</v>
      </c>
      <c r="G199" s="16">
        <v>170.25378283447699</v>
      </c>
      <c r="H199" s="16">
        <v>0</v>
      </c>
      <c r="I199" s="17">
        <v>4.3905260740000002E-3</v>
      </c>
      <c r="J199" s="17">
        <v>4.3905260740000002E-3</v>
      </c>
      <c r="K199" s="17">
        <v>1.5425199979999999E-3</v>
      </c>
      <c r="L199" s="17">
        <v>1.5425199979999999E-3</v>
      </c>
      <c r="M199" s="66"/>
    </row>
    <row r="200" spans="1:13">
      <c r="A200" s="15" t="s">
        <v>36</v>
      </c>
      <c r="B200" s="13">
        <v>5</v>
      </c>
      <c r="C200" s="16">
        <v>32904.4140625</v>
      </c>
      <c r="D200" s="16">
        <v>151.6</v>
      </c>
      <c r="E200" s="16">
        <v>137.6</v>
      </c>
      <c r="F200" s="16">
        <v>115.099095975968</v>
      </c>
      <c r="G200" s="16">
        <v>115.099095975968</v>
      </c>
      <c r="H200" s="16">
        <v>0</v>
      </c>
      <c r="I200" s="17">
        <v>1.2098410348999999E-2</v>
      </c>
      <c r="J200" s="17">
        <v>1.2098410348999999E-2</v>
      </c>
      <c r="K200" s="17">
        <v>7.4580391189999996E-3</v>
      </c>
      <c r="L200" s="17">
        <v>7.4580391189999996E-3</v>
      </c>
      <c r="M200" s="66"/>
    </row>
    <row r="201" spans="1:13">
      <c r="A201" s="15" t="s">
        <v>36</v>
      </c>
      <c r="B201" s="13">
        <v>6</v>
      </c>
      <c r="C201" s="16">
        <v>34019.359375</v>
      </c>
      <c r="D201" s="16">
        <v>147.80000000000001</v>
      </c>
      <c r="E201" s="16">
        <v>132.4</v>
      </c>
      <c r="F201" s="16">
        <v>59.191881176758997</v>
      </c>
      <c r="G201" s="16">
        <v>59.191881176758997</v>
      </c>
      <c r="H201" s="16">
        <v>0</v>
      </c>
      <c r="I201" s="17">
        <v>2.9369611806999998E-2</v>
      </c>
      <c r="J201" s="17">
        <v>2.9369611806999998E-2</v>
      </c>
      <c r="K201" s="17">
        <v>2.4265203454E-2</v>
      </c>
      <c r="L201" s="17">
        <v>2.4265203454E-2</v>
      </c>
      <c r="M201" s="66"/>
    </row>
    <row r="202" spans="1:13">
      <c r="A202" s="15" t="s">
        <v>36</v>
      </c>
      <c r="B202" s="13">
        <v>7</v>
      </c>
      <c r="C202" s="16">
        <v>35884.203125</v>
      </c>
      <c r="D202" s="16">
        <v>118.4</v>
      </c>
      <c r="E202" s="16">
        <v>98.7</v>
      </c>
      <c r="F202" s="16">
        <v>52.519433397158998</v>
      </c>
      <c r="G202" s="16">
        <v>52.519433397158998</v>
      </c>
      <c r="H202" s="16">
        <v>0</v>
      </c>
      <c r="I202" s="17">
        <v>2.183644899E-2</v>
      </c>
      <c r="J202" s="17">
        <v>2.183644899E-2</v>
      </c>
      <c r="K202" s="17">
        <v>1.5306783758999999E-2</v>
      </c>
      <c r="L202" s="17">
        <v>1.5306783758999999E-2</v>
      </c>
      <c r="M202" s="66"/>
    </row>
    <row r="203" spans="1:13">
      <c r="A203" s="15" t="s">
        <v>36</v>
      </c>
      <c r="B203" s="13">
        <v>8</v>
      </c>
      <c r="C203" s="16">
        <v>37688.58203125</v>
      </c>
      <c r="D203" s="16">
        <v>93</v>
      </c>
      <c r="E203" s="16">
        <v>93</v>
      </c>
      <c r="F203" s="16">
        <v>43.585341966392001</v>
      </c>
      <c r="G203" s="16">
        <v>43.585341966392001</v>
      </c>
      <c r="H203" s="16">
        <v>0</v>
      </c>
      <c r="I203" s="17">
        <v>1.6378739818000001E-2</v>
      </c>
      <c r="J203" s="17">
        <v>1.6378739818000001E-2</v>
      </c>
      <c r="K203" s="17">
        <v>1.6378739818000001E-2</v>
      </c>
      <c r="L203" s="17">
        <v>1.6378739818000001E-2</v>
      </c>
      <c r="M203" s="66"/>
    </row>
    <row r="204" spans="1:13">
      <c r="A204" s="15" t="s">
        <v>36</v>
      </c>
      <c r="B204" s="13">
        <v>9</v>
      </c>
      <c r="C204" s="16">
        <v>40628.109375</v>
      </c>
      <c r="D204" s="16">
        <v>63.5</v>
      </c>
      <c r="E204" s="16">
        <v>63.5</v>
      </c>
      <c r="F204" s="16">
        <v>21.045681620425999</v>
      </c>
      <c r="G204" s="16">
        <v>21.045681620425999</v>
      </c>
      <c r="H204" s="16">
        <v>0</v>
      </c>
      <c r="I204" s="17">
        <v>1.4071699827E-2</v>
      </c>
      <c r="J204" s="17">
        <v>1.4071699827E-2</v>
      </c>
      <c r="K204" s="17">
        <v>1.4071699827E-2</v>
      </c>
      <c r="L204" s="17">
        <v>1.4071699827E-2</v>
      </c>
      <c r="M204" s="66"/>
    </row>
    <row r="205" spans="1:13">
      <c r="A205" s="15" t="s">
        <v>36</v>
      </c>
      <c r="B205" s="13">
        <v>10</v>
      </c>
      <c r="C205" s="16">
        <v>44171.4140625</v>
      </c>
      <c r="D205" s="16">
        <v>75.099999999999994</v>
      </c>
      <c r="E205" s="16">
        <v>72.900000000000006</v>
      </c>
      <c r="F205" s="16">
        <v>12.938559049872</v>
      </c>
      <c r="G205" s="16">
        <v>12.93544372615</v>
      </c>
      <c r="H205" s="16">
        <v>-3.1153237209999999E-3</v>
      </c>
      <c r="I205" s="17">
        <v>2.0604758460000001E-2</v>
      </c>
      <c r="J205" s="17">
        <v>2.0603725869999999E-2</v>
      </c>
      <c r="K205" s="17">
        <v>1.9875557265999998E-2</v>
      </c>
      <c r="L205" s="17">
        <v>1.9874524676E-2</v>
      </c>
      <c r="M205" s="66"/>
    </row>
    <row r="206" spans="1:13">
      <c r="A206" s="15" t="s">
        <v>36</v>
      </c>
      <c r="B206" s="13">
        <v>11</v>
      </c>
      <c r="C206" s="16">
        <v>47951.671875</v>
      </c>
      <c r="D206" s="16">
        <v>92</v>
      </c>
      <c r="E206" s="16">
        <v>86.2</v>
      </c>
      <c r="F206" s="16">
        <v>34.802353051037997</v>
      </c>
      <c r="G206" s="16">
        <v>32.773514880444999</v>
      </c>
      <c r="H206" s="16">
        <v>-2.028838170592</v>
      </c>
      <c r="I206" s="17">
        <v>1.9630919827E-2</v>
      </c>
      <c r="J206" s="17">
        <v>1.8958451093000001E-2</v>
      </c>
      <c r="K206" s="17">
        <v>1.7708480318E-2</v>
      </c>
      <c r="L206" s="17">
        <v>1.7036011584000001E-2</v>
      </c>
      <c r="M206" s="66"/>
    </row>
    <row r="207" spans="1:13">
      <c r="A207" s="15" t="s">
        <v>36</v>
      </c>
      <c r="B207" s="13">
        <v>12</v>
      </c>
      <c r="C207" s="16">
        <v>51199.26171875</v>
      </c>
      <c r="D207" s="16">
        <v>109.5</v>
      </c>
      <c r="E207" s="16">
        <v>100.3</v>
      </c>
      <c r="F207" s="16">
        <v>91.538390498224004</v>
      </c>
      <c r="G207" s="16">
        <v>86.936685717168999</v>
      </c>
      <c r="H207" s="16">
        <v>-4.601704781055</v>
      </c>
      <c r="I207" s="17">
        <v>7.4787253170000003E-3</v>
      </c>
      <c r="J207" s="17">
        <v>5.9534668549999998E-3</v>
      </c>
      <c r="K207" s="17">
        <v>4.4293385089999998E-3</v>
      </c>
      <c r="L207" s="17">
        <v>2.9040800460000001E-3</v>
      </c>
      <c r="M207" s="66"/>
    </row>
    <row r="208" spans="1:13">
      <c r="A208" s="15" t="s">
        <v>36</v>
      </c>
      <c r="B208" s="13">
        <v>13</v>
      </c>
      <c r="C208" s="16">
        <v>53913.55859375</v>
      </c>
      <c r="D208" s="16">
        <v>159.6</v>
      </c>
      <c r="E208" s="16">
        <v>147</v>
      </c>
      <c r="F208" s="16">
        <v>142.70107066777601</v>
      </c>
      <c r="G208" s="16">
        <v>136.775617922815</v>
      </c>
      <c r="H208" s="16">
        <v>-5.9254527449600003</v>
      </c>
      <c r="I208" s="17">
        <v>7.5652575660000001E-3</v>
      </c>
      <c r="J208" s="17">
        <v>5.6012361060000003E-3</v>
      </c>
      <c r="K208" s="17">
        <v>3.3889234590000002E-3</v>
      </c>
      <c r="L208" s="17">
        <v>1.424901999E-3</v>
      </c>
      <c r="M208" s="66"/>
    </row>
    <row r="209" spans="1:13">
      <c r="A209" s="15" t="s">
        <v>36</v>
      </c>
      <c r="B209" s="13">
        <v>14</v>
      </c>
      <c r="C209" s="16">
        <v>56227.65234375</v>
      </c>
      <c r="D209" s="16">
        <v>248.2</v>
      </c>
      <c r="E209" s="16">
        <v>228.9</v>
      </c>
      <c r="F209" s="16">
        <v>171.72906198880801</v>
      </c>
      <c r="G209" s="16">
        <v>171.419938076421</v>
      </c>
      <c r="H209" s="16">
        <v>-0.30912391238699999</v>
      </c>
      <c r="I209" s="17">
        <v>2.5449142168E-2</v>
      </c>
      <c r="J209" s="17">
        <v>2.5346681475000001E-2</v>
      </c>
      <c r="K209" s="17">
        <v>1.9052058973E-2</v>
      </c>
      <c r="L209" s="17">
        <v>1.894959828E-2</v>
      </c>
      <c r="M209" s="66"/>
    </row>
    <row r="210" spans="1:13">
      <c r="A210" s="15" t="s">
        <v>36</v>
      </c>
      <c r="B210" s="13">
        <v>15</v>
      </c>
      <c r="C210" s="16">
        <v>57585.859375</v>
      </c>
      <c r="D210" s="16">
        <v>319.5</v>
      </c>
      <c r="E210" s="16">
        <v>299.10000000000002</v>
      </c>
      <c r="F210" s="16">
        <v>265.79883398896499</v>
      </c>
      <c r="G210" s="16">
        <v>265.79883398896499</v>
      </c>
      <c r="H210" s="16">
        <v>0</v>
      </c>
      <c r="I210" s="17">
        <v>1.7799524697E-2</v>
      </c>
      <c r="J210" s="17">
        <v>1.7799524697E-2</v>
      </c>
      <c r="K210" s="17">
        <v>1.1037840905E-2</v>
      </c>
      <c r="L210" s="17">
        <v>1.1037840905E-2</v>
      </c>
      <c r="M210" s="66"/>
    </row>
    <row r="211" spans="1:13">
      <c r="A211" s="15" t="s">
        <v>36</v>
      </c>
      <c r="B211" s="13">
        <v>16</v>
      </c>
      <c r="C211" s="16">
        <v>58071.0859375</v>
      </c>
      <c r="D211" s="16">
        <v>463.6</v>
      </c>
      <c r="E211" s="16">
        <v>430.8</v>
      </c>
      <c r="F211" s="16">
        <v>394.41176630708298</v>
      </c>
      <c r="G211" s="16">
        <v>394.41176630708298</v>
      </c>
      <c r="H211" s="16">
        <v>0</v>
      </c>
      <c r="I211" s="17">
        <v>2.2932792075E-2</v>
      </c>
      <c r="J211" s="17">
        <v>2.2932792075E-2</v>
      </c>
      <c r="K211" s="17">
        <v>1.2061065193999999E-2</v>
      </c>
      <c r="L211" s="17">
        <v>1.2061065193999999E-2</v>
      </c>
      <c r="M211" s="66"/>
    </row>
    <row r="212" spans="1:13">
      <c r="A212" s="15" t="s">
        <v>36</v>
      </c>
      <c r="B212" s="13">
        <v>17</v>
      </c>
      <c r="C212" s="16">
        <v>58163.12109375</v>
      </c>
      <c r="D212" s="16">
        <v>553.70000000000005</v>
      </c>
      <c r="E212" s="16">
        <v>553.70000000000005</v>
      </c>
      <c r="F212" s="16">
        <v>413.08361719058598</v>
      </c>
      <c r="G212" s="16">
        <v>413.08361719058598</v>
      </c>
      <c r="H212" s="16">
        <v>0</v>
      </c>
      <c r="I212" s="17">
        <v>4.6608015514999997E-2</v>
      </c>
      <c r="J212" s="17">
        <v>4.6608015514999997E-2</v>
      </c>
      <c r="K212" s="17">
        <v>4.6608015514999997E-2</v>
      </c>
      <c r="L212" s="17">
        <v>4.6608015514999997E-2</v>
      </c>
      <c r="M212" s="66"/>
    </row>
    <row r="213" spans="1:13">
      <c r="A213" s="15" t="s">
        <v>36</v>
      </c>
      <c r="B213" s="13">
        <v>18</v>
      </c>
      <c r="C213" s="16">
        <v>57373.89453125</v>
      </c>
      <c r="D213" s="16">
        <v>600.6</v>
      </c>
      <c r="E213" s="16">
        <v>600.6</v>
      </c>
      <c r="F213" s="16">
        <v>523.961919439236</v>
      </c>
      <c r="G213" s="16">
        <v>523.961919439236</v>
      </c>
      <c r="H213" s="16">
        <v>0</v>
      </c>
      <c r="I213" s="17">
        <v>2.5402081723E-2</v>
      </c>
      <c r="J213" s="17">
        <v>2.5402081723E-2</v>
      </c>
      <c r="K213" s="17">
        <v>2.5402081723E-2</v>
      </c>
      <c r="L213" s="17">
        <v>2.5402081723E-2</v>
      </c>
      <c r="M213" s="66"/>
    </row>
    <row r="214" spans="1:13">
      <c r="A214" s="15" t="s">
        <v>36</v>
      </c>
      <c r="B214" s="13">
        <v>19</v>
      </c>
      <c r="C214" s="16">
        <v>55660.890625</v>
      </c>
      <c r="D214" s="16">
        <v>709.8</v>
      </c>
      <c r="E214" s="16">
        <v>709.8</v>
      </c>
      <c r="F214" s="16">
        <v>787.22030087020596</v>
      </c>
      <c r="G214" s="16">
        <v>787.22030087020596</v>
      </c>
      <c r="H214" s="16">
        <v>0</v>
      </c>
      <c r="I214" s="17">
        <v>2.5661352625000002E-2</v>
      </c>
      <c r="J214" s="17">
        <v>2.5661352625000002E-2</v>
      </c>
      <c r="K214" s="17">
        <v>2.5661352625000002E-2</v>
      </c>
      <c r="L214" s="17">
        <v>2.5661352625000002E-2</v>
      </c>
      <c r="M214" s="66"/>
    </row>
    <row r="215" spans="1:13">
      <c r="A215" s="15" t="s">
        <v>36</v>
      </c>
      <c r="B215" s="13">
        <v>20</v>
      </c>
      <c r="C215" s="16">
        <v>53720.6171875</v>
      </c>
      <c r="D215" s="16">
        <v>665.7</v>
      </c>
      <c r="E215" s="16">
        <v>665.7</v>
      </c>
      <c r="F215" s="16">
        <v>836.48682530297197</v>
      </c>
      <c r="G215" s="16">
        <v>836.48682530297197</v>
      </c>
      <c r="H215" s="16">
        <v>0</v>
      </c>
      <c r="I215" s="17">
        <v>5.6608162181000003E-2</v>
      </c>
      <c r="J215" s="17">
        <v>5.6608162181000003E-2</v>
      </c>
      <c r="K215" s="17">
        <v>5.6608162181000003E-2</v>
      </c>
      <c r="L215" s="17">
        <v>5.6608162181000003E-2</v>
      </c>
      <c r="M215" s="66"/>
    </row>
    <row r="216" spans="1:13">
      <c r="A216" s="15" t="s">
        <v>36</v>
      </c>
      <c r="B216" s="13">
        <v>21</v>
      </c>
      <c r="C216" s="16">
        <v>51732.80078125</v>
      </c>
      <c r="D216" s="16">
        <v>682.3</v>
      </c>
      <c r="E216" s="16">
        <v>696.2</v>
      </c>
      <c r="F216" s="16">
        <v>665.57332338951301</v>
      </c>
      <c r="G216" s="16">
        <v>665.57332338951301</v>
      </c>
      <c r="H216" s="16">
        <v>0</v>
      </c>
      <c r="I216" s="17">
        <v>5.5441420650000003E-3</v>
      </c>
      <c r="J216" s="17">
        <v>5.5441420650000003E-3</v>
      </c>
      <c r="K216" s="17">
        <v>1.0151367785999999E-2</v>
      </c>
      <c r="L216" s="17">
        <v>1.0151367785999999E-2</v>
      </c>
      <c r="M216" s="66"/>
    </row>
    <row r="217" spans="1:13">
      <c r="A217" s="15" t="s">
        <v>36</v>
      </c>
      <c r="B217" s="13">
        <v>22</v>
      </c>
      <c r="C217" s="16">
        <v>50298.984375</v>
      </c>
      <c r="D217" s="16">
        <v>738.6</v>
      </c>
      <c r="E217" s="16">
        <v>738.6</v>
      </c>
      <c r="F217" s="16">
        <v>570.71451186468596</v>
      </c>
      <c r="G217" s="16">
        <v>571.48728961775601</v>
      </c>
      <c r="H217" s="16">
        <v>0.77277775306999996</v>
      </c>
      <c r="I217" s="17">
        <v>5.5390358097999998E-2</v>
      </c>
      <c r="J217" s="17">
        <v>5.5646499215999998E-2</v>
      </c>
      <c r="K217" s="17">
        <v>5.5390358097999998E-2</v>
      </c>
      <c r="L217" s="17">
        <v>5.5646499215999998E-2</v>
      </c>
      <c r="M217" s="66"/>
    </row>
    <row r="218" spans="1:13">
      <c r="A218" s="15" t="s">
        <v>36</v>
      </c>
      <c r="B218" s="13">
        <v>23</v>
      </c>
      <c r="C218" s="16">
        <v>46623.9453125</v>
      </c>
      <c r="D218" s="16">
        <v>660.1</v>
      </c>
      <c r="E218" s="16">
        <v>660.1</v>
      </c>
      <c r="F218" s="16">
        <v>540.49038210892002</v>
      </c>
      <c r="G218" s="16">
        <v>539.75787535266795</v>
      </c>
      <c r="H218" s="16">
        <v>-0.73250675625200001</v>
      </c>
      <c r="I218" s="17">
        <v>3.9888009495000001E-2</v>
      </c>
      <c r="J218" s="17">
        <v>3.9645216403999997E-2</v>
      </c>
      <c r="K218" s="17">
        <v>3.9888009495000001E-2</v>
      </c>
      <c r="L218" s="17">
        <v>3.9645216403999997E-2</v>
      </c>
      <c r="M218" s="66"/>
    </row>
    <row r="219" spans="1:13">
      <c r="A219" s="15" t="s">
        <v>36</v>
      </c>
      <c r="B219" s="13">
        <v>24</v>
      </c>
      <c r="C219" s="16">
        <v>42464.9375</v>
      </c>
      <c r="D219" s="16">
        <v>561.29999999999995</v>
      </c>
      <c r="E219" s="16">
        <v>561.29999999999995</v>
      </c>
      <c r="F219" s="16">
        <v>581.76346883291001</v>
      </c>
      <c r="G219" s="16">
        <v>581.76346883291001</v>
      </c>
      <c r="H219" s="16">
        <v>0</v>
      </c>
      <c r="I219" s="17">
        <v>6.7827208590000004E-3</v>
      </c>
      <c r="J219" s="17">
        <v>6.7827208590000004E-3</v>
      </c>
      <c r="K219" s="17">
        <v>6.7827208590000004E-3</v>
      </c>
      <c r="L219" s="17">
        <v>6.7827208590000004E-3</v>
      </c>
      <c r="M219" s="66"/>
    </row>
    <row r="220" spans="1:13">
      <c r="A220" s="15" t="s">
        <v>37</v>
      </c>
      <c r="B220" s="13">
        <v>1</v>
      </c>
      <c r="C220" s="16">
        <v>38919.46484375</v>
      </c>
      <c r="D220" s="16">
        <v>522.70000000000005</v>
      </c>
      <c r="E220" s="16">
        <v>522.70000000000005</v>
      </c>
      <c r="F220" s="16">
        <v>649.92635457984204</v>
      </c>
      <c r="G220" s="16">
        <v>649.92635457984204</v>
      </c>
      <c r="H220" s="16">
        <v>0</v>
      </c>
      <c r="I220" s="17">
        <v>4.2169822532000002E-2</v>
      </c>
      <c r="J220" s="17">
        <v>4.2169822532000002E-2</v>
      </c>
      <c r="K220" s="17">
        <v>4.2169822532000002E-2</v>
      </c>
      <c r="L220" s="17">
        <v>4.2169822532000002E-2</v>
      </c>
      <c r="M220" s="66"/>
    </row>
    <row r="221" spans="1:13">
      <c r="A221" s="15" t="s">
        <v>37</v>
      </c>
      <c r="B221" s="13">
        <v>2</v>
      </c>
      <c r="C221" s="16">
        <v>36375.2109375</v>
      </c>
      <c r="D221" s="16">
        <v>436.5</v>
      </c>
      <c r="E221" s="16">
        <v>436.5</v>
      </c>
      <c r="F221" s="16">
        <v>642.90272758491994</v>
      </c>
      <c r="G221" s="16">
        <v>642.90272758491994</v>
      </c>
      <c r="H221" s="16">
        <v>0</v>
      </c>
      <c r="I221" s="17">
        <v>6.8413234200999998E-2</v>
      </c>
      <c r="J221" s="17">
        <v>6.8413234200999998E-2</v>
      </c>
      <c r="K221" s="17">
        <v>6.8413234200999998E-2</v>
      </c>
      <c r="L221" s="17">
        <v>6.8413234200999998E-2</v>
      </c>
      <c r="M221" s="66"/>
    </row>
    <row r="222" spans="1:13">
      <c r="A222" s="15" t="s">
        <v>37</v>
      </c>
      <c r="B222" s="13">
        <v>3</v>
      </c>
      <c r="C222" s="16">
        <v>34661.37109375</v>
      </c>
      <c r="D222" s="16">
        <v>392.8</v>
      </c>
      <c r="E222" s="16">
        <v>392.8</v>
      </c>
      <c r="F222" s="16">
        <v>541.97232770983305</v>
      </c>
      <c r="G222" s="16">
        <v>541.97232770983305</v>
      </c>
      <c r="H222" s="16">
        <v>0</v>
      </c>
      <c r="I222" s="17">
        <v>4.9443926983E-2</v>
      </c>
      <c r="J222" s="17">
        <v>4.9443926983E-2</v>
      </c>
      <c r="K222" s="17">
        <v>4.9443926983E-2</v>
      </c>
      <c r="L222" s="17">
        <v>4.9443926983E-2</v>
      </c>
      <c r="M222" s="66"/>
    </row>
    <row r="223" spans="1:13">
      <c r="A223" s="15" t="s">
        <v>37</v>
      </c>
      <c r="B223" s="13">
        <v>4</v>
      </c>
      <c r="C223" s="16">
        <v>33657.01171875</v>
      </c>
      <c r="D223" s="16">
        <v>393.4</v>
      </c>
      <c r="E223" s="16">
        <v>393.4</v>
      </c>
      <c r="F223" s="16">
        <v>410.10555140863403</v>
      </c>
      <c r="G223" s="16">
        <v>410.10555140863403</v>
      </c>
      <c r="H223" s="16">
        <v>0</v>
      </c>
      <c r="I223" s="17">
        <v>5.5371400089999998E-3</v>
      </c>
      <c r="J223" s="17">
        <v>5.5371400089999998E-3</v>
      </c>
      <c r="K223" s="17">
        <v>5.5371400089999998E-3</v>
      </c>
      <c r="L223" s="17">
        <v>5.5371400089999998E-3</v>
      </c>
      <c r="M223" s="66"/>
    </row>
    <row r="224" spans="1:13">
      <c r="A224" s="15" t="s">
        <v>37</v>
      </c>
      <c r="B224" s="13">
        <v>5</v>
      </c>
      <c r="C224" s="16">
        <v>33370.73828125</v>
      </c>
      <c r="D224" s="16">
        <v>356.4</v>
      </c>
      <c r="E224" s="16">
        <v>356.4</v>
      </c>
      <c r="F224" s="16">
        <v>334.55716476382997</v>
      </c>
      <c r="G224" s="16">
        <v>334.55716476382997</v>
      </c>
      <c r="H224" s="16">
        <v>0</v>
      </c>
      <c r="I224" s="17">
        <v>7.2399188710000001E-3</v>
      </c>
      <c r="J224" s="17">
        <v>7.2399188710000001E-3</v>
      </c>
      <c r="K224" s="17">
        <v>7.2399188710000001E-3</v>
      </c>
      <c r="L224" s="17">
        <v>7.2399188710000001E-3</v>
      </c>
      <c r="M224" s="66"/>
    </row>
    <row r="225" spans="1:13">
      <c r="A225" s="15" t="s">
        <v>37</v>
      </c>
      <c r="B225" s="13">
        <v>6</v>
      </c>
      <c r="C225" s="16">
        <v>34408.59765625</v>
      </c>
      <c r="D225" s="16">
        <v>302.5</v>
      </c>
      <c r="E225" s="16">
        <v>302.5</v>
      </c>
      <c r="F225" s="16">
        <v>295.45724269751599</v>
      </c>
      <c r="G225" s="16">
        <v>295.45724269751599</v>
      </c>
      <c r="H225" s="16">
        <v>0</v>
      </c>
      <c r="I225" s="17">
        <v>2.3343577400000001E-3</v>
      </c>
      <c r="J225" s="17">
        <v>2.3343577400000001E-3</v>
      </c>
      <c r="K225" s="17">
        <v>2.3343577400000001E-3</v>
      </c>
      <c r="L225" s="17">
        <v>2.3343577400000001E-3</v>
      </c>
      <c r="M225" s="66"/>
    </row>
    <row r="226" spans="1:13">
      <c r="A226" s="15" t="s">
        <v>37</v>
      </c>
      <c r="B226" s="13">
        <v>7</v>
      </c>
      <c r="C226" s="16">
        <v>35896.05859375</v>
      </c>
      <c r="D226" s="16">
        <v>263.8</v>
      </c>
      <c r="E226" s="16">
        <v>263.8</v>
      </c>
      <c r="F226" s="16">
        <v>305.40355599981001</v>
      </c>
      <c r="G226" s="16">
        <v>305.40355599981001</v>
      </c>
      <c r="H226" s="16">
        <v>0</v>
      </c>
      <c r="I226" s="17">
        <v>1.3789710308000001E-2</v>
      </c>
      <c r="J226" s="17">
        <v>1.3789710308000001E-2</v>
      </c>
      <c r="K226" s="17">
        <v>1.3789710308000001E-2</v>
      </c>
      <c r="L226" s="17">
        <v>1.3789710308000001E-2</v>
      </c>
      <c r="M226" s="66"/>
    </row>
    <row r="227" spans="1:13">
      <c r="A227" s="15" t="s">
        <v>37</v>
      </c>
      <c r="B227" s="13">
        <v>8</v>
      </c>
      <c r="C227" s="16">
        <v>37629.2890625</v>
      </c>
      <c r="D227" s="16">
        <v>213.8</v>
      </c>
      <c r="E227" s="16">
        <v>213.8</v>
      </c>
      <c r="F227" s="16">
        <v>281.52916228280202</v>
      </c>
      <c r="G227" s="16">
        <v>281.346356731848</v>
      </c>
      <c r="H227" s="16">
        <v>-0.182805550954</v>
      </c>
      <c r="I227" s="17">
        <v>2.2388583603000001E-2</v>
      </c>
      <c r="J227" s="17">
        <v>2.2449175432999999E-2</v>
      </c>
      <c r="K227" s="17">
        <v>2.2388583603000001E-2</v>
      </c>
      <c r="L227" s="17">
        <v>2.2449175432999999E-2</v>
      </c>
      <c r="M227" s="66"/>
    </row>
    <row r="228" spans="1:13">
      <c r="A228" s="15" t="s">
        <v>37</v>
      </c>
      <c r="B228" s="13">
        <v>9</v>
      </c>
      <c r="C228" s="16">
        <v>40403.85546875</v>
      </c>
      <c r="D228" s="16">
        <v>191.7</v>
      </c>
      <c r="E228" s="16">
        <v>191.7</v>
      </c>
      <c r="F228" s="16">
        <v>207.975138026633</v>
      </c>
      <c r="G228" s="16">
        <v>207.975138026633</v>
      </c>
      <c r="H228" s="16">
        <v>0</v>
      </c>
      <c r="I228" s="17">
        <v>5.3944773039999996E-3</v>
      </c>
      <c r="J228" s="17">
        <v>5.3944773039999996E-3</v>
      </c>
      <c r="K228" s="17">
        <v>5.3944773039999996E-3</v>
      </c>
      <c r="L228" s="17">
        <v>5.3944773039999996E-3</v>
      </c>
      <c r="M228" s="66"/>
    </row>
    <row r="229" spans="1:13">
      <c r="A229" s="15" t="s">
        <v>37</v>
      </c>
      <c r="B229" s="13">
        <v>10</v>
      </c>
      <c r="C229" s="16">
        <v>43642.2578125</v>
      </c>
      <c r="D229" s="16">
        <v>203.5</v>
      </c>
      <c r="E229" s="16">
        <v>203.5</v>
      </c>
      <c r="F229" s="16">
        <v>302.98105002353799</v>
      </c>
      <c r="G229" s="16">
        <v>303.75787059804702</v>
      </c>
      <c r="H229" s="16">
        <v>0.77682057450800002</v>
      </c>
      <c r="I229" s="17">
        <v>3.3230981304999997E-2</v>
      </c>
      <c r="J229" s="17">
        <v>3.2973500172999999E-2</v>
      </c>
      <c r="K229" s="17">
        <v>3.3230981304999997E-2</v>
      </c>
      <c r="L229" s="17">
        <v>3.2973500172999999E-2</v>
      </c>
      <c r="M229" s="66"/>
    </row>
    <row r="230" spans="1:13">
      <c r="A230" s="15" t="s">
        <v>37</v>
      </c>
      <c r="B230" s="13">
        <v>11</v>
      </c>
      <c r="C230" s="16">
        <v>47263.9375</v>
      </c>
      <c r="D230" s="16">
        <v>228.4</v>
      </c>
      <c r="E230" s="16">
        <v>228.4</v>
      </c>
      <c r="F230" s="16">
        <v>423.68634075986</v>
      </c>
      <c r="G230" s="16">
        <v>423.68634075986</v>
      </c>
      <c r="H230" s="16">
        <v>0</v>
      </c>
      <c r="I230" s="17">
        <v>6.4728651228999998E-2</v>
      </c>
      <c r="J230" s="17">
        <v>6.4728651228999998E-2</v>
      </c>
      <c r="K230" s="17">
        <v>6.4728651228999998E-2</v>
      </c>
      <c r="L230" s="17">
        <v>6.4728651228999998E-2</v>
      </c>
      <c r="M230" s="66"/>
    </row>
    <row r="231" spans="1:13">
      <c r="A231" s="15" t="s">
        <v>37</v>
      </c>
      <c r="B231" s="13">
        <v>12</v>
      </c>
      <c r="C231" s="16">
        <v>50392.05078125</v>
      </c>
      <c r="D231" s="16">
        <v>282.8</v>
      </c>
      <c r="E231" s="16">
        <v>282.8</v>
      </c>
      <c r="F231" s="16">
        <v>412.33139877425299</v>
      </c>
      <c r="G231" s="16">
        <v>412.33139877425299</v>
      </c>
      <c r="H231" s="16">
        <v>0</v>
      </c>
      <c r="I231" s="17">
        <v>4.2933841158000002E-2</v>
      </c>
      <c r="J231" s="17">
        <v>4.2933841158000002E-2</v>
      </c>
      <c r="K231" s="17">
        <v>4.2933841158000002E-2</v>
      </c>
      <c r="L231" s="17">
        <v>4.2933841158000002E-2</v>
      </c>
      <c r="M231" s="66"/>
    </row>
    <row r="232" spans="1:13">
      <c r="A232" s="15" t="s">
        <v>37</v>
      </c>
      <c r="B232" s="13">
        <v>13</v>
      </c>
      <c r="C232" s="16">
        <v>52973.9765625</v>
      </c>
      <c r="D232" s="16">
        <v>401.2</v>
      </c>
      <c r="E232" s="16">
        <v>401.2</v>
      </c>
      <c r="F232" s="16">
        <v>361.33377072217797</v>
      </c>
      <c r="G232" s="16">
        <v>361.33377072217797</v>
      </c>
      <c r="H232" s="16">
        <v>0</v>
      </c>
      <c r="I232" s="17">
        <v>1.3213864525999999E-2</v>
      </c>
      <c r="J232" s="17">
        <v>1.3213864525999999E-2</v>
      </c>
      <c r="K232" s="17">
        <v>1.3213864525999999E-2</v>
      </c>
      <c r="L232" s="17">
        <v>1.3213864525999999E-2</v>
      </c>
      <c r="M232" s="66"/>
    </row>
    <row r="233" spans="1:13">
      <c r="A233" s="15" t="s">
        <v>37</v>
      </c>
      <c r="B233" s="13">
        <v>14</v>
      </c>
      <c r="C233" s="16">
        <v>55343.10546875</v>
      </c>
      <c r="D233" s="16">
        <v>559.1</v>
      </c>
      <c r="E233" s="16">
        <v>559.1</v>
      </c>
      <c r="F233" s="16">
        <v>523.63914077622201</v>
      </c>
      <c r="G233" s="16">
        <v>523.63914077622201</v>
      </c>
      <c r="H233" s="16">
        <v>0</v>
      </c>
      <c r="I233" s="17">
        <v>1.1753682208000001E-2</v>
      </c>
      <c r="J233" s="17">
        <v>1.1753682208000001E-2</v>
      </c>
      <c r="K233" s="17">
        <v>1.1753682208000001E-2</v>
      </c>
      <c r="L233" s="17">
        <v>1.1753682208000001E-2</v>
      </c>
      <c r="M233" s="66"/>
    </row>
    <row r="234" spans="1:13">
      <c r="A234" s="15" t="s">
        <v>37</v>
      </c>
      <c r="B234" s="13">
        <v>15</v>
      </c>
      <c r="C234" s="16">
        <v>57200.9453125</v>
      </c>
      <c r="D234" s="16">
        <v>674.6</v>
      </c>
      <c r="E234" s="16">
        <v>674.6</v>
      </c>
      <c r="F234" s="16">
        <v>723.96284906056201</v>
      </c>
      <c r="G234" s="16">
        <v>723.96284906056201</v>
      </c>
      <c r="H234" s="16">
        <v>0</v>
      </c>
      <c r="I234" s="17">
        <v>1.6361567471E-2</v>
      </c>
      <c r="J234" s="17">
        <v>1.6361567471E-2</v>
      </c>
      <c r="K234" s="17">
        <v>1.6361567471E-2</v>
      </c>
      <c r="L234" s="17">
        <v>1.6361567471E-2</v>
      </c>
      <c r="M234" s="66"/>
    </row>
    <row r="235" spans="1:13">
      <c r="A235" s="15" t="s">
        <v>37</v>
      </c>
      <c r="B235" s="13">
        <v>16</v>
      </c>
      <c r="C235" s="16">
        <v>58527.94140625</v>
      </c>
      <c r="D235" s="16">
        <v>834.6</v>
      </c>
      <c r="E235" s="16">
        <v>834.6</v>
      </c>
      <c r="F235" s="16">
        <v>902.23306828462398</v>
      </c>
      <c r="G235" s="16">
        <v>902.23306828462398</v>
      </c>
      <c r="H235" s="16">
        <v>0</v>
      </c>
      <c r="I235" s="17">
        <v>2.2417324587999998E-2</v>
      </c>
      <c r="J235" s="17">
        <v>2.2417324587999998E-2</v>
      </c>
      <c r="K235" s="17">
        <v>2.2417324587999998E-2</v>
      </c>
      <c r="L235" s="17">
        <v>2.2417324587999998E-2</v>
      </c>
      <c r="M235" s="66"/>
    </row>
    <row r="236" spans="1:13">
      <c r="A236" s="15" t="s">
        <v>37</v>
      </c>
      <c r="B236" s="13">
        <v>17</v>
      </c>
      <c r="C236" s="16">
        <v>58947.2265625</v>
      </c>
      <c r="D236" s="16">
        <v>1059.0999999999999</v>
      </c>
      <c r="E236" s="16">
        <v>1059.0999999999999</v>
      </c>
      <c r="F236" s="16">
        <v>1040.7797091035</v>
      </c>
      <c r="G236" s="16">
        <v>1040.7797091035</v>
      </c>
      <c r="H236" s="16">
        <v>0</v>
      </c>
      <c r="I236" s="17">
        <v>6.072353628E-3</v>
      </c>
      <c r="J236" s="17">
        <v>6.072353628E-3</v>
      </c>
      <c r="K236" s="17">
        <v>6.072353628E-3</v>
      </c>
      <c r="L236" s="17">
        <v>6.072353628E-3</v>
      </c>
      <c r="M236" s="66"/>
    </row>
    <row r="237" spans="1:13">
      <c r="A237" s="15" t="s">
        <v>37</v>
      </c>
      <c r="B237" s="13">
        <v>18</v>
      </c>
      <c r="C237" s="16">
        <v>58374.1484375</v>
      </c>
      <c r="D237" s="16">
        <v>1118.5999999999999</v>
      </c>
      <c r="E237" s="16">
        <v>1123.5</v>
      </c>
      <c r="F237" s="16">
        <v>1244.7794298732299</v>
      </c>
      <c r="G237" s="16">
        <v>1244.7794298732299</v>
      </c>
      <c r="H237" s="16">
        <v>0</v>
      </c>
      <c r="I237" s="17">
        <v>4.1822814010999999E-2</v>
      </c>
      <c r="J237" s="17">
        <v>4.1822814010999999E-2</v>
      </c>
      <c r="K237" s="17">
        <v>4.0198684080999997E-2</v>
      </c>
      <c r="L237" s="17">
        <v>4.0198684080999997E-2</v>
      </c>
      <c r="M237" s="66"/>
    </row>
    <row r="238" spans="1:13">
      <c r="A238" s="15" t="s">
        <v>37</v>
      </c>
      <c r="B238" s="13">
        <v>19</v>
      </c>
      <c r="C238" s="16">
        <v>56828.79296875</v>
      </c>
      <c r="D238" s="16">
        <v>1239.5</v>
      </c>
      <c r="E238" s="16">
        <v>1239.5</v>
      </c>
      <c r="F238" s="16">
        <v>1250.32781045967</v>
      </c>
      <c r="G238" s="16">
        <v>1250.32781045967</v>
      </c>
      <c r="H238" s="16">
        <v>0</v>
      </c>
      <c r="I238" s="17">
        <v>3.588932866E-3</v>
      </c>
      <c r="J238" s="17">
        <v>3.588932866E-3</v>
      </c>
      <c r="K238" s="17">
        <v>3.588932866E-3</v>
      </c>
      <c r="L238" s="17">
        <v>3.588932866E-3</v>
      </c>
      <c r="M238" s="66"/>
    </row>
    <row r="239" spans="1:13">
      <c r="A239" s="15" t="s">
        <v>37</v>
      </c>
      <c r="B239" s="13">
        <v>20</v>
      </c>
      <c r="C239" s="16">
        <v>54524.875</v>
      </c>
      <c r="D239" s="16">
        <v>1206.7</v>
      </c>
      <c r="E239" s="16">
        <v>1206.7</v>
      </c>
      <c r="F239" s="16">
        <v>1055.6167857350199</v>
      </c>
      <c r="G239" s="16">
        <v>1055.6167857350199</v>
      </c>
      <c r="H239" s="16">
        <v>0</v>
      </c>
      <c r="I239" s="17">
        <v>5.0077300053999997E-2</v>
      </c>
      <c r="J239" s="17">
        <v>5.0077300053999997E-2</v>
      </c>
      <c r="K239" s="17">
        <v>5.0077300053999997E-2</v>
      </c>
      <c r="L239" s="17">
        <v>5.0077300053999997E-2</v>
      </c>
      <c r="M239" s="66"/>
    </row>
    <row r="240" spans="1:13">
      <c r="A240" s="15" t="s">
        <v>37</v>
      </c>
      <c r="B240" s="13">
        <v>21</v>
      </c>
      <c r="C240" s="16">
        <v>52447.19921875</v>
      </c>
      <c r="D240" s="16">
        <v>1292.9000000000001</v>
      </c>
      <c r="E240" s="16">
        <v>1292.9000000000001</v>
      </c>
      <c r="F240" s="16">
        <v>1093.8649386172799</v>
      </c>
      <c r="G240" s="16">
        <v>1093.8649386172799</v>
      </c>
      <c r="H240" s="16">
        <v>0</v>
      </c>
      <c r="I240" s="17">
        <v>6.5971183752000007E-2</v>
      </c>
      <c r="J240" s="17">
        <v>6.5971183752000007E-2</v>
      </c>
      <c r="K240" s="17">
        <v>6.5971183752000007E-2</v>
      </c>
      <c r="L240" s="17">
        <v>6.5971183752000007E-2</v>
      </c>
      <c r="M240" s="66"/>
    </row>
    <row r="241" spans="1:13">
      <c r="A241" s="15" t="s">
        <v>37</v>
      </c>
      <c r="B241" s="13">
        <v>22</v>
      </c>
      <c r="C241" s="16">
        <v>50896.54296875</v>
      </c>
      <c r="D241" s="16">
        <v>1206.2</v>
      </c>
      <c r="E241" s="16">
        <v>1213.0999999999999</v>
      </c>
      <c r="F241" s="16">
        <v>1013.20225835376</v>
      </c>
      <c r="G241" s="16">
        <v>1013.20225835376</v>
      </c>
      <c r="H241" s="16">
        <v>0</v>
      </c>
      <c r="I241" s="17">
        <v>6.3970083408999998E-2</v>
      </c>
      <c r="J241" s="17">
        <v>6.3970083408999998E-2</v>
      </c>
      <c r="K241" s="17">
        <v>6.6257123515000002E-2</v>
      </c>
      <c r="L241" s="17">
        <v>6.6257123515000002E-2</v>
      </c>
      <c r="M241" s="66"/>
    </row>
    <row r="242" spans="1:13">
      <c r="A242" s="15" t="s">
        <v>37</v>
      </c>
      <c r="B242" s="13">
        <v>23</v>
      </c>
      <c r="C242" s="16">
        <v>47731.18359375</v>
      </c>
      <c r="D242" s="16">
        <v>1072.7</v>
      </c>
      <c r="E242" s="16">
        <v>1072.7</v>
      </c>
      <c r="F242" s="16">
        <v>1147.0682002385499</v>
      </c>
      <c r="G242" s="16">
        <v>1147.0682002385499</v>
      </c>
      <c r="H242" s="16">
        <v>0</v>
      </c>
      <c r="I242" s="17">
        <v>2.4649718341999999E-2</v>
      </c>
      <c r="J242" s="17">
        <v>2.4649718341999999E-2</v>
      </c>
      <c r="K242" s="17">
        <v>2.4649718341999999E-2</v>
      </c>
      <c r="L242" s="17">
        <v>2.4649718341999999E-2</v>
      </c>
      <c r="M242" s="66"/>
    </row>
    <row r="243" spans="1:13">
      <c r="A243" s="15" t="s">
        <v>37</v>
      </c>
      <c r="B243" s="13">
        <v>24</v>
      </c>
      <c r="C243" s="16">
        <v>44332.68359375</v>
      </c>
      <c r="D243" s="16">
        <v>1061</v>
      </c>
      <c r="E243" s="16">
        <v>1061</v>
      </c>
      <c r="F243" s="16">
        <v>1142.6787361055001</v>
      </c>
      <c r="G243" s="16">
        <v>1142.6787361055001</v>
      </c>
      <c r="H243" s="16">
        <v>0</v>
      </c>
      <c r="I243" s="17">
        <v>2.707283265E-2</v>
      </c>
      <c r="J243" s="17">
        <v>2.707283265E-2</v>
      </c>
      <c r="K243" s="17">
        <v>2.707283265E-2</v>
      </c>
      <c r="L243" s="17">
        <v>2.707283265E-2</v>
      </c>
      <c r="M243" s="66"/>
    </row>
    <row r="244" spans="1:13">
      <c r="A244" s="15" t="s">
        <v>38</v>
      </c>
      <c r="B244" s="13">
        <v>1</v>
      </c>
      <c r="C244" s="16">
        <v>41207.86328125</v>
      </c>
      <c r="D244" s="16">
        <v>990.8</v>
      </c>
      <c r="E244" s="16">
        <v>1014.5</v>
      </c>
      <c r="F244" s="16">
        <v>1065.6104688708001</v>
      </c>
      <c r="G244" s="16">
        <v>1065.6104688708001</v>
      </c>
      <c r="H244" s="16">
        <v>0</v>
      </c>
      <c r="I244" s="17">
        <v>2.4796310530000001E-2</v>
      </c>
      <c r="J244" s="17">
        <v>2.4796310530000001E-2</v>
      </c>
      <c r="K244" s="17">
        <v>1.6940824948000002E-2</v>
      </c>
      <c r="L244" s="17">
        <v>1.6940824948000002E-2</v>
      </c>
      <c r="M244" s="66"/>
    </row>
    <row r="245" spans="1:13">
      <c r="A245" s="15" t="s">
        <v>38</v>
      </c>
      <c r="B245" s="13">
        <v>2</v>
      </c>
      <c r="C245" s="16">
        <v>39967.51953125</v>
      </c>
      <c r="D245" s="16">
        <v>979</v>
      </c>
      <c r="E245" s="16">
        <v>979</v>
      </c>
      <c r="F245" s="16">
        <v>1191.92680877262</v>
      </c>
      <c r="G245" s="16">
        <v>1191.92680877262</v>
      </c>
      <c r="H245" s="16">
        <v>0</v>
      </c>
      <c r="I245" s="17">
        <v>7.0575674103999994E-2</v>
      </c>
      <c r="J245" s="17">
        <v>7.0575674103999994E-2</v>
      </c>
      <c r="K245" s="17">
        <v>7.0575674103999994E-2</v>
      </c>
      <c r="L245" s="17">
        <v>7.0575674103999994E-2</v>
      </c>
      <c r="M245" s="66"/>
    </row>
    <row r="246" spans="1:13">
      <c r="A246" s="15" t="s">
        <v>38</v>
      </c>
      <c r="B246" s="13">
        <v>3</v>
      </c>
      <c r="C246" s="16">
        <v>37678.2890625</v>
      </c>
      <c r="D246" s="16">
        <v>966.9</v>
      </c>
      <c r="E246" s="16">
        <v>963.4</v>
      </c>
      <c r="F246" s="16">
        <v>1187.15876813359</v>
      </c>
      <c r="G246" s="16">
        <v>1187.15876813359</v>
      </c>
      <c r="H246" s="16">
        <v>0</v>
      </c>
      <c r="I246" s="17">
        <v>7.3005889337999993E-2</v>
      </c>
      <c r="J246" s="17">
        <v>7.3005889337999993E-2</v>
      </c>
      <c r="K246" s="17">
        <v>7.4165982145000003E-2</v>
      </c>
      <c r="L246" s="17">
        <v>7.4165982145000003E-2</v>
      </c>
      <c r="M246" s="66"/>
    </row>
    <row r="247" spans="1:13">
      <c r="A247" s="15" t="s">
        <v>38</v>
      </c>
      <c r="B247" s="13">
        <v>4</v>
      </c>
      <c r="C247" s="16">
        <v>35243.66015625</v>
      </c>
      <c r="D247" s="16">
        <v>887.4</v>
      </c>
      <c r="E247" s="16">
        <v>876.4</v>
      </c>
      <c r="F247" s="16">
        <v>1065.5245316410101</v>
      </c>
      <c r="G247" s="16">
        <v>1065.5245316410101</v>
      </c>
      <c r="H247" s="16">
        <v>0</v>
      </c>
      <c r="I247" s="17">
        <v>5.9040282280000002E-2</v>
      </c>
      <c r="J247" s="17">
        <v>5.9040282280000002E-2</v>
      </c>
      <c r="K247" s="17">
        <v>6.2686288246000005E-2</v>
      </c>
      <c r="L247" s="17">
        <v>6.2686288246000005E-2</v>
      </c>
      <c r="M247" s="66"/>
    </row>
    <row r="248" spans="1:13">
      <c r="A248" s="15" t="s">
        <v>38</v>
      </c>
      <c r="B248" s="13">
        <v>5</v>
      </c>
      <c r="C248" s="16">
        <v>34638.140625</v>
      </c>
      <c r="D248" s="16">
        <v>950.3</v>
      </c>
      <c r="E248" s="16">
        <v>950.3</v>
      </c>
      <c r="F248" s="16">
        <v>1040.83599779765</v>
      </c>
      <c r="G248" s="16">
        <v>1040.83599779765</v>
      </c>
      <c r="H248" s="16">
        <v>0</v>
      </c>
      <c r="I248" s="17">
        <v>3.0008617102E-2</v>
      </c>
      <c r="J248" s="17">
        <v>3.0008617102E-2</v>
      </c>
      <c r="K248" s="17">
        <v>3.0008617102E-2</v>
      </c>
      <c r="L248" s="17">
        <v>3.0008617102E-2</v>
      </c>
      <c r="M248" s="66"/>
    </row>
    <row r="249" spans="1:13">
      <c r="A249" s="15" t="s">
        <v>38</v>
      </c>
      <c r="B249" s="13">
        <v>6</v>
      </c>
      <c r="C249" s="16">
        <v>34692.125</v>
      </c>
      <c r="D249" s="16">
        <v>922.5</v>
      </c>
      <c r="E249" s="16">
        <v>922.5</v>
      </c>
      <c r="F249" s="16">
        <v>912.16689293728996</v>
      </c>
      <c r="G249" s="16">
        <v>912.16689293728996</v>
      </c>
      <c r="H249" s="16">
        <v>0</v>
      </c>
      <c r="I249" s="17">
        <v>3.4249609090000002E-3</v>
      </c>
      <c r="J249" s="17">
        <v>3.4249609090000002E-3</v>
      </c>
      <c r="K249" s="17">
        <v>3.4249609090000002E-3</v>
      </c>
      <c r="L249" s="17">
        <v>3.4249609090000002E-3</v>
      </c>
      <c r="M249" s="66"/>
    </row>
    <row r="250" spans="1:13">
      <c r="A250" s="15" t="s">
        <v>38</v>
      </c>
      <c r="B250" s="13">
        <v>7</v>
      </c>
      <c r="C250" s="16">
        <v>34913.03125</v>
      </c>
      <c r="D250" s="16">
        <v>841.1</v>
      </c>
      <c r="E250" s="16">
        <v>841.1</v>
      </c>
      <c r="F250" s="16">
        <v>800.19537163946302</v>
      </c>
      <c r="G250" s="16">
        <v>800.19537163946302</v>
      </c>
      <c r="H250" s="16">
        <v>0</v>
      </c>
      <c r="I250" s="17">
        <v>1.3558047186E-2</v>
      </c>
      <c r="J250" s="17">
        <v>1.3558047186E-2</v>
      </c>
      <c r="K250" s="17">
        <v>1.3558047186E-2</v>
      </c>
      <c r="L250" s="17">
        <v>1.3558047186E-2</v>
      </c>
      <c r="M250" s="66"/>
    </row>
    <row r="251" spans="1:13">
      <c r="A251" s="15" t="s">
        <v>38</v>
      </c>
      <c r="B251" s="13">
        <v>8</v>
      </c>
      <c r="C251" s="16">
        <v>36062.24609375</v>
      </c>
      <c r="D251" s="16">
        <v>802</v>
      </c>
      <c r="E251" s="16">
        <v>802</v>
      </c>
      <c r="F251" s="16">
        <v>696.44627807511301</v>
      </c>
      <c r="G251" s="16">
        <v>696.44627807511301</v>
      </c>
      <c r="H251" s="16">
        <v>0</v>
      </c>
      <c r="I251" s="17">
        <v>3.4986318171000001E-2</v>
      </c>
      <c r="J251" s="17">
        <v>3.4986318171000001E-2</v>
      </c>
      <c r="K251" s="17">
        <v>3.4986318171000001E-2</v>
      </c>
      <c r="L251" s="17">
        <v>3.4986318171000001E-2</v>
      </c>
      <c r="M251" s="66"/>
    </row>
    <row r="252" spans="1:13">
      <c r="A252" s="15" t="s">
        <v>38</v>
      </c>
      <c r="B252" s="13">
        <v>9</v>
      </c>
      <c r="C252" s="16">
        <v>39091.453125</v>
      </c>
      <c r="D252" s="16">
        <v>744.7</v>
      </c>
      <c r="E252" s="16">
        <v>744.7</v>
      </c>
      <c r="F252" s="16">
        <v>710.67759561273795</v>
      </c>
      <c r="G252" s="16">
        <v>710.67759561273795</v>
      </c>
      <c r="H252" s="16">
        <v>0</v>
      </c>
      <c r="I252" s="17">
        <v>1.1276899034000001E-2</v>
      </c>
      <c r="J252" s="17">
        <v>1.1276899034000001E-2</v>
      </c>
      <c r="K252" s="17">
        <v>1.1276899034000001E-2</v>
      </c>
      <c r="L252" s="17">
        <v>1.1276899034000001E-2</v>
      </c>
      <c r="M252" s="66"/>
    </row>
    <row r="253" spans="1:13">
      <c r="A253" s="15" t="s">
        <v>38</v>
      </c>
      <c r="B253" s="13">
        <v>10</v>
      </c>
      <c r="C253" s="16">
        <v>42461.3828125</v>
      </c>
      <c r="D253" s="16">
        <v>687.3</v>
      </c>
      <c r="E253" s="16">
        <v>687.3</v>
      </c>
      <c r="F253" s="16">
        <v>869.70431796020898</v>
      </c>
      <c r="G253" s="16">
        <v>869.70431796020898</v>
      </c>
      <c r="H253" s="16">
        <v>0</v>
      </c>
      <c r="I253" s="17">
        <v>6.0458839230999997E-2</v>
      </c>
      <c r="J253" s="17">
        <v>6.0458839230999997E-2</v>
      </c>
      <c r="K253" s="17">
        <v>6.0458839230999997E-2</v>
      </c>
      <c r="L253" s="17">
        <v>6.0458839230999997E-2</v>
      </c>
      <c r="M253" s="66"/>
    </row>
    <row r="254" spans="1:13">
      <c r="A254" s="15" t="s">
        <v>38</v>
      </c>
      <c r="B254" s="13">
        <v>11</v>
      </c>
      <c r="C254" s="16">
        <v>46069.98828125</v>
      </c>
      <c r="D254" s="16">
        <v>674</v>
      </c>
      <c r="E254" s="16">
        <v>674</v>
      </c>
      <c r="F254" s="16">
        <v>872.02385830773301</v>
      </c>
      <c r="G254" s="16">
        <v>872.02385830773301</v>
      </c>
      <c r="H254" s="16">
        <v>0</v>
      </c>
      <c r="I254" s="17">
        <v>6.5636015347999996E-2</v>
      </c>
      <c r="J254" s="17">
        <v>6.5636015347999996E-2</v>
      </c>
      <c r="K254" s="17">
        <v>6.5636015347999996E-2</v>
      </c>
      <c r="L254" s="17">
        <v>6.5636015347999996E-2</v>
      </c>
      <c r="M254" s="66"/>
    </row>
    <row r="255" spans="1:13">
      <c r="A255" s="15" t="s">
        <v>38</v>
      </c>
      <c r="B255" s="13">
        <v>12</v>
      </c>
      <c r="C255" s="16">
        <v>49277.890625</v>
      </c>
      <c r="D255" s="16">
        <v>718.4</v>
      </c>
      <c r="E255" s="16">
        <v>718.4</v>
      </c>
      <c r="F255" s="16">
        <v>815.08374529202797</v>
      </c>
      <c r="G255" s="16">
        <v>815.08374529202797</v>
      </c>
      <c r="H255" s="16">
        <v>0</v>
      </c>
      <c r="I255" s="17">
        <v>3.2046319288000003E-2</v>
      </c>
      <c r="J255" s="17">
        <v>3.2046319288000003E-2</v>
      </c>
      <c r="K255" s="17">
        <v>3.2046319288000003E-2</v>
      </c>
      <c r="L255" s="17">
        <v>3.2046319288000003E-2</v>
      </c>
      <c r="M255" s="66"/>
    </row>
    <row r="256" spans="1:13">
      <c r="A256" s="15" t="s">
        <v>38</v>
      </c>
      <c r="B256" s="13">
        <v>13</v>
      </c>
      <c r="C256" s="16">
        <v>51834.5859375</v>
      </c>
      <c r="D256" s="16">
        <v>839.6</v>
      </c>
      <c r="E256" s="16">
        <v>839.6</v>
      </c>
      <c r="F256" s="16">
        <v>722.91170979605795</v>
      </c>
      <c r="G256" s="16">
        <v>722.91170979605795</v>
      </c>
      <c r="H256" s="16">
        <v>0</v>
      </c>
      <c r="I256" s="17">
        <v>3.8676927478000001E-2</v>
      </c>
      <c r="J256" s="17">
        <v>3.8676927478000001E-2</v>
      </c>
      <c r="K256" s="17">
        <v>3.8676927478000001E-2</v>
      </c>
      <c r="L256" s="17">
        <v>3.8676927478000001E-2</v>
      </c>
      <c r="M256" s="66"/>
    </row>
    <row r="257" spans="1:13">
      <c r="A257" s="15" t="s">
        <v>38</v>
      </c>
      <c r="B257" s="13">
        <v>14</v>
      </c>
      <c r="C257" s="16">
        <v>53547.5</v>
      </c>
      <c r="D257" s="16">
        <v>875.9</v>
      </c>
      <c r="E257" s="16">
        <v>875.9</v>
      </c>
      <c r="F257" s="16">
        <v>622.77832673231796</v>
      </c>
      <c r="G257" s="16">
        <v>622.77832673231796</v>
      </c>
      <c r="H257" s="16">
        <v>0</v>
      </c>
      <c r="I257" s="17">
        <v>8.3898466446000006E-2</v>
      </c>
      <c r="J257" s="17">
        <v>8.3898466446000006E-2</v>
      </c>
      <c r="K257" s="17">
        <v>8.3898466446000006E-2</v>
      </c>
      <c r="L257" s="17">
        <v>8.3898466446000006E-2</v>
      </c>
      <c r="M257" s="66"/>
    </row>
    <row r="258" spans="1:13">
      <c r="A258" s="15" t="s">
        <v>38</v>
      </c>
      <c r="B258" s="13">
        <v>15</v>
      </c>
      <c r="C258" s="16">
        <v>54431.5703125</v>
      </c>
      <c r="D258" s="16">
        <v>916.4</v>
      </c>
      <c r="E258" s="16">
        <v>916.4</v>
      </c>
      <c r="F258" s="16">
        <v>540.08647822817204</v>
      </c>
      <c r="G258" s="16">
        <v>540.08647822817204</v>
      </c>
      <c r="H258" s="16">
        <v>0</v>
      </c>
      <c r="I258" s="17">
        <v>0.124731031412</v>
      </c>
      <c r="J258" s="17">
        <v>0.124731031412</v>
      </c>
      <c r="K258" s="17">
        <v>0.124731031412</v>
      </c>
      <c r="L258" s="17">
        <v>0.124731031412</v>
      </c>
      <c r="M258" s="66"/>
    </row>
    <row r="259" spans="1:13">
      <c r="A259" s="15" t="s">
        <v>38</v>
      </c>
      <c r="B259" s="13">
        <v>16</v>
      </c>
      <c r="C259" s="16">
        <v>55072.6875</v>
      </c>
      <c r="D259" s="16">
        <v>966.1</v>
      </c>
      <c r="E259" s="16">
        <v>966.1</v>
      </c>
      <c r="F259" s="16">
        <v>466.496355475055</v>
      </c>
      <c r="G259" s="16">
        <v>466.496355475055</v>
      </c>
      <c r="H259" s="16">
        <v>0</v>
      </c>
      <c r="I259" s="17">
        <v>0.165596169879</v>
      </c>
      <c r="J259" s="17">
        <v>0.165596169879</v>
      </c>
      <c r="K259" s="17">
        <v>0.165596169879</v>
      </c>
      <c r="L259" s="17">
        <v>0.165596169879</v>
      </c>
      <c r="M259" s="66"/>
    </row>
    <row r="260" spans="1:13">
      <c r="A260" s="15" t="s">
        <v>38</v>
      </c>
      <c r="B260" s="13">
        <v>17</v>
      </c>
      <c r="C260" s="16">
        <v>55309.35546875</v>
      </c>
      <c r="D260" s="16">
        <v>950.5</v>
      </c>
      <c r="E260" s="16">
        <v>950.5</v>
      </c>
      <c r="F260" s="16">
        <v>775.31940470668997</v>
      </c>
      <c r="G260" s="16">
        <v>775.31940470668997</v>
      </c>
      <c r="H260" s="16">
        <v>0</v>
      </c>
      <c r="I260" s="17">
        <v>5.80644996E-2</v>
      </c>
      <c r="J260" s="17">
        <v>5.80644996E-2</v>
      </c>
      <c r="K260" s="17">
        <v>5.80644996E-2</v>
      </c>
      <c r="L260" s="17">
        <v>5.80644996E-2</v>
      </c>
      <c r="M260" s="66"/>
    </row>
    <row r="261" spans="1:13">
      <c r="A261" s="15" t="s">
        <v>38</v>
      </c>
      <c r="B261" s="13">
        <v>18</v>
      </c>
      <c r="C261" s="16">
        <v>54890.73046875</v>
      </c>
      <c r="D261" s="16">
        <v>988</v>
      </c>
      <c r="E261" s="16">
        <v>988</v>
      </c>
      <c r="F261" s="16">
        <v>1160.3916924421001</v>
      </c>
      <c r="G261" s="16">
        <v>1160.3916924421001</v>
      </c>
      <c r="H261" s="16">
        <v>0</v>
      </c>
      <c r="I261" s="17">
        <v>5.7140103560000002E-2</v>
      </c>
      <c r="J261" s="17">
        <v>5.7140103560000002E-2</v>
      </c>
      <c r="K261" s="17">
        <v>5.7140103560000002E-2</v>
      </c>
      <c r="L261" s="17">
        <v>5.7140103560000002E-2</v>
      </c>
      <c r="M261" s="66"/>
    </row>
    <row r="262" spans="1:13">
      <c r="A262" s="15" t="s">
        <v>38</v>
      </c>
      <c r="B262" s="13">
        <v>19</v>
      </c>
      <c r="C262" s="16">
        <v>53642.96875</v>
      </c>
      <c r="D262" s="16">
        <v>992.9</v>
      </c>
      <c r="E262" s="16">
        <v>992.9</v>
      </c>
      <c r="F262" s="16">
        <v>1358.1357193152101</v>
      </c>
      <c r="G262" s="16">
        <v>1358.1357193152101</v>
      </c>
      <c r="H262" s="16">
        <v>0</v>
      </c>
      <c r="I262" s="17">
        <v>0.121059237426</v>
      </c>
      <c r="J262" s="17">
        <v>0.121059237426</v>
      </c>
      <c r="K262" s="17">
        <v>0.121059237426</v>
      </c>
      <c r="L262" s="17">
        <v>0.121059237426</v>
      </c>
      <c r="M262" s="66"/>
    </row>
    <row r="263" spans="1:13">
      <c r="A263" s="15" t="s">
        <v>38</v>
      </c>
      <c r="B263" s="13">
        <v>20</v>
      </c>
      <c r="C263" s="16">
        <v>52016.43359375</v>
      </c>
      <c r="D263" s="16">
        <v>1070.9000000000001</v>
      </c>
      <c r="E263" s="16">
        <v>1070.9000000000001</v>
      </c>
      <c r="F263" s="16">
        <v>1149.2547694187699</v>
      </c>
      <c r="G263" s="16">
        <v>1149.2547694187699</v>
      </c>
      <c r="H263" s="16">
        <v>0</v>
      </c>
      <c r="I263" s="17">
        <v>2.5971086979999999E-2</v>
      </c>
      <c r="J263" s="17">
        <v>2.5971086979999999E-2</v>
      </c>
      <c r="K263" s="17">
        <v>2.5971086979999999E-2</v>
      </c>
      <c r="L263" s="17">
        <v>2.5971086979999999E-2</v>
      </c>
      <c r="M263" s="66"/>
    </row>
    <row r="264" spans="1:13">
      <c r="A264" s="15" t="s">
        <v>38</v>
      </c>
      <c r="B264" s="13">
        <v>21</v>
      </c>
      <c r="C264" s="16">
        <v>50639.76171875</v>
      </c>
      <c r="D264" s="16">
        <v>1183.9000000000001</v>
      </c>
      <c r="E264" s="16">
        <v>1183.9000000000001</v>
      </c>
      <c r="F264" s="16">
        <v>918.13398083872198</v>
      </c>
      <c r="G264" s="16">
        <v>918.13398083872198</v>
      </c>
      <c r="H264" s="16">
        <v>0</v>
      </c>
      <c r="I264" s="17">
        <v>8.8089499224000001E-2</v>
      </c>
      <c r="J264" s="17">
        <v>8.8089499224000001E-2</v>
      </c>
      <c r="K264" s="17">
        <v>8.8089499224000001E-2</v>
      </c>
      <c r="L264" s="17">
        <v>8.8089499224000001E-2</v>
      </c>
      <c r="M264" s="66"/>
    </row>
    <row r="265" spans="1:13">
      <c r="A265" s="15" t="s">
        <v>38</v>
      </c>
      <c r="B265" s="13">
        <v>22</v>
      </c>
      <c r="C265" s="16">
        <v>49697.265625</v>
      </c>
      <c r="D265" s="16">
        <v>1237.8</v>
      </c>
      <c r="E265" s="16">
        <v>1237.8</v>
      </c>
      <c r="F265" s="16">
        <v>1133.74730124341</v>
      </c>
      <c r="G265" s="16">
        <v>1133.74730124341</v>
      </c>
      <c r="H265" s="16">
        <v>0</v>
      </c>
      <c r="I265" s="17">
        <v>3.4488796405000001E-2</v>
      </c>
      <c r="J265" s="17">
        <v>3.4488796405000001E-2</v>
      </c>
      <c r="K265" s="17">
        <v>3.4488796405000001E-2</v>
      </c>
      <c r="L265" s="17">
        <v>3.4488796405000001E-2</v>
      </c>
      <c r="M265" s="66"/>
    </row>
    <row r="266" spans="1:13">
      <c r="A266" s="15" t="s">
        <v>38</v>
      </c>
      <c r="B266" s="13">
        <v>23</v>
      </c>
      <c r="C266" s="16">
        <v>47250.6875</v>
      </c>
      <c r="D266" s="16">
        <v>1048.2</v>
      </c>
      <c r="E266" s="16">
        <v>1048.2</v>
      </c>
      <c r="F266" s="16">
        <v>1094.6373824612299</v>
      </c>
      <c r="G266" s="16">
        <v>1094.6373824612299</v>
      </c>
      <c r="H266" s="16">
        <v>0</v>
      </c>
      <c r="I266" s="17">
        <v>1.5391906682E-2</v>
      </c>
      <c r="J266" s="17">
        <v>1.5391906682E-2</v>
      </c>
      <c r="K266" s="17">
        <v>1.5391906682E-2</v>
      </c>
      <c r="L266" s="17">
        <v>1.5391906682E-2</v>
      </c>
      <c r="M266" s="66"/>
    </row>
    <row r="267" spans="1:13">
      <c r="A267" s="15" t="s">
        <v>38</v>
      </c>
      <c r="B267" s="13">
        <v>24</v>
      </c>
      <c r="C267" s="16">
        <v>44287.86328125</v>
      </c>
      <c r="D267" s="16">
        <v>951.3</v>
      </c>
      <c r="E267" s="16">
        <v>951.3</v>
      </c>
      <c r="F267" s="16">
        <v>1114.7608841117201</v>
      </c>
      <c r="G267" s="16">
        <v>1114.7608841117201</v>
      </c>
      <c r="H267" s="16">
        <v>0</v>
      </c>
      <c r="I267" s="17">
        <v>5.4179941699999998E-2</v>
      </c>
      <c r="J267" s="17">
        <v>5.4179941699999998E-2</v>
      </c>
      <c r="K267" s="17">
        <v>5.4179941699999998E-2</v>
      </c>
      <c r="L267" s="17">
        <v>5.4179941699999998E-2</v>
      </c>
      <c r="M267" s="66"/>
    </row>
    <row r="268" spans="1:13">
      <c r="A268" s="15" t="s">
        <v>39</v>
      </c>
      <c r="B268" s="13">
        <v>1</v>
      </c>
      <c r="C268" s="16">
        <v>41347.234375</v>
      </c>
      <c r="D268" s="16">
        <v>974.4</v>
      </c>
      <c r="E268" s="16">
        <v>974.4</v>
      </c>
      <c r="F268" s="16">
        <v>1166.59550476604</v>
      </c>
      <c r="G268" s="16">
        <v>1174.0098738829299</v>
      </c>
      <c r="H268" s="16">
        <v>7.4143691168889996</v>
      </c>
      <c r="I268" s="17">
        <v>6.6161708279999995E-2</v>
      </c>
      <c r="J268" s="17">
        <v>6.3704177912999996E-2</v>
      </c>
      <c r="K268" s="17">
        <v>6.6161708279999995E-2</v>
      </c>
      <c r="L268" s="17">
        <v>6.3704177912999996E-2</v>
      </c>
      <c r="M268" s="66"/>
    </row>
    <row r="269" spans="1:13">
      <c r="A269" s="15" t="s">
        <v>39</v>
      </c>
      <c r="B269" s="13">
        <v>2</v>
      </c>
      <c r="C269" s="16">
        <v>39097.3984375</v>
      </c>
      <c r="D269" s="16">
        <v>961.8</v>
      </c>
      <c r="E269" s="16">
        <v>961.8</v>
      </c>
      <c r="F269" s="16">
        <v>1065.72152426614</v>
      </c>
      <c r="G269" s="16">
        <v>1072.17524741491</v>
      </c>
      <c r="H269" s="16">
        <v>6.4537231487689999</v>
      </c>
      <c r="I269" s="17">
        <v>3.6584437326000002E-2</v>
      </c>
      <c r="J269" s="17">
        <v>3.4445317953000001E-2</v>
      </c>
      <c r="K269" s="17">
        <v>3.6584437326000002E-2</v>
      </c>
      <c r="L269" s="17">
        <v>3.4445317953000001E-2</v>
      </c>
      <c r="M269" s="66"/>
    </row>
    <row r="270" spans="1:13">
      <c r="A270" s="15" t="s">
        <v>39</v>
      </c>
      <c r="B270" s="13">
        <v>3</v>
      </c>
      <c r="C270" s="16">
        <v>37439.984375</v>
      </c>
      <c r="D270" s="16">
        <v>1006.2</v>
      </c>
      <c r="E270" s="16">
        <v>1006.2</v>
      </c>
      <c r="F270" s="16">
        <v>946.81807701004902</v>
      </c>
      <c r="G270" s="16">
        <v>953.77470046891096</v>
      </c>
      <c r="H270" s="16">
        <v>6.9566234588620004</v>
      </c>
      <c r="I270" s="17">
        <v>1.737663226E-2</v>
      </c>
      <c r="J270" s="17">
        <v>1.9682440499999999E-2</v>
      </c>
      <c r="K270" s="17">
        <v>1.737663226E-2</v>
      </c>
      <c r="L270" s="17">
        <v>1.9682440499999999E-2</v>
      </c>
      <c r="M270" s="66"/>
    </row>
    <row r="271" spans="1:13">
      <c r="A271" s="15" t="s">
        <v>39</v>
      </c>
      <c r="B271" s="13">
        <v>4</v>
      </c>
      <c r="C271" s="16">
        <v>36328.765625</v>
      </c>
      <c r="D271" s="16">
        <v>976.1</v>
      </c>
      <c r="E271" s="16">
        <v>976.1</v>
      </c>
      <c r="F271" s="16">
        <v>822.47286325030802</v>
      </c>
      <c r="G271" s="16">
        <v>822.47286325030802</v>
      </c>
      <c r="H271" s="16">
        <v>0</v>
      </c>
      <c r="I271" s="17">
        <v>5.0920496104999997E-2</v>
      </c>
      <c r="J271" s="17">
        <v>5.0920496104999997E-2</v>
      </c>
      <c r="K271" s="17">
        <v>5.0920496104999997E-2</v>
      </c>
      <c r="L271" s="17">
        <v>5.0920496104999997E-2</v>
      </c>
      <c r="M271" s="66"/>
    </row>
    <row r="272" spans="1:13">
      <c r="A272" s="15" t="s">
        <v>39</v>
      </c>
      <c r="B272" s="13">
        <v>5</v>
      </c>
      <c r="C272" s="16">
        <v>35559.71484375</v>
      </c>
      <c r="D272" s="16">
        <v>887.1</v>
      </c>
      <c r="E272" s="16">
        <v>887.1</v>
      </c>
      <c r="F272" s="16">
        <v>786.72872694492298</v>
      </c>
      <c r="G272" s="16">
        <v>786.72872694492298</v>
      </c>
      <c r="H272" s="16">
        <v>0</v>
      </c>
      <c r="I272" s="17">
        <v>3.3268569126E-2</v>
      </c>
      <c r="J272" s="17">
        <v>3.3268569126E-2</v>
      </c>
      <c r="K272" s="17">
        <v>3.3268569126E-2</v>
      </c>
      <c r="L272" s="17">
        <v>3.3268569126E-2</v>
      </c>
      <c r="M272" s="66"/>
    </row>
    <row r="273" spans="1:13">
      <c r="A273" s="15" t="s">
        <v>39</v>
      </c>
      <c r="B273" s="13">
        <v>6</v>
      </c>
      <c r="C273" s="16">
        <v>35462.4765625</v>
      </c>
      <c r="D273" s="16">
        <v>849.2</v>
      </c>
      <c r="E273" s="16">
        <v>849.2</v>
      </c>
      <c r="F273" s="16">
        <v>793.70316652668805</v>
      </c>
      <c r="G273" s="16">
        <v>793.70316652668805</v>
      </c>
      <c r="H273" s="16">
        <v>0</v>
      </c>
      <c r="I273" s="17">
        <v>1.8394707813E-2</v>
      </c>
      <c r="J273" s="17">
        <v>1.8394707813E-2</v>
      </c>
      <c r="K273" s="17">
        <v>1.8394707813E-2</v>
      </c>
      <c r="L273" s="17">
        <v>1.8394707813E-2</v>
      </c>
      <c r="M273" s="66"/>
    </row>
    <row r="274" spans="1:13">
      <c r="A274" s="15" t="s">
        <v>39</v>
      </c>
      <c r="B274" s="13">
        <v>7</v>
      </c>
      <c r="C274" s="16">
        <v>35419.9375</v>
      </c>
      <c r="D274" s="16">
        <v>791.7</v>
      </c>
      <c r="E274" s="16">
        <v>791.7</v>
      </c>
      <c r="F274" s="16">
        <v>784.49208347320496</v>
      </c>
      <c r="G274" s="16">
        <v>784.49208347320496</v>
      </c>
      <c r="H274" s="16">
        <v>0</v>
      </c>
      <c r="I274" s="17">
        <v>2.3891006050000001E-3</v>
      </c>
      <c r="J274" s="17">
        <v>2.3891006050000001E-3</v>
      </c>
      <c r="K274" s="17">
        <v>2.3891006050000001E-3</v>
      </c>
      <c r="L274" s="17">
        <v>2.3891006050000001E-3</v>
      </c>
      <c r="M274" s="66"/>
    </row>
    <row r="275" spans="1:13">
      <c r="A275" s="15" t="s">
        <v>39</v>
      </c>
      <c r="B275" s="13">
        <v>8</v>
      </c>
      <c r="C275" s="16">
        <v>35960.12890625</v>
      </c>
      <c r="D275" s="16">
        <v>718.5</v>
      </c>
      <c r="E275" s="16">
        <v>718.5</v>
      </c>
      <c r="F275" s="16">
        <v>584.53864116801105</v>
      </c>
      <c r="G275" s="16">
        <v>584.53864116801105</v>
      </c>
      <c r="H275" s="16">
        <v>0</v>
      </c>
      <c r="I275" s="17">
        <v>4.4402173958000002E-2</v>
      </c>
      <c r="J275" s="17">
        <v>4.4402173958000002E-2</v>
      </c>
      <c r="K275" s="17">
        <v>4.4402173958000002E-2</v>
      </c>
      <c r="L275" s="17">
        <v>4.4402173958000002E-2</v>
      </c>
      <c r="M275" s="66"/>
    </row>
    <row r="276" spans="1:13">
      <c r="A276" s="15" t="s">
        <v>39</v>
      </c>
      <c r="B276" s="13">
        <v>9</v>
      </c>
      <c r="C276" s="16">
        <v>38428.72265625</v>
      </c>
      <c r="D276" s="16">
        <v>737.8</v>
      </c>
      <c r="E276" s="16">
        <v>737.8</v>
      </c>
      <c r="F276" s="16">
        <v>420.05098776302998</v>
      </c>
      <c r="G276" s="16">
        <v>420.05098776302998</v>
      </c>
      <c r="H276" s="16">
        <v>0</v>
      </c>
      <c r="I276" s="17">
        <v>0.10531952676</v>
      </c>
      <c r="J276" s="17">
        <v>0.10531952676</v>
      </c>
      <c r="K276" s="17">
        <v>0.10531952676</v>
      </c>
      <c r="L276" s="17">
        <v>0.10531952676</v>
      </c>
      <c r="M276" s="66"/>
    </row>
    <row r="277" spans="1:13">
      <c r="A277" s="15" t="s">
        <v>39</v>
      </c>
      <c r="B277" s="13">
        <v>10</v>
      </c>
      <c r="C277" s="16">
        <v>41571.09375</v>
      </c>
      <c r="D277" s="16">
        <v>750.3</v>
      </c>
      <c r="E277" s="16">
        <v>750.3</v>
      </c>
      <c r="F277" s="16">
        <v>625.77454043518105</v>
      </c>
      <c r="G277" s="16">
        <v>625.77454043518105</v>
      </c>
      <c r="H277" s="16">
        <v>0</v>
      </c>
      <c r="I277" s="17">
        <v>4.1274597136999998E-2</v>
      </c>
      <c r="J277" s="17">
        <v>4.1274597136999998E-2</v>
      </c>
      <c r="K277" s="17">
        <v>4.1274597136999998E-2</v>
      </c>
      <c r="L277" s="17">
        <v>4.1274597136999998E-2</v>
      </c>
      <c r="M277" s="66"/>
    </row>
    <row r="278" spans="1:13">
      <c r="A278" s="15" t="s">
        <v>39</v>
      </c>
      <c r="B278" s="13">
        <v>11</v>
      </c>
      <c r="C278" s="16">
        <v>44482.8203125</v>
      </c>
      <c r="D278" s="16">
        <v>708.4</v>
      </c>
      <c r="E278" s="16">
        <v>708.4</v>
      </c>
      <c r="F278" s="16">
        <v>831.16195315872301</v>
      </c>
      <c r="G278" s="16">
        <v>831.16195315872301</v>
      </c>
      <c r="H278" s="16">
        <v>0</v>
      </c>
      <c r="I278" s="17">
        <v>4.0690073967000001E-2</v>
      </c>
      <c r="J278" s="17">
        <v>4.0690073967000001E-2</v>
      </c>
      <c r="K278" s="17">
        <v>4.0690073967000001E-2</v>
      </c>
      <c r="L278" s="17">
        <v>4.0690073967000001E-2</v>
      </c>
      <c r="M278" s="66"/>
    </row>
    <row r="279" spans="1:13">
      <c r="A279" s="15" t="s">
        <v>39</v>
      </c>
      <c r="B279" s="13">
        <v>12</v>
      </c>
      <c r="C279" s="16">
        <v>47150.7265625</v>
      </c>
      <c r="D279" s="16">
        <v>711.6</v>
      </c>
      <c r="E279" s="16">
        <v>711.6</v>
      </c>
      <c r="F279" s="16">
        <v>1026.63969928953</v>
      </c>
      <c r="G279" s="16">
        <v>1026.63969928953</v>
      </c>
      <c r="H279" s="16">
        <v>0</v>
      </c>
      <c r="I279" s="17">
        <v>0.10442151119900001</v>
      </c>
      <c r="J279" s="17">
        <v>0.10442151119900001</v>
      </c>
      <c r="K279" s="17">
        <v>0.10442151119900001</v>
      </c>
      <c r="L279" s="17">
        <v>0.10442151119900001</v>
      </c>
      <c r="M279" s="66"/>
    </row>
    <row r="280" spans="1:13">
      <c r="A280" s="15" t="s">
        <v>39</v>
      </c>
      <c r="B280" s="13">
        <v>13</v>
      </c>
      <c r="C280" s="16">
        <v>49947.8671875</v>
      </c>
      <c r="D280" s="16">
        <v>856.4</v>
      </c>
      <c r="E280" s="16">
        <v>856.4</v>
      </c>
      <c r="F280" s="16">
        <v>1342.72511307081</v>
      </c>
      <c r="G280" s="16">
        <v>1342.72511307081</v>
      </c>
      <c r="H280" s="16">
        <v>0</v>
      </c>
      <c r="I280" s="17">
        <v>0.16119493306900001</v>
      </c>
      <c r="J280" s="17">
        <v>0.16119493306900001</v>
      </c>
      <c r="K280" s="17">
        <v>0.16119493306900001</v>
      </c>
      <c r="L280" s="17">
        <v>0.16119493306900001</v>
      </c>
      <c r="M280" s="66"/>
    </row>
    <row r="281" spans="1:13">
      <c r="A281" s="15" t="s">
        <v>39</v>
      </c>
      <c r="B281" s="13">
        <v>14</v>
      </c>
      <c r="C281" s="16">
        <v>51647.859375</v>
      </c>
      <c r="D281" s="16">
        <v>1101.5</v>
      </c>
      <c r="E281" s="16">
        <v>1101.5</v>
      </c>
      <c r="F281" s="16">
        <v>1433.21246073988</v>
      </c>
      <c r="G281" s="16">
        <v>1433.21246073988</v>
      </c>
      <c r="H281" s="16">
        <v>0</v>
      </c>
      <c r="I281" s="17">
        <v>0.10994778281000001</v>
      </c>
      <c r="J281" s="17">
        <v>0.10994778281000001</v>
      </c>
      <c r="K281" s="17">
        <v>0.10994778281000001</v>
      </c>
      <c r="L281" s="17">
        <v>0.10994778281000001</v>
      </c>
      <c r="M281" s="66"/>
    </row>
    <row r="282" spans="1:13">
      <c r="A282" s="15" t="s">
        <v>39</v>
      </c>
      <c r="B282" s="13">
        <v>15</v>
      </c>
      <c r="C282" s="16">
        <v>52691.34375</v>
      </c>
      <c r="D282" s="16">
        <v>1295.2</v>
      </c>
      <c r="E282" s="16">
        <v>1295.2</v>
      </c>
      <c r="F282" s="16">
        <v>1429.47907873842</v>
      </c>
      <c r="G282" s="16">
        <v>1429.47907873842</v>
      </c>
      <c r="H282" s="16">
        <v>0</v>
      </c>
      <c r="I282" s="17">
        <v>4.4507483836999998E-2</v>
      </c>
      <c r="J282" s="17">
        <v>4.4507483836999998E-2</v>
      </c>
      <c r="K282" s="17">
        <v>4.4507483836999998E-2</v>
      </c>
      <c r="L282" s="17">
        <v>4.4507483836999998E-2</v>
      </c>
      <c r="M282" s="66"/>
    </row>
    <row r="283" spans="1:13">
      <c r="A283" s="15" t="s">
        <v>39</v>
      </c>
      <c r="B283" s="13">
        <v>16</v>
      </c>
      <c r="C283" s="16">
        <v>52638.30859375</v>
      </c>
      <c r="D283" s="16">
        <v>1469.7</v>
      </c>
      <c r="E283" s="16">
        <v>1469.7</v>
      </c>
      <c r="F283" s="16">
        <v>1572.53688414627</v>
      </c>
      <c r="G283" s="16">
        <v>1572.53688414627</v>
      </c>
      <c r="H283" s="16">
        <v>0</v>
      </c>
      <c r="I283" s="17">
        <v>3.4085808467000003E-2</v>
      </c>
      <c r="J283" s="17">
        <v>3.4085808467000003E-2</v>
      </c>
      <c r="K283" s="17">
        <v>3.4085808467000003E-2</v>
      </c>
      <c r="L283" s="17">
        <v>3.4085808467000003E-2</v>
      </c>
      <c r="M283" s="66"/>
    </row>
    <row r="284" spans="1:13">
      <c r="A284" s="15" t="s">
        <v>39</v>
      </c>
      <c r="B284" s="13">
        <v>17</v>
      </c>
      <c r="C284" s="16">
        <v>51455.37890625</v>
      </c>
      <c r="D284" s="16">
        <v>1614.9</v>
      </c>
      <c r="E284" s="16">
        <v>1614.9</v>
      </c>
      <c r="F284" s="16">
        <v>1563.48290470282</v>
      </c>
      <c r="G284" s="16">
        <v>1563.48290470282</v>
      </c>
      <c r="H284" s="16">
        <v>0</v>
      </c>
      <c r="I284" s="17">
        <v>1.7042457837000001E-2</v>
      </c>
      <c r="J284" s="17">
        <v>1.7042457837000001E-2</v>
      </c>
      <c r="K284" s="17">
        <v>1.7042457837000001E-2</v>
      </c>
      <c r="L284" s="17">
        <v>1.7042457837000001E-2</v>
      </c>
      <c r="M284" s="66"/>
    </row>
    <row r="285" spans="1:13">
      <c r="A285" s="15" t="s">
        <v>39</v>
      </c>
      <c r="B285" s="13">
        <v>18</v>
      </c>
      <c r="C285" s="16">
        <v>50044.50390625</v>
      </c>
      <c r="D285" s="16">
        <v>1625.9</v>
      </c>
      <c r="E285" s="16">
        <v>1625.9</v>
      </c>
      <c r="F285" s="16">
        <v>1596.23475387812</v>
      </c>
      <c r="G285" s="16">
        <v>1596.23475387812</v>
      </c>
      <c r="H285" s="16">
        <v>0</v>
      </c>
      <c r="I285" s="17">
        <v>9.8326967579999997E-3</v>
      </c>
      <c r="J285" s="17">
        <v>9.8326967579999997E-3</v>
      </c>
      <c r="K285" s="17">
        <v>9.8326967579999997E-3</v>
      </c>
      <c r="L285" s="17">
        <v>9.8326967579999997E-3</v>
      </c>
      <c r="M285" s="66"/>
    </row>
    <row r="286" spans="1:13">
      <c r="A286" s="15" t="s">
        <v>39</v>
      </c>
      <c r="B286" s="13">
        <v>19</v>
      </c>
      <c r="C286" s="16">
        <v>48647.16796875</v>
      </c>
      <c r="D286" s="16">
        <v>1660.3</v>
      </c>
      <c r="E286" s="16">
        <v>1660.3</v>
      </c>
      <c r="F286" s="16">
        <v>1773.8320975542099</v>
      </c>
      <c r="G286" s="16">
        <v>1781.9190727196799</v>
      </c>
      <c r="H286" s="16">
        <v>8.0869751654729995</v>
      </c>
      <c r="I286" s="17">
        <v>4.0311260430000002E-2</v>
      </c>
      <c r="J286" s="17">
        <v>3.7630791365999998E-2</v>
      </c>
      <c r="K286" s="17">
        <v>4.0311260430000002E-2</v>
      </c>
      <c r="L286" s="17">
        <v>3.7630791365999998E-2</v>
      </c>
      <c r="M286" s="66"/>
    </row>
    <row r="287" spans="1:13">
      <c r="A287" s="15" t="s">
        <v>39</v>
      </c>
      <c r="B287" s="13">
        <v>20</v>
      </c>
      <c r="C287" s="16">
        <v>47303.6796875</v>
      </c>
      <c r="D287" s="16">
        <v>1647.3</v>
      </c>
      <c r="E287" s="16">
        <v>1647.3</v>
      </c>
      <c r="F287" s="16">
        <v>1767.84627040439</v>
      </c>
      <c r="G287" s="16">
        <v>1782.6828772227</v>
      </c>
      <c r="H287" s="16">
        <v>14.836606818305</v>
      </c>
      <c r="I287" s="17">
        <v>4.4873343460999998E-2</v>
      </c>
      <c r="J287" s="17">
        <v>3.9955674645000001E-2</v>
      </c>
      <c r="K287" s="17">
        <v>4.4873343460999998E-2</v>
      </c>
      <c r="L287" s="17">
        <v>3.9955674645000001E-2</v>
      </c>
      <c r="M287" s="66"/>
    </row>
    <row r="288" spans="1:13">
      <c r="A288" s="15" t="s">
        <v>39</v>
      </c>
      <c r="B288" s="13">
        <v>21</v>
      </c>
      <c r="C288" s="16">
        <v>46437.4375</v>
      </c>
      <c r="D288" s="16">
        <v>1584.2</v>
      </c>
      <c r="E288" s="16">
        <v>1584.2</v>
      </c>
      <c r="F288" s="16">
        <v>1479.9242958959001</v>
      </c>
      <c r="G288" s="16">
        <v>1479.9242958959001</v>
      </c>
      <c r="H288" s="16">
        <v>0</v>
      </c>
      <c r="I288" s="17">
        <v>3.4562712661999999E-2</v>
      </c>
      <c r="J288" s="17">
        <v>3.4562712661999999E-2</v>
      </c>
      <c r="K288" s="17">
        <v>3.4562712661999999E-2</v>
      </c>
      <c r="L288" s="17">
        <v>3.4562712661999999E-2</v>
      </c>
      <c r="M288" s="66"/>
    </row>
    <row r="289" spans="1:13">
      <c r="A289" s="15" t="s">
        <v>39</v>
      </c>
      <c r="B289" s="13">
        <v>22</v>
      </c>
      <c r="C289" s="16">
        <v>46183.5625</v>
      </c>
      <c r="D289" s="16">
        <v>1689</v>
      </c>
      <c r="E289" s="16">
        <v>1689</v>
      </c>
      <c r="F289" s="16">
        <v>1351.35045149697</v>
      </c>
      <c r="G289" s="16">
        <v>1351.35045149697</v>
      </c>
      <c r="H289" s="16">
        <v>0</v>
      </c>
      <c r="I289" s="17">
        <v>0.111915660756</v>
      </c>
      <c r="J289" s="17">
        <v>0.111915660756</v>
      </c>
      <c r="K289" s="17">
        <v>0.111915660756</v>
      </c>
      <c r="L289" s="17">
        <v>0.111915660756</v>
      </c>
      <c r="M289" s="66"/>
    </row>
    <row r="290" spans="1:13">
      <c r="A290" s="15" t="s">
        <v>39</v>
      </c>
      <c r="B290" s="13">
        <v>23</v>
      </c>
      <c r="C290" s="16">
        <v>43840.92578125</v>
      </c>
      <c r="D290" s="16">
        <v>1616.7</v>
      </c>
      <c r="E290" s="16">
        <v>1616.7</v>
      </c>
      <c r="F290" s="16">
        <v>1212.0362904400299</v>
      </c>
      <c r="G290" s="16">
        <v>1212.0362904400299</v>
      </c>
      <c r="H290" s="16">
        <v>0</v>
      </c>
      <c r="I290" s="17">
        <v>0.13412784539600001</v>
      </c>
      <c r="J290" s="17">
        <v>0.13412784539600001</v>
      </c>
      <c r="K290" s="17">
        <v>0.13412784539600001</v>
      </c>
      <c r="L290" s="17">
        <v>0.13412784539600001</v>
      </c>
      <c r="M290" s="66"/>
    </row>
    <row r="291" spans="1:13">
      <c r="A291" s="15" t="s">
        <v>39</v>
      </c>
      <c r="B291" s="13">
        <v>24</v>
      </c>
      <c r="C291" s="16">
        <v>40608.65625</v>
      </c>
      <c r="D291" s="16">
        <v>1483</v>
      </c>
      <c r="E291" s="16">
        <v>1483</v>
      </c>
      <c r="F291" s="16">
        <v>1338.7277080122601</v>
      </c>
      <c r="G291" s="16">
        <v>1338.7277080122601</v>
      </c>
      <c r="H291" s="16">
        <v>0</v>
      </c>
      <c r="I291" s="17">
        <v>4.7819785213000003E-2</v>
      </c>
      <c r="J291" s="17">
        <v>4.7819785213000003E-2</v>
      </c>
      <c r="K291" s="17">
        <v>4.7819785213000003E-2</v>
      </c>
      <c r="L291" s="17">
        <v>4.7819785213000003E-2</v>
      </c>
      <c r="M291" s="66"/>
    </row>
    <row r="292" spans="1:13">
      <c r="A292" s="15" t="s">
        <v>40</v>
      </c>
      <c r="B292" s="13">
        <v>1</v>
      </c>
      <c r="C292" s="16">
        <v>37823.71484375</v>
      </c>
      <c r="D292" s="16">
        <v>1470.9</v>
      </c>
      <c r="E292" s="16">
        <v>1470.9</v>
      </c>
      <c r="F292" s="16">
        <v>1391.68603343222</v>
      </c>
      <c r="G292" s="16">
        <v>1391.68603343222</v>
      </c>
      <c r="H292" s="16">
        <v>0</v>
      </c>
      <c r="I292" s="17">
        <v>2.6255872246000001E-2</v>
      </c>
      <c r="J292" s="17">
        <v>2.6255872246000001E-2</v>
      </c>
      <c r="K292" s="17">
        <v>2.6255872246000001E-2</v>
      </c>
      <c r="L292" s="17">
        <v>2.6255872246000001E-2</v>
      </c>
      <c r="M292" s="66"/>
    </row>
    <row r="293" spans="1:13">
      <c r="A293" s="15" t="s">
        <v>40</v>
      </c>
      <c r="B293" s="13">
        <v>2</v>
      </c>
      <c r="C293" s="16">
        <v>35880.33984375</v>
      </c>
      <c r="D293" s="16">
        <v>1228.7</v>
      </c>
      <c r="E293" s="16">
        <v>1255.4000000000001</v>
      </c>
      <c r="F293" s="16">
        <v>1330.5945078945199</v>
      </c>
      <c r="G293" s="16">
        <v>1330.5945078945199</v>
      </c>
      <c r="H293" s="16">
        <v>0</v>
      </c>
      <c r="I293" s="17">
        <v>3.3773453064000002E-2</v>
      </c>
      <c r="J293" s="17">
        <v>3.3773453064000002E-2</v>
      </c>
      <c r="K293" s="17">
        <v>2.4923602218E-2</v>
      </c>
      <c r="L293" s="17">
        <v>2.4923602218E-2</v>
      </c>
      <c r="M293" s="66"/>
    </row>
    <row r="294" spans="1:13">
      <c r="A294" s="15" t="s">
        <v>40</v>
      </c>
      <c r="B294" s="13">
        <v>3</v>
      </c>
      <c r="C294" s="16">
        <v>34731.19140625</v>
      </c>
      <c r="D294" s="16">
        <v>1114.7</v>
      </c>
      <c r="E294" s="16">
        <v>1114.7</v>
      </c>
      <c r="F294" s="16">
        <v>1153.2416297695399</v>
      </c>
      <c r="G294" s="16">
        <v>1153.2416297695399</v>
      </c>
      <c r="H294" s="16">
        <v>0</v>
      </c>
      <c r="I294" s="17">
        <v>1.277481928E-2</v>
      </c>
      <c r="J294" s="17">
        <v>1.277481928E-2</v>
      </c>
      <c r="K294" s="17">
        <v>1.277481928E-2</v>
      </c>
      <c r="L294" s="17">
        <v>1.277481928E-2</v>
      </c>
      <c r="M294" s="66"/>
    </row>
    <row r="295" spans="1:13">
      <c r="A295" s="15" t="s">
        <v>40</v>
      </c>
      <c r="B295" s="13">
        <v>4</v>
      </c>
      <c r="C295" s="16">
        <v>34197.07421875</v>
      </c>
      <c r="D295" s="16">
        <v>1058.5999999999999</v>
      </c>
      <c r="E295" s="16">
        <v>1022.9</v>
      </c>
      <c r="F295" s="16">
        <v>1078.2845498085001</v>
      </c>
      <c r="G295" s="16">
        <v>1078.2845498085001</v>
      </c>
      <c r="H295" s="16">
        <v>0</v>
      </c>
      <c r="I295" s="17">
        <v>6.5245441849999999E-3</v>
      </c>
      <c r="J295" s="17">
        <v>6.5245441849999999E-3</v>
      </c>
      <c r="K295" s="17">
        <v>1.8357490821000001E-2</v>
      </c>
      <c r="L295" s="17">
        <v>1.8357490821000001E-2</v>
      </c>
      <c r="M295" s="66"/>
    </row>
    <row r="296" spans="1:13">
      <c r="A296" s="15" t="s">
        <v>40</v>
      </c>
      <c r="B296" s="13">
        <v>5</v>
      </c>
      <c r="C296" s="16">
        <v>34499.98828125</v>
      </c>
      <c r="D296" s="16">
        <v>1102.4000000000001</v>
      </c>
      <c r="E296" s="16">
        <v>1102.4000000000001</v>
      </c>
      <c r="F296" s="16">
        <v>1039.59087938574</v>
      </c>
      <c r="G296" s="16">
        <v>1039.59087938574</v>
      </c>
      <c r="H296" s="16">
        <v>0</v>
      </c>
      <c r="I296" s="17">
        <v>2.081840259E-2</v>
      </c>
      <c r="J296" s="17">
        <v>2.081840259E-2</v>
      </c>
      <c r="K296" s="17">
        <v>2.081840259E-2</v>
      </c>
      <c r="L296" s="17">
        <v>2.081840259E-2</v>
      </c>
      <c r="M296" s="66"/>
    </row>
    <row r="297" spans="1:13">
      <c r="A297" s="15" t="s">
        <v>40</v>
      </c>
      <c r="B297" s="13">
        <v>6</v>
      </c>
      <c r="C297" s="16">
        <v>36061.25390625</v>
      </c>
      <c r="D297" s="16">
        <v>954.8</v>
      </c>
      <c r="E297" s="16">
        <v>961</v>
      </c>
      <c r="F297" s="16">
        <v>946.70844369623399</v>
      </c>
      <c r="G297" s="16">
        <v>946.70844369623399</v>
      </c>
      <c r="H297" s="16">
        <v>0</v>
      </c>
      <c r="I297" s="17">
        <v>2.681987505E-3</v>
      </c>
      <c r="J297" s="17">
        <v>2.681987505E-3</v>
      </c>
      <c r="K297" s="17">
        <v>4.7370090489999997E-3</v>
      </c>
      <c r="L297" s="17">
        <v>4.7370090489999997E-3</v>
      </c>
      <c r="M297" s="66"/>
    </row>
    <row r="298" spans="1:13">
      <c r="A298" s="15" t="s">
        <v>40</v>
      </c>
      <c r="B298" s="13">
        <v>7</v>
      </c>
      <c r="C298" s="16">
        <v>38238.9375</v>
      </c>
      <c r="D298" s="16">
        <v>837.7</v>
      </c>
      <c r="E298" s="16">
        <v>837.7</v>
      </c>
      <c r="F298" s="16">
        <v>888.80616974247903</v>
      </c>
      <c r="G298" s="16">
        <v>888.80616974247903</v>
      </c>
      <c r="H298" s="16">
        <v>0</v>
      </c>
      <c r="I298" s="17">
        <v>1.6939399979999999E-2</v>
      </c>
      <c r="J298" s="17">
        <v>1.6939399979999999E-2</v>
      </c>
      <c r="K298" s="17">
        <v>1.6939399979999999E-2</v>
      </c>
      <c r="L298" s="17">
        <v>1.6939399979999999E-2</v>
      </c>
      <c r="M298" s="66"/>
    </row>
    <row r="299" spans="1:13">
      <c r="A299" s="15" t="s">
        <v>40</v>
      </c>
      <c r="B299" s="13">
        <v>8</v>
      </c>
      <c r="C299" s="16">
        <v>39639.9296875</v>
      </c>
      <c r="D299" s="16">
        <v>773.8</v>
      </c>
      <c r="E299" s="16">
        <v>773.8</v>
      </c>
      <c r="F299" s="16">
        <v>755.64341495143003</v>
      </c>
      <c r="G299" s="16">
        <v>755.64341495143003</v>
      </c>
      <c r="H299" s="16">
        <v>0</v>
      </c>
      <c r="I299" s="17">
        <v>6.0180924919999998E-3</v>
      </c>
      <c r="J299" s="17">
        <v>6.0180924919999998E-3</v>
      </c>
      <c r="K299" s="17">
        <v>6.0180924919999998E-3</v>
      </c>
      <c r="L299" s="17">
        <v>6.0180924919999998E-3</v>
      </c>
      <c r="M299" s="66"/>
    </row>
    <row r="300" spans="1:13">
      <c r="A300" s="15" t="s">
        <v>40</v>
      </c>
      <c r="B300" s="13">
        <v>9</v>
      </c>
      <c r="C300" s="16">
        <v>41907.8125</v>
      </c>
      <c r="D300" s="16">
        <v>818.5</v>
      </c>
      <c r="E300" s="16">
        <v>818.5</v>
      </c>
      <c r="F300" s="16">
        <v>825.20664732456203</v>
      </c>
      <c r="G300" s="16">
        <v>825.20664732456203</v>
      </c>
      <c r="H300" s="16">
        <v>0</v>
      </c>
      <c r="I300" s="17">
        <v>2.2229523780000001E-3</v>
      </c>
      <c r="J300" s="17">
        <v>2.2229523780000001E-3</v>
      </c>
      <c r="K300" s="17">
        <v>2.2229523780000001E-3</v>
      </c>
      <c r="L300" s="17">
        <v>2.2229523780000001E-3</v>
      </c>
      <c r="M300" s="66"/>
    </row>
    <row r="301" spans="1:13">
      <c r="A301" s="15" t="s">
        <v>40</v>
      </c>
      <c r="B301" s="13">
        <v>10</v>
      </c>
      <c r="C301" s="16">
        <v>44911.92578125</v>
      </c>
      <c r="D301" s="16">
        <v>773.1</v>
      </c>
      <c r="E301" s="16">
        <v>773.1</v>
      </c>
      <c r="F301" s="16">
        <v>1219.39246770912</v>
      </c>
      <c r="G301" s="16">
        <v>1219.39246770912</v>
      </c>
      <c r="H301" s="16">
        <v>0</v>
      </c>
      <c r="I301" s="17">
        <v>0.147925909084</v>
      </c>
      <c r="J301" s="17">
        <v>0.147925909084</v>
      </c>
      <c r="K301" s="17">
        <v>0.147925909084</v>
      </c>
      <c r="L301" s="17">
        <v>0.147925909084</v>
      </c>
      <c r="M301" s="66"/>
    </row>
    <row r="302" spans="1:13">
      <c r="A302" s="15" t="s">
        <v>40</v>
      </c>
      <c r="B302" s="13">
        <v>11</v>
      </c>
      <c r="C302" s="16">
        <v>48351.5390625</v>
      </c>
      <c r="D302" s="16">
        <v>764.2</v>
      </c>
      <c r="E302" s="16">
        <v>781.7</v>
      </c>
      <c r="F302" s="16">
        <v>1212.16961475637</v>
      </c>
      <c r="G302" s="16">
        <v>1212.16961475637</v>
      </c>
      <c r="H302" s="16">
        <v>0</v>
      </c>
      <c r="I302" s="17">
        <v>0.148481808006</v>
      </c>
      <c r="J302" s="17">
        <v>0.148481808006</v>
      </c>
      <c r="K302" s="17">
        <v>0.14268134396900001</v>
      </c>
      <c r="L302" s="17">
        <v>0.14268134396900001</v>
      </c>
      <c r="M302" s="66"/>
    </row>
    <row r="303" spans="1:13">
      <c r="A303" s="15" t="s">
        <v>40</v>
      </c>
      <c r="B303" s="13">
        <v>12</v>
      </c>
      <c r="C303" s="16">
        <v>51713.79296875</v>
      </c>
      <c r="D303" s="16">
        <v>870.3</v>
      </c>
      <c r="E303" s="16">
        <v>870.3</v>
      </c>
      <c r="F303" s="16">
        <v>1243.81219168027</v>
      </c>
      <c r="G303" s="16">
        <v>1243.81219168027</v>
      </c>
      <c r="H303" s="16">
        <v>0</v>
      </c>
      <c r="I303" s="17">
        <v>0.123802516301</v>
      </c>
      <c r="J303" s="17">
        <v>0.123802516301</v>
      </c>
      <c r="K303" s="17">
        <v>0.123802516301</v>
      </c>
      <c r="L303" s="17">
        <v>0.123802516301</v>
      </c>
      <c r="M303" s="66"/>
    </row>
    <row r="304" spans="1:13">
      <c r="A304" s="15" t="s">
        <v>40</v>
      </c>
      <c r="B304" s="13">
        <v>13</v>
      </c>
      <c r="C304" s="16">
        <v>54577.796875</v>
      </c>
      <c r="D304" s="16">
        <v>1090.2</v>
      </c>
      <c r="E304" s="16">
        <v>1090.2</v>
      </c>
      <c r="F304" s="16">
        <v>1413.0261976500699</v>
      </c>
      <c r="G304" s="16">
        <v>1417.52984967868</v>
      </c>
      <c r="H304" s="16">
        <v>4.503652028606</v>
      </c>
      <c r="I304" s="17">
        <v>0.108495144076</v>
      </c>
      <c r="J304" s="17">
        <v>0.107002385697</v>
      </c>
      <c r="K304" s="17">
        <v>0.108495144076</v>
      </c>
      <c r="L304" s="17">
        <v>0.107002385697</v>
      </c>
      <c r="M304" s="66"/>
    </row>
    <row r="305" spans="1:13">
      <c r="A305" s="15" t="s">
        <v>40</v>
      </c>
      <c r="B305" s="13">
        <v>14</v>
      </c>
      <c r="C305" s="16">
        <v>57089.80078125</v>
      </c>
      <c r="D305" s="16">
        <v>1132.0999999999999</v>
      </c>
      <c r="E305" s="16">
        <v>1132.0999999999999</v>
      </c>
      <c r="F305" s="16">
        <v>1551.88264971885</v>
      </c>
      <c r="G305" s="16">
        <v>1555.7325741344</v>
      </c>
      <c r="H305" s="16">
        <v>3.849924415556</v>
      </c>
      <c r="I305" s="17">
        <v>0.140415172069</v>
      </c>
      <c r="J305" s="17">
        <v>0.13913909503399999</v>
      </c>
      <c r="K305" s="17">
        <v>0.140415172069</v>
      </c>
      <c r="L305" s="17">
        <v>0.13913909503399999</v>
      </c>
      <c r="M305" s="66"/>
    </row>
    <row r="306" spans="1:13">
      <c r="A306" s="15" t="s">
        <v>40</v>
      </c>
      <c r="B306" s="13">
        <v>15</v>
      </c>
      <c r="C306" s="16">
        <v>57641.4921875</v>
      </c>
      <c r="D306" s="16">
        <v>1244.2</v>
      </c>
      <c r="E306" s="16">
        <v>1244.2</v>
      </c>
      <c r="F306" s="16">
        <v>1589.9080244562399</v>
      </c>
      <c r="G306" s="16">
        <v>1589.9080244562399</v>
      </c>
      <c r="H306" s="16">
        <v>0</v>
      </c>
      <c r="I306" s="17">
        <v>0.114586683611</v>
      </c>
      <c r="J306" s="17">
        <v>0.114586683611</v>
      </c>
      <c r="K306" s="17">
        <v>0.114586683611</v>
      </c>
      <c r="L306" s="17">
        <v>0.114586683611</v>
      </c>
      <c r="M306" s="66"/>
    </row>
    <row r="307" spans="1:13">
      <c r="A307" s="15" t="s">
        <v>40</v>
      </c>
      <c r="B307" s="13">
        <v>16</v>
      </c>
      <c r="C307" s="16">
        <v>57280.640625</v>
      </c>
      <c r="D307" s="16">
        <v>1459.7</v>
      </c>
      <c r="E307" s="16">
        <v>1459.7</v>
      </c>
      <c r="F307" s="16">
        <v>1540.8115656164</v>
      </c>
      <c r="G307" s="16">
        <v>1540.8115656164</v>
      </c>
      <c r="H307" s="16">
        <v>0</v>
      </c>
      <c r="I307" s="17">
        <v>2.6884841105000001E-2</v>
      </c>
      <c r="J307" s="17">
        <v>2.6884841105000001E-2</v>
      </c>
      <c r="K307" s="17">
        <v>2.6884841105000001E-2</v>
      </c>
      <c r="L307" s="17">
        <v>2.6884841105000001E-2</v>
      </c>
      <c r="M307" s="66"/>
    </row>
    <row r="308" spans="1:13">
      <c r="A308" s="15" t="s">
        <v>40</v>
      </c>
      <c r="B308" s="13">
        <v>17</v>
      </c>
      <c r="C308" s="16">
        <v>57251.0859375</v>
      </c>
      <c r="D308" s="16">
        <v>1609.3</v>
      </c>
      <c r="E308" s="16">
        <v>1609.3</v>
      </c>
      <c r="F308" s="16">
        <v>1653.72758909914</v>
      </c>
      <c r="G308" s="16">
        <v>1653.72758909914</v>
      </c>
      <c r="H308" s="16">
        <v>0</v>
      </c>
      <c r="I308" s="17">
        <v>1.4725750447000001E-2</v>
      </c>
      <c r="J308" s="17">
        <v>1.4725750447000001E-2</v>
      </c>
      <c r="K308" s="17">
        <v>1.4725750447000001E-2</v>
      </c>
      <c r="L308" s="17">
        <v>1.4725750447000001E-2</v>
      </c>
      <c r="M308" s="66"/>
    </row>
    <row r="309" spans="1:13">
      <c r="A309" s="15" t="s">
        <v>40</v>
      </c>
      <c r="B309" s="13">
        <v>18</v>
      </c>
      <c r="C309" s="16">
        <v>56581.96484375</v>
      </c>
      <c r="D309" s="16">
        <v>1632.3</v>
      </c>
      <c r="E309" s="16">
        <v>1632.3</v>
      </c>
      <c r="F309" s="16">
        <v>1738.83181247129</v>
      </c>
      <c r="G309" s="16">
        <v>1738.83181247129</v>
      </c>
      <c r="H309" s="16">
        <v>0</v>
      </c>
      <c r="I309" s="17">
        <v>3.5310511258999998E-2</v>
      </c>
      <c r="J309" s="17">
        <v>3.5310511258999998E-2</v>
      </c>
      <c r="K309" s="17">
        <v>3.5310511258999998E-2</v>
      </c>
      <c r="L309" s="17">
        <v>3.5310511258999998E-2</v>
      </c>
      <c r="M309" s="66"/>
    </row>
    <row r="310" spans="1:13">
      <c r="A310" s="15" t="s">
        <v>40</v>
      </c>
      <c r="B310" s="13">
        <v>19</v>
      </c>
      <c r="C310" s="16">
        <v>55409.359375</v>
      </c>
      <c r="D310" s="16">
        <v>1714.4</v>
      </c>
      <c r="E310" s="16">
        <v>1714.4</v>
      </c>
      <c r="F310" s="16">
        <v>1794.87409629186</v>
      </c>
      <c r="G310" s="16">
        <v>1794.87409629186</v>
      </c>
      <c r="H310" s="16">
        <v>0</v>
      </c>
      <c r="I310" s="17">
        <v>2.6673548653999998E-2</v>
      </c>
      <c r="J310" s="17">
        <v>2.6673548653999998E-2</v>
      </c>
      <c r="K310" s="17">
        <v>2.6673548653999998E-2</v>
      </c>
      <c r="L310" s="17">
        <v>2.6673548653999998E-2</v>
      </c>
      <c r="M310" s="66"/>
    </row>
    <row r="311" spans="1:13">
      <c r="A311" s="15" t="s">
        <v>40</v>
      </c>
      <c r="B311" s="13">
        <v>20</v>
      </c>
      <c r="C311" s="16">
        <v>53893.96875</v>
      </c>
      <c r="D311" s="16">
        <v>1786.5</v>
      </c>
      <c r="E311" s="16">
        <v>1786.5</v>
      </c>
      <c r="F311" s="16">
        <v>1786.26793997553</v>
      </c>
      <c r="G311" s="16">
        <v>1786.26793997553</v>
      </c>
      <c r="H311" s="16">
        <v>0</v>
      </c>
      <c r="I311" s="17">
        <v>7.6917475794405294E-5</v>
      </c>
      <c r="J311" s="17">
        <v>7.6917475794405294E-5</v>
      </c>
      <c r="K311" s="17">
        <v>7.6917475794453501E-5</v>
      </c>
      <c r="L311" s="17">
        <v>7.6917475794453501E-5</v>
      </c>
      <c r="M311" s="66"/>
    </row>
    <row r="312" spans="1:13">
      <c r="A312" s="15" t="s">
        <v>40</v>
      </c>
      <c r="B312" s="13">
        <v>21</v>
      </c>
      <c r="C312" s="16">
        <v>52523.41796875</v>
      </c>
      <c r="D312" s="16">
        <v>1713.2</v>
      </c>
      <c r="E312" s="16">
        <v>1713.2</v>
      </c>
      <c r="F312" s="16">
        <v>1679.8390760421801</v>
      </c>
      <c r="G312" s="16">
        <v>1684.32184625838</v>
      </c>
      <c r="H312" s="16">
        <v>4.4827702161999996</v>
      </c>
      <c r="I312" s="17">
        <v>9.5718109839999996E-3</v>
      </c>
      <c r="J312" s="17">
        <v>1.105764798E-2</v>
      </c>
      <c r="K312" s="17">
        <v>9.5718109839999996E-3</v>
      </c>
      <c r="L312" s="17">
        <v>1.105764798E-2</v>
      </c>
      <c r="M312" s="66"/>
    </row>
    <row r="313" spans="1:13">
      <c r="A313" s="15" t="s">
        <v>40</v>
      </c>
      <c r="B313" s="13">
        <v>22</v>
      </c>
      <c r="C313" s="16">
        <v>51417.7109375</v>
      </c>
      <c r="D313" s="16">
        <v>1718</v>
      </c>
      <c r="E313" s="16">
        <v>1718</v>
      </c>
      <c r="F313" s="16">
        <v>1634.48809845607</v>
      </c>
      <c r="G313" s="16">
        <v>1640.88118227429</v>
      </c>
      <c r="H313" s="16">
        <v>6.3930838182220002</v>
      </c>
      <c r="I313" s="17">
        <v>2.5561424502999999E-2</v>
      </c>
      <c r="J313" s="17">
        <v>2.7680444661E-2</v>
      </c>
      <c r="K313" s="17">
        <v>2.5561424502999999E-2</v>
      </c>
      <c r="L313" s="17">
        <v>2.7680444661E-2</v>
      </c>
      <c r="M313" s="66"/>
    </row>
    <row r="314" spans="1:13">
      <c r="A314" s="15" t="s">
        <v>40</v>
      </c>
      <c r="B314" s="13">
        <v>23</v>
      </c>
      <c r="C314" s="16">
        <v>48020.515625</v>
      </c>
      <c r="D314" s="16">
        <v>1734.2</v>
      </c>
      <c r="E314" s="16">
        <v>1734.2</v>
      </c>
      <c r="F314" s="16">
        <v>1647.36274565803</v>
      </c>
      <c r="G314" s="16">
        <v>1648.2982894643201</v>
      </c>
      <c r="H314" s="16">
        <v>0.93554380628800005</v>
      </c>
      <c r="I314" s="17">
        <v>2.8472559009999999E-2</v>
      </c>
      <c r="J314" s="17">
        <v>2.8782649765000001E-2</v>
      </c>
      <c r="K314" s="17">
        <v>2.8472559009999999E-2</v>
      </c>
      <c r="L314" s="17">
        <v>2.8782649765000001E-2</v>
      </c>
      <c r="M314" s="66"/>
    </row>
    <row r="315" spans="1:13">
      <c r="A315" s="15" t="s">
        <v>40</v>
      </c>
      <c r="B315" s="13">
        <v>24</v>
      </c>
      <c r="C315" s="16">
        <v>44063.12109375</v>
      </c>
      <c r="D315" s="16">
        <v>1738.1</v>
      </c>
      <c r="E315" s="16">
        <v>1738.1</v>
      </c>
      <c r="F315" s="16">
        <v>1583.00839723269</v>
      </c>
      <c r="G315" s="16">
        <v>1582.78915594207</v>
      </c>
      <c r="H315" s="16">
        <v>-0.21924129062100001</v>
      </c>
      <c r="I315" s="17">
        <v>5.1478569459E-2</v>
      </c>
      <c r="J315" s="17">
        <v>5.1405900817E-2</v>
      </c>
      <c r="K315" s="17">
        <v>5.1478569459E-2</v>
      </c>
      <c r="L315" s="17">
        <v>5.1405900817E-2</v>
      </c>
      <c r="M315" s="66"/>
    </row>
    <row r="316" spans="1:13">
      <c r="A316" s="15" t="s">
        <v>41</v>
      </c>
      <c r="B316" s="13">
        <v>1</v>
      </c>
      <c r="C316" s="16">
        <v>40593.625</v>
      </c>
      <c r="D316" s="16">
        <v>1711.4</v>
      </c>
      <c r="E316" s="16">
        <v>1711.4</v>
      </c>
      <c r="F316" s="16">
        <v>1517.8727175331101</v>
      </c>
      <c r="G316" s="16">
        <v>1517.8727175331101</v>
      </c>
      <c r="H316" s="16">
        <v>0</v>
      </c>
      <c r="I316" s="17">
        <v>6.4145602408000005E-2</v>
      </c>
      <c r="J316" s="17">
        <v>6.4145602408000005E-2</v>
      </c>
      <c r="K316" s="17">
        <v>6.4145602408000005E-2</v>
      </c>
      <c r="L316" s="17">
        <v>6.4145602408000005E-2</v>
      </c>
      <c r="M316" s="66"/>
    </row>
    <row r="317" spans="1:13">
      <c r="A317" s="15" t="s">
        <v>41</v>
      </c>
      <c r="B317" s="13">
        <v>2</v>
      </c>
      <c r="C317" s="16">
        <v>38288.5390625</v>
      </c>
      <c r="D317" s="16">
        <v>1561.1</v>
      </c>
      <c r="E317" s="16">
        <v>1561.1</v>
      </c>
      <c r="F317" s="16">
        <v>1322.5836851957099</v>
      </c>
      <c r="G317" s="16">
        <v>1322.5836851957099</v>
      </c>
      <c r="H317" s="16">
        <v>0</v>
      </c>
      <c r="I317" s="17">
        <v>7.9057446072999998E-2</v>
      </c>
      <c r="J317" s="17">
        <v>7.9057446072999998E-2</v>
      </c>
      <c r="K317" s="17">
        <v>7.9057446072999998E-2</v>
      </c>
      <c r="L317" s="17">
        <v>7.9057446072999998E-2</v>
      </c>
      <c r="M317" s="66"/>
    </row>
    <row r="318" spans="1:13">
      <c r="A318" s="15" t="s">
        <v>41</v>
      </c>
      <c r="B318" s="13">
        <v>3</v>
      </c>
      <c r="C318" s="16">
        <v>36573.9765625</v>
      </c>
      <c r="D318" s="16">
        <v>1397.3</v>
      </c>
      <c r="E318" s="16">
        <v>1397.3</v>
      </c>
      <c r="F318" s="16">
        <v>1160.00394423591</v>
      </c>
      <c r="G318" s="16">
        <v>1160.00394423591</v>
      </c>
      <c r="H318" s="16">
        <v>0</v>
      </c>
      <c r="I318" s="17">
        <v>7.8652985006000001E-2</v>
      </c>
      <c r="J318" s="17">
        <v>7.8652985006000001E-2</v>
      </c>
      <c r="K318" s="17">
        <v>7.8652985006000001E-2</v>
      </c>
      <c r="L318" s="17">
        <v>7.8652985006000001E-2</v>
      </c>
      <c r="M318" s="66"/>
    </row>
    <row r="319" spans="1:13">
      <c r="A319" s="15" t="s">
        <v>41</v>
      </c>
      <c r="B319" s="13">
        <v>4</v>
      </c>
      <c r="C319" s="16">
        <v>35677.86328125</v>
      </c>
      <c r="D319" s="16">
        <v>1298.0999999999999</v>
      </c>
      <c r="E319" s="16">
        <v>1317.5</v>
      </c>
      <c r="F319" s="16">
        <v>1002.6947536948001</v>
      </c>
      <c r="G319" s="16">
        <v>1002.6947536948001</v>
      </c>
      <c r="H319" s="16">
        <v>0</v>
      </c>
      <c r="I319" s="17">
        <v>9.7913571860999998E-2</v>
      </c>
      <c r="J319" s="17">
        <v>9.7913571860999998E-2</v>
      </c>
      <c r="K319" s="17">
        <v>0.10434380056500001</v>
      </c>
      <c r="L319" s="17">
        <v>0.10434380056500001</v>
      </c>
      <c r="M319" s="66"/>
    </row>
    <row r="320" spans="1:13">
      <c r="A320" s="15" t="s">
        <v>41</v>
      </c>
      <c r="B320" s="13">
        <v>5</v>
      </c>
      <c r="C320" s="16">
        <v>35609.890625</v>
      </c>
      <c r="D320" s="16">
        <v>1156.2</v>
      </c>
      <c r="E320" s="16">
        <v>1180.0999999999999</v>
      </c>
      <c r="F320" s="16">
        <v>937.56368829011899</v>
      </c>
      <c r="G320" s="16">
        <v>937.56368829011899</v>
      </c>
      <c r="H320" s="16">
        <v>0</v>
      </c>
      <c r="I320" s="17">
        <v>7.2468117900999995E-2</v>
      </c>
      <c r="J320" s="17">
        <v>7.2468117900999995E-2</v>
      </c>
      <c r="K320" s="17">
        <v>8.0389894500999995E-2</v>
      </c>
      <c r="L320" s="17">
        <v>8.0389894500999995E-2</v>
      </c>
      <c r="M320" s="66"/>
    </row>
    <row r="321" spans="1:13">
      <c r="A321" s="15" t="s">
        <v>41</v>
      </c>
      <c r="B321" s="13">
        <v>6</v>
      </c>
      <c r="C321" s="16">
        <v>36839.21484375</v>
      </c>
      <c r="D321" s="16">
        <v>1123.8</v>
      </c>
      <c r="E321" s="16">
        <v>1123.8</v>
      </c>
      <c r="F321" s="16">
        <v>984.82090984291494</v>
      </c>
      <c r="G321" s="16">
        <v>984.82090984291494</v>
      </c>
      <c r="H321" s="16">
        <v>0</v>
      </c>
      <c r="I321" s="17">
        <v>4.6065326534999999E-2</v>
      </c>
      <c r="J321" s="17">
        <v>4.6065326534999999E-2</v>
      </c>
      <c r="K321" s="17">
        <v>4.6065326534999999E-2</v>
      </c>
      <c r="L321" s="17">
        <v>4.6065326534999999E-2</v>
      </c>
      <c r="M321" s="66"/>
    </row>
    <row r="322" spans="1:13">
      <c r="A322" s="15" t="s">
        <v>41</v>
      </c>
      <c r="B322" s="13">
        <v>7</v>
      </c>
      <c r="C322" s="16">
        <v>38641.39453125</v>
      </c>
      <c r="D322" s="16">
        <v>1153</v>
      </c>
      <c r="E322" s="16">
        <v>1153</v>
      </c>
      <c r="F322" s="16">
        <v>1028.1225805229601</v>
      </c>
      <c r="G322" s="16">
        <v>1028.1225805229601</v>
      </c>
      <c r="H322" s="16">
        <v>0</v>
      </c>
      <c r="I322" s="17">
        <v>4.1391256041000003E-2</v>
      </c>
      <c r="J322" s="17">
        <v>4.1391256041000003E-2</v>
      </c>
      <c r="K322" s="17">
        <v>4.1391256041000003E-2</v>
      </c>
      <c r="L322" s="17">
        <v>4.1391256041000003E-2</v>
      </c>
      <c r="M322" s="66"/>
    </row>
    <row r="323" spans="1:13">
      <c r="A323" s="15" t="s">
        <v>41</v>
      </c>
      <c r="B323" s="13">
        <v>8</v>
      </c>
      <c r="C323" s="16">
        <v>40164.82421875</v>
      </c>
      <c r="D323" s="16">
        <v>1232.8</v>
      </c>
      <c r="E323" s="16">
        <v>1232.8</v>
      </c>
      <c r="F323" s="16">
        <v>1038.3410332791</v>
      </c>
      <c r="G323" s="16">
        <v>1038.3410332791</v>
      </c>
      <c r="H323" s="16">
        <v>0</v>
      </c>
      <c r="I323" s="17">
        <v>6.4454413894000001E-2</v>
      </c>
      <c r="J323" s="17">
        <v>6.4454413894000001E-2</v>
      </c>
      <c r="K323" s="17">
        <v>6.4454413894000001E-2</v>
      </c>
      <c r="L323" s="17">
        <v>6.4454413894000001E-2</v>
      </c>
      <c r="M323" s="66"/>
    </row>
    <row r="324" spans="1:13">
      <c r="A324" s="15" t="s">
        <v>41</v>
      </c>
      <c r="B324" s="13">
        <v>9</v>
      </c>
      <c r="C324" s="16">
        <v>42504.171875</v>
      </c>
      <c r="D324" s="16">
        <v>1268.4000000000001</v>
      </c>
      <c r="E324" s="16">
        <v>1268.4000000000001</v>
      </c>
      <c r="F324" s="16">
        <v>1193.4776794730301</v>
      </c>
      <c r="G324" s="16">
        <v>1193.4776794730301</v>
      </c>
      <c r="H324" s="16">
        <v>0</v>
      </c>
      <c r="I324" s="17">
        <v>2.4833384331000002E-2</v>
      </c>
      <c r="J324" s="17">
        <v>2.4833384331000002E-2</v>
      </c>
      <c r="K324" s="17">
        <v>2.4833384331000002E-2</v>
      </c>
      <c r="L324" s="17">
        <v>2.4833384331000002E-2</v>
      </c>
      <c r="M324" s="66"/>
    </row>
    <row r="325" spans="1:13">
      <c r="A325" s="15" t="s">
        <v>41</v>
      </c>
      <c r="B325" s="13">
        <v>10</v>
      </c>
      <c r="C325" s="16">
        <v>45325.51171875</v>
      </c>
      <c r="D325" s="16">
        <v>1281.4000000000001</v>
      </c>
      <c r="E325" s="16">
        <v>1281.4000000000001</v>
      </c>
      <c r="F325" s="16">
        <v>1508.87037896368</v>
      </c>
      <c r="G325" s="16">
        <v>1508.87037896368</v>
      </c>
      <c r="H325" s="16">
        <v>0</v>
      </c>
      <c r="I325" s="17">
        <v>7.5396214439000006E-2</v>
      </c>
      <c r="J325" s="17">
        <v>7.5396214439000006E-2</v>
      </c>
      <c r="K325" s="17">
        <v>7.5396214439000006E-2</v>
      </c>
      <c r="L325" s="17">
        <v>7.5396214439000006E-2</v>
      </c>
      <c r="M325" s="66"/>
    </row>
    <row r="326" spans="1:13">
      <c r="A326" s="15" t="s">
        <v>41</v>
      </c>
      <c r="B326" s="13">
        <v>11</v>
      </c>
      <c r="C326" s="16">
        <v>48470.75390625</v>
      </c>
      <c r="D326" s="16">
        <v>1343.4</v>
      </c>
      <c r="E326" s="16">
        <v>1343.4</v>
      </c>
      <c r="F326" s="16">
        <v>1634.3289475057099</v>
      </c>
      <c r="G326" s="16">
        <v>1639.6940047261701</v>
      </c>
      <c r="H326" s="16">
        <v>5.3650572204579996</v>
      </c>
      <c r="I326" s="17">
        <v>9.8208155360999999E-2</v>
      </c>
      <c r="J326" s="17">
        <v>9.6429879849000005E-2</v>
      </c>
      <c r="K326" s="17">
        <v>9.8208155360999999E-2</v>
      </c>
      <c r="L326" s="17">
        <v>9.6429879849000005E-2</v>
      </c>
      <c r="M326" s="66"/>
    </row>
    <row r="327" spans="1:13">
      <c r="A327" s="15" t="s">
        <v>41</v>
      </c>
      <c r="B327" s="13">
        <v>12</v>
      </c>
      <c r="C327" s="16">
        <v>51516.33203125</v>
      </c>
      <c r="D327" s="16">
        <v>1411.3</v>
      </c>
      <c r="E327" s="16">
        <v>1411.3</v>
      </c>
      <c r="F327" s="16">
        <v>1706.0052443844199</v>
      </c>
      <c r="G327" s="16">
        <v>1725.38583985019</v>
      </c>
      <c r="H327" s="16">
        <v>19.380595465767001</v>
      </c>
      <c r="I327" s="17">
        <v>0.104105349635</v>
      </c>
      <c r="J327" s="17">
        <v>9.7681552662999993E-2</v>
      </c>
      <c r="K327" s="17">
        <v>0.104105349635</v>
      </c>
      <c r="L327" s="17">
        <v>9.7681552662999993E-2</v>
      </c>
      <c r="M327" s="66"/>
    </row>
    <row r="328" spans="1:13">
      <c r="A328" s="15" t="s">
        <v>41</v>
      </c>
      <c r="B328" s="13">
        <v>13</v>
      </c>
      <c r="C328" s="16">
        <v>54174.65625</v>
      </c>
      <c r="D328" s="16">
        <v>1574.6</v>
      </c>
      <c r="E328" s="16">
        <v>1574.6</v>
      </c>
      <c r="F328" s="16">
        <v>1756.51720306575</v>
      </c>
      <c r="G328" s="16">
        <v>1775.81474516306</v>
      </c>
      <c r="H328" s="16">
        <v>19.297542097303999</v>
      </c>
      <c r="I328" s="17">
        <v>6.6693651031000001E-2</v>
      </c>
      <c r="J328" s="17">
        <v>6.0297382519999998E-2</v>
      </c>
      <c r="K328" s="17">
        <v>6.6693651031000001E-2</v>
      </c>
      <c r="L328" s="17">
        <v>6.0297382519999998E-2</v>
      </c>
      <c r="M328" s="66"/>
    </row>
    <row r="329" spans="1:13">
      <c r="A329" s="15" t="s">
        <v>41</v>
      </c>
      <c r="B329" s="13">
        <v>14</v>
      </c>
      <c r="C329" s="16">
        <v>56774.16015625</v>
      </c>
      <c r="D329" s="16">
        <v>1633</v>
      </c>
      <c r="E329" s="16">
        <v>1633</v>
      </c>
      <c r="F329" s="16">
        <v>1750.16061207506</v>
      </c>
      <c r="G329" s="16">
        <v>1762.61282359918</v>
      </c>
      <c r="H329" s="16">
        <v>12.452211524115</v>
      </c>
      <c r="I329" s="17">
        <v>4.2960829829999998E-2</v>
      </c>
      <c r="J329" s="17">
        <v>3.8833480965999999E-2</v>
      </c>
      <c r="K329" s="17">
        <v>4.2960829829999998E-2</v>
      </c>
      <c r="L329" s="17">
        <v>3.8833480965999999E-2</v>
      </c>
      <c r="M329" s="66"/>
    </row>
    <row r="330" spans="1:13">
      <c r="A330" s="15" t="s">
        <v>41</v>
      </c>
      <c r="B330" s="13">
        <v>15</v>
      </c>
      <c r="C330" s="16">
        <v>58922.7109375</v>
      </c>
      <c r="D330" s="16">
        <v>1677.5</v>
      </c>
      <c r="E330" s="16">
        <v>1677.5</v>
      </c>
      <c r="F330" s="16">
        <v>1804.8000249571301</v>
      </c>
      <c r="G330" s="16">
        <v>1804.8000249571301</v>
      </c>
      <c r="H330" s="16">
        <v>0</v>
      </c>
      <c r="I330" s="17">
        <v>4.2194240952999999E-2</v>
      </c>
      <c r="J330" s="17">
        <v>4.2194240952999999E-2</v>
      </c>
      <c r="K330" s="17">
        <v>4.2194240952999999E-2</v>
      </c>
      <c r="L330" s="17">
        <v>4.2194240952999999E-2</v>
      </c>
      <c r="M330" s="66"/>
    </row>
    <row r="331" spans="1:13">
      <c r="A331" s="15" t="s">
        <v>41</v>
      </c>
      <c r="B331" s="13">
        <v>16</v>
      </c>
      <c r="C331" s="16">
        <v>60588.31640625</v>
      </c>
      <c r="D331" s="16">
        <v>1726.7</v>
      </c>
      <c r="E331" s="16">
        <v>1726.7</v>
      </c>
      <c r="F331" s="16">
        <v>1975.19346226268</v>
      </c>
      <c r="G331" s="16">
        <v>1975.19346226268</v>
      </c>
      <c r="H331" s="16">
        <v>0</v>
      </c>
      <c r="I331" s="17">
        <v>8.2364422359999995E-2</v>
      </c>
      <c r="J331" s="17">
        <v>8.2364422359999995E-2</v>
      </c>
      <c r="K331" s="17">
        <v>8.2364422359999995E-2</v>
      </c>
      <c r="L331" s="17">
        <v>8.2364422359999995E-2</v>
      </c>
      <c r="M331" s="66"/>
    </row>
    <row r="332" spans="1:13">
      <c r="A332" s="15" t="s">
        <v>41</v>
      </c>
      <c r="B332" s="13">
        <v>17</v>
      </c>
      <c r="C332" s="16">
        <v>61452.34765625</v>
      </c>
      <c r="D332" s="16">
        <v>1807.2</v>
      </c>
      <c r="E332" s="16">
        <v>1807.2</v>
      </c>
      <c r="F332" s="16">
        <v>2019.03576313231</v>
      </c>
      <c r="G332" s="16">
        <v>2018.4227247005099</v>
      </c>
      <c r="H332" s="16">
        <v>-0.61303843180299999</v>
      </c>
      <c r="I332" s="17">
        <v>7.0010846767999999E-2</v>
      </c>
      <c r="J332" s="17">
        <v>7.0214041475000002E-2</v>
      </c>
      <c r="K332" s="17">
        <v>7.0010846767999999E-2</v>
      </c>
      <c r="L332" s="17">
        <v>7.0214041475000002E-2</v>
      </c>
      <c r="M332" s="66"/>
    </row>
    <row r="333" spans="1:13">
      <c r="A333" s="15" t="s">
        <v>41</v>
      </c>
      <c r="B333" s="13">
        <v>18</v>
      </c>
      <c r="C333" s="16">
        <v>61495.08984375</v>
      </c>
      <c r="D333" s="16">
        <v>1870.5</v>
      </c>
      <c r="E333" s="16">
        <v>1870.5</v>
      </c>
      <c r="F333" s="16">
        <v>2090.6885503684098</v>
      </c>
      <c r="G333" s="16">
        <v>2090.6885503684098</v>
      </c>
      <c r="H333" s="16">
        <v>0</v>
      </c>
      <c r="I333" s="17">
        <v>7.2982615301999995E-2</v>
      </c>
      <c r="J333" s="17">
        <v>7.2982615301999995E-2</v>
      </c>
      <c r="K333" s="17">
        <v>7.2982615301999995E-2</v>
      </c>
      <c r="L333" s="17">
        <v>7.2982615301999995E-2</v>
      </c>
      <c r="M333" s="66"/>
    </row>
    <row r="334" spans="1:13">
      <c r="A334" s="15" t="s">
        <v>41</v>
      </c>
      <c r="B334" s="13">
        <v>19</v>
      </c>
      <c r="C334" s="16">
        <v>60419.0859375</v>
      </c>
      <c r="D334" s="16">
        <v>1947.3</v>
      </c>
      <c r="E334" s="16">
        <v>1947.3</v>
      </c>
      <c r="F334" s="16">
        <v>2088.3191651460802</v>
      </c>
      <c r="G334" s="16">
        <v>2088.3191651460802</v>
      </c>
      <c r="H334" s="16">
        <v>0</v>
      </c>
      <c r="I334" s="17">
        <v>4.6741519768999998E-2</v>
      </c>
      <c r="J334" s="17">
        <v>4.6741519768999998E-2</v>
      </c>
      <c r="K334" s="17">
        <v>4.6741519768999998E-2</v>
      </c>
      <c r="L334" s="17">
        <v>4.6741519768999998E-2</v>
      </c>
      <c r="M334" s="66"/>
    </row>
    <row r="335" spans="1:13">
      <c r="A335" s="15" t="s">
        <v>41</v>
      </c>
      <c r="B335" s="13">
        <v>20</v>
      </c>
      <c r="C335" s="16">
        <v>58415.33203125</v>
      </c>
      <c r="D335" s="16">
        <v>1955.5</v>
      </c>
      <c r="E335" s="16">
        <v>1955.5</v>
      </c>
      <c r="F335" s="16">
        <v>2027.68818822967</v>
      </c>
      <c r="G335" s="16">
        <v>2031.08798591508</v>
      </c>
      <c r="H335" s="16">
        <v>3.3997976854109999</v>
      </c>
      <c r="I335" s="17">
        <v>2.5054022509999999E-2</v>
      </c>
      <c r="J335" s="17">
        <v>2.392714227E-2</v>
      </c>
      <c r="K335" s="17">
        <v>2.5054022509999999E-2</v>
      </c>
      <c r="L335" s="17">
        <v>2.392714227E-2</v>
      </c>
      <c r="M335" s="66"/>
    </row>
    <row r="336" spans="1:13">
      <c r="A336" s="15" t="s">
        <v>41</v>
      </c>
      <c r="B336" s="13">
        <v>21</v>
      </c>
      <c r="C336" s="16">
        <v>56271.6328125</v>
      </c>
      <c r="D336" s="16">
        <v>1990.4</v>
      </c>
      <c r="E336" s="16">
        <v>1990.4</v>
      </c>
      <c r="F336" s="16">
        <v>1796.2688133663601</v>
      </c>
      <c r="G336" s="16">
        <v>1799.3808337995699</v>
      </c>
      <c r="H336" s="16">
        <v>3.1120204332129999</v>
      </c>
      <c r="I336" s="17">
        <v>6.3314274510999996E-2</v>
      </c>
      <c r="J336" s="17">
        <v>6.4345769516999995E-2</v>
      </c>
      <c r="K336" s="17">
        <v>6.3314274510999996E-2</v>
      </c>
      <c r="L336" s="17">
        <v>6.4345769516999995E-2</v>
      </c>
      <c r="M336" s="66"/>
    </row>
    <row r="337" spans="1:13">
      <c r="A337" s="15" t="s">
        <v>41</v>
      </c>
      <c r="B337" s="13">
        <v>22</v>
      </c>
      <c r="C337" s="16">
        <v>54575.609375</v>
      </c>
      <c r="D337" s="16">
        <v>1962.6</v>
      </c>
      <c r="E337" s="16">
        <v>1962.6</v>
      </c>
      <c r="F337" s="16">
        <v>1736.4695163716201</v>
      </c>
      <c r="G337" s="16">
        <v>1736.4695163716201</v>
      </c>
      <c r="H337" s="16">
        <v>0</v>
      </c>
      <c r="I337" s="17">
        <v>7.4952099312999995E-2</v>
      </c>
      <c r="J337" s="17">
        <v>7.4952099312999995E-2</v>
      </c>
      <c r="K337" s="17">
        <v>7.4952099312999995E-2</v>
      </c>
      <c r="L337" s="17">
        <v>7.4952099312999995E-2</v>
      </c>
      <c r="M337" s="66"/>
    </row>
    <row r="338" spans="1:13">
      <c r="A338" s="15" t="s">
        <v>41</v>
      </c>
      <c r="B338" s="13">
        <v>23</v>
      </c>
      <c r="C338" s="16">
        <v>50852.83203125</v>
      </c>
      <c r="D338" s="16">
        <v>1954</v>
      </c>
      <c r="E338" s="16">
        <v>1954</v>
      </c>
      <c r="F338" s="16">
        <v>1770.2154257339901</v>
      </c>
      <c r="G338" s="16">
        <v>1768.6838210519199</v>
      </c>
      <c r="H338" s="16">
        <v>-1.5316046820739999</v>
      </c>
      <c r="I338" s="17">
        <v>6.1423990370000001E-2</v>
      </c>
      <c r="J338" s="17">
        <v>6.0916332205999998E-2</v>
      </c>
      <c r="K338" s="17">
        <v>6.1423990370000001E-2</v>
      </c>
      <c r="L338" s="17">
        <v>6.0916332205999998E-2</v>
      </c>
      <c r="M338" s="66"/>
    </row>
    <row r="339" spans="1:13">
      <c r="A339" s="15" t="s">
        <v>41</v>
      </c>
      <c r="B339" s="13">
        <v>24</v>
      </c>
      <c r="C339" s="16">
        <v>46664.4375</v>
      </c>
      <c r="D339" s="16">
        <v>1845.9</v>
      </c>
      <c r="E339" s="16">
        <v>1845.9</v>
      </c>
      <c r="F339" s="16">
        <v>1780.1769841273299</v>
      </c>
      <c r="G339" s="16">
        <v>1781.7126904635199</v>
      </c>
      <c r="H339" s="16">
        <v>1.5357063361879999</v>
      </c>
      <c r="I339" s="17">
        <v>2.1275210320000001E-2</v>
      </c>
      <c r="J339" s="17">
        <v>2.1784227997999998E-2</v>
      </c>
      <c r="K339" s="17">
        <v>2.1275210320000001E-2</v>
      </c>
      <c r="L339" s="17">
        <v>2.1784227997999998E-2</v>
      </c>
      <c r="M339" s="66"/>
    </row>
    <row r="340" spans="1:13">
      <c r="A340" s="15" t="s">
        <v>42</v>
      </c>
      <c r="B340" s="13">
        <v>1</v>
      </c>
      <c r="C340" s="16">
        <v>42686.4453125</v>
      </c>
      <c r="D340" s="16">
        <v>1873.6</v>
      </c>
      <c r="E340" s="16">
        <v>1868.2</v>
      </c>
      <c r="F340" s="16">
        <v>1779.6794304074201</v>
      </c>
      <c r="G340" s="16">
        <v>1779.6794304074201</v>
      </c>
      <c r="H340" s="16">
        <v>0</v>
      </c>
      <c r="I340" s="17">
        <v>3.1130450643000001E-2</v>
      </c>
      <c r="J340" s="17">
        <v>3.1130450643000001E-2</v>
      </c>
      <c r="K340" s="17">
        <v>2.9340593169E-2</v>
      </c>
      <c r="L340" s="17">
        <v>2.9340593169E-2</v>
      </c>
      <c r="M340" s="66"/>
    </row>
    <row r="341" spans="1:13">
      <c r="A341" s="15" t="s">
        <v>42</v>
      </c>
      <c r="B341" s="13">
        <v>2</v>
      </c>
      <c r="C341" s="16">
        <v>40246.06640625</v>
      </c>
      <c r="D341" s="16">
        <v>1893.7</v>
      </c>
      <c r="E341" s="16">
        <v>1871.2</v>
      </c>
      <c r="F341" s="16">
        <v>1710.9241767840899</v>
      </c>
      <c r="G341" s="16">
        <v>1710.9241767840899</v>
      </c>
      <c r="H341" s="16">
        <v>0</v>
      </c>
      <c r="I341" s="17">
        <v>6.0581976538000001E-2</v>
      </c>
      <c r="J341" s="17">
        <v>6.0581976538000001E-2</v>
      </c>
      <c r="K341" s="17">
        <v>5.3124237061000001E-2</v>
      </c>
      <c r="L341" s="17">
        <v>5.3124237061000001E-2</v>
      </c>
      <c r="M341" s="66"/>
    </row>
    <row r="342" spans="1:13">
      <c r="A342" s="15" t="s">
        <v>42</v>
      </c>
      <c r="B342" s="13">
        <v>3</v>
      </c>
      <c r="C342" s="16">
        <v>38593.95703125</v>
      </c>
      <c r="D342" s="16">
        <v>1808.5</v>
      </c>
      <c r="E342" s="16">
        <v>1796.3</v>
      </c>
      <c r="F342" s="16">
        <v>1435.9969851271301</v>
      </c>
      <c r="G342" s="16">
        <v>1435.9969851271301</v>
      </c>
      <c r="H342" s="16">
        <v>0</v>
      </c>
      <c r="I342" s="17">
        <v>0.123468019513</v>
      </c>
      <c r="J342" s="17">
        <v>0.123468019513</v>
      </c>
      <c r="K342" s="17">
        <v>0.11942426744200001</v>
      </c>
      <c r="L342" s="17">
        <v>0.11942426744200001</v>
      </c>
      <c r="M342" s="66"/>
    </row>
    <row r="343" spans="1:13">
      <c r="A343" s="15" t="s">
        <v>42</v>
      </c>
      <c r="B343" s="13">
        <v>4</v>
      </c>
      <c r="C343" s="16">
        <v>37715.44921875</v>
      </c>
      <c r="D343" s="16">
        <v>1769.8</v>
      </c>
      <c r="E343" s="16">
        <v>1754.9</v>
      </c>
      <c r="F343" s="16">
        <v>1399.2044337611701</v>
      </c>
      <c r="G343" s="16">
        <v>1399.2044337611701</v>
      </c>
      <c r="H343" s="16">
        <v>0</v>
      </c>
      <c r="I343" s="17">
        <v>0.12283578595899999</v>
      </c>
      <c r="J343" s="17">
        <v>0.12283578595899999</v>
      </c>
      <c r="K343" s="17">
        <v>0.11789710515</v>
      </c>
      <c r="L343" s="17">
        <v>0.11789710515</v>
      </c>
      <c r="M343" s="66"/>
    </row>
    <row r="344" spans="1:13">
      <c r="A344" s="15" t="s">
        <v>42</v>
      </c>
      <c r="B344" s="13">
        <v>5</v>
      </c>
      <c r="C344" s="16">
        <v>37507.484375</v>
      </c>
      <c r="D344" s="16">
        <v>1603</v>
      </c>
      <c r="E344" s="16">
        <v>1587.9</v>
      </c>
      <c r="F344" s="16">
        <v>1478.21923537678</v>
      </c>
      <c r="G344" s="16">
        <v>1478.21923537678</v>
      </c>
      <c r="H344" s="16">
        <v>0</v>
      </c>
      <c r="I344" s="17">
        <v>4.1359219298000002E-2</v>
      </c>
      <c r="J344" s="17">
        <v>4.1359219298000002E-2</v>
      </c>
      <c r="K344" s="17">
        <v>3.6354247472000001E-2</v>
      </c>
      <c r="L344" s="17">
        <v>3.6354247472000001E-2</v>
      </c>
      <c r="M344" s="66"/>
    </row>
    <row r="345" spans="1:13">
      <c r="A345" s="15" t="s">
        <v>42</v>
      </c>
      <c r="B345" s="13">
        <v>6</v>
      </c>
      <c r="C345" s="16">
        <v>38649.859375</v>
      </c>
      <c r="D345" s="16">
        <v>1174.5999999999999</v>
      </c>
      <c r="E345" s="16">
        <v>1163.9000000000001</v>
      </c>
      <c r="F345" s="16">
        <v>1323.9450470224999</v>
      </c>
      <c r="G345" s="16">
        <v>1323.9450470224999</v>
      </c>
      <c r="H345" s="16">
        <v>0</v>
      </c>
      <c r="I345" s="17">
        <v>4.9501175677999998E-2</v>
      </c>
      <c r="J345" s="17">
        <v>4.9501175677999998E-2</v>
      </c>
      <c r="K345" s="17">
        <v>5.3047745117999999E-2</v>
      </c>
      <c r="L345" s="17">
        <v>5.3047745117999999E-2</v>
      </c>
      <c r="M345" s="66"/>
    </row>
    <row r="346" spans="1:13">
      <c r="A346" s="15" t="s">
        <v>42</v>
      </c>
      <c r="B346" s="13">
        <v>7</v>
      </c>
      <c r="C346" s="16">
        <v>40496.09765625</v>
      </c>
      <c r="D346" s="16">
        <v>1106.8</v>
      </c>
      <c r="E346" s="16">
        <v>1096.3</v>
      </c>
      <c r="F346" s="16">
        <v>1328.9430571451001</v>
      </c>
      <c r="G346" s="16">
        <v>1328.9430571451001</v>
      </c>
      <c r="H346" s="16">
        <v>0</v>
      </c>
      <c r="I346" s="17">
        <v>7.3630446518000006E-2</v>
      </c>
      <c r="J346" s="17">
        <v>7.3630446518000006E-2</v>
      </c>
      <c r="K346" s="17">
        <v>7.711072494E-2</v>
      </c>
      <c r="L346" s="17">
        <v>7.711072494E-2</v>
      </c>
      <c r="M346" s="66"/>
    </row>
    <row r="347" spans="1:13">
      <c r="A347" s="15" t="s">
        <v>42</v>
      </c>
      <c r="B347" s="13">
        <v>8</v>
      </c>
      <c r="C347" s="16">
        <v>41911.1796875</v>
      </c>
      <c r="D347" s="16">
        <v>1211.3</v>
      </c>
      <c r="E347" s="16">
        <v>1198.8</v>
      </c>
      <c r="F347" s="16">
        <v>1231.4335210694201</v>
      </c>
      <c r="G347" s="16">
        <v>1231.4335210694201</v>
      </c>
      <c r="H347" s="16">
        <v>0</v>
      </c>
      <c r="I347" s="17">
        <v>6.6733579939999999E-3</v>
      </c>
      <c r="J347" s="17">
        <v>6.6733579939999999E-3</v>
      </c>
      <c r="K347" s="17">
        <v>1.0816546591999999E-2</v>
      </c>
      <c r="L347" s="17">
        <v>1.0816546591999999E-2</v>
      </c>
      <c r="M347" s="66"/>
    </row>
    <row r="348" spans="1:13">
      <c r="A348" s="15" t="s">
        <v>42</v>
      </c>
      <c r="B348" s="13">
        <v>9</v>
      </c>
      <c r="C348" s="16">
        <v>44371.01953125</v>
      </c>
      <c r="D348" s="16">
        <v>1414</v>
      </c>
      <c r="E348" s="16">
        <v>1399.4</v>
      </c>
      <c r="F348" s="16">
        <v>1368.68681470659</v>
      </c>
      <c r="G348" s="16">
        <v>1370.99308291541</v>
      </c>
      <c r="H348" s="16">
        <v>2.3062682088209998</v>
      </c>
      <c r="I348" s="17">
        <v>1.4254861479E-2</v>
      </c>
      <c r="J348" s="17">
        <v>1.5019285811E-2</v>
      </c>
      <c r="K348" s="17">
        <v>9.4156171970000008E-3</v>
      </c>
      <c r="L348" s="17">
        <v>1.0180041529000001E-2</v>
      </c>
      <c r="M348" s="66"/>
    </row>
    <row r="349" spans="1:13">
      <c r="A349" s="15" t="s">
        <v>42</v>
      </c>
      <c r="B349" s="13">
        <v>10</v>
      </c>
      <c r="C349" s="16">
        <v>47760.9921875</v>
      </c>
      <c r="D349" s="16">
        <v>1462.4</v>
      </c>
      <c r="E349" s="16">
        <v>1448.9</v>
      </c>
      <c r="F349" s="16">
        <v>1769.85744146347</v>
      </c>
      <c r="G349" s="16">
        <v>1778.89225967619</v>
      </c>
      <c r="H349" s="16">
        <v>9.0348182127209995</v>
      </c>
      <c r="I349" s="17">
        <v>0.10490296973</v>
      </c>
      <c r="J349" s="17">
        <v>0.101908333265</v>
      </c>
      <c r="K349" s="17">
        <v>0.109377613416</v>
      </c>
      <c r="L349" s="17">
        <v>0.10638297695100001</v>
      </c>
      <c r="M349" s="66"/>
    </row>
    <row r="350" spans="1:13">
      <c r="A350" s="15" t="s">
        <v>42</v>
      </c>
      <c r="B350" s="13">
        <v>11</v>
      </c>
      <c r="C350" s="16">
        <v>51525.80078125</v>
      </c>
      <c r="D350" s="16">
        <v>1492.5</v>
      </c>
      <c r="E350" s="16">
        <v>1475</v>
      </c>
      <c r="F350" s="16">
        <v>1920.23031593323</v>
      </c>
      <c r="G350" s="16">
        <v>1941.7496024407301</v>
      </c>
      <c r="H350" s="16">
        <v>21.519286507501</v>
      </c>
      <c r="I350" s="17">
        <v>0.148906066437</v>
      </c>
      <c r="J350" s="17">
        <v>0.14177338943699999</v>
      </c>
      <c r="K350" s="17">
        <v>0.15470653047399999</v>
      </c>
      <c r="L350" s="17">
        <v>0.14757385347400001</v>
      </c>
      <c r="M350" s="66"/>
    </row>
    <row r="351" spans="1:13">
      <c r="A351" s="15" t="s">
        <v>42</v>
      </c>
      <c r="B351" s="13">
        <v>12</v>
      </c>
      <c r="C351" s="16">
        <v>55021.6484375</v>
      </c>
      <c r="D351" s="16">
        <v>1574</v>
      </c>
      <c r="E351" s="16">
        <v>1556.1</v>
      </c>
      <c r="F351" s="16">
        <v>1879.11403533724</v>
      </c>
      <c r="G351" s="16">
        <v>1908.23543421215</v>
      </c>
      <c r="H351" s="16">
        <v>29.121398874918</v>
      </c>
      <c r="I351" s="17">
        <v>0.110784035204</v>
      </c>
      <c r="J351" s="17">
        <v>0.101131599382</v>
      </c>
      <c r="K351" s="17">
        <v>0.116717081276</v>
      </c>
      <c r="L351" s="17">
        <v>0.107064645454</v>
      </c>
      <c r="M351" s="66"/>
    </row>
    <row r="352" spans="1:13">
      <c r="A352" s="15" t="s">
        <v>42</v>
      </c>
      <c r="B352" s="13">
        <v>13</v>
      </c>
      <c r="C352" s="16">
        <v>58053.83984375</v>
      </c>
      <c r="D352" s="16">
        <v>1759</v>
      </c>
      <c r="E352" s="16">
        <v>1741.8</v>
      </c>
      <c r="F352" s="16">
        <v>1877.3540448104</v>
      </c>
      <c r="G352" s="16">
        <v>1899.1276288880199</v>
      </c>
      <c r="H352" s="16">
        <v>21.773584077622001</v>
      </c>
      <c r="I352" s="17">
        <v>4.6446015541000002E-2</v>
      </c>
      <c r="J352" s="17">
        <v>3.9229050318000003E-2</v>
      </c>
      <c r="K352" s="17">
        <v>5.2147043051999999E-2</v>
      </c>
      <c r="L352" s="17">
        <v>4.4930077828999999E-2</v>
      </c>
      <c r="M352" s="66"/>
    </row>
    <row r="353" spans="1:13">
      <c r="A353" s="15" t="s">
        <v>42</v>
      </c>
      <c r="B353" s="13">
        <v>14</v>
      </c>
      <c r="C353" s="16">
        <v>59008.1484375</v>
      </c>
      <c r="D353" s="16">
        <v>1838.4</v>
      </c>
      <c r="E353" s="16">
        <v>1820.5</v>
      </c>
      <c r="F353" s="16">
        <v>1910.55484975391</v>
      </c>
      <c r="G353" s="16">
        <v>1918.32487728755</v>
      </c>
      <c r="H353" s="16">
        <v>7.7700275336360001</v>
      </c>
      <c r="I353" s="17">
        <v>2.6491507221E-2</v>
      </c>
      <c r="J353" s="17">
        <v>2.3916092061999999E-2</v>
      </c>
      <c r="K353" s="17">
        <v>3.2424553293000001E-2</v>
      </c>
      <c r="L353" s="17">
        <v>2.9849138135000002E-2</v>
      </c>
      <c r="M353" s="66"/>
    </row>
    <row r="354" spans="1:13">
      <c r="A354" s="15" t="s">
        <v>42</v>
      </c>
      <c r="B354" s="13">
        <v>15</v>
      </c>
      <c r="C354" s="16">
        <v>62919.69921875</v>
      </c>
      <c r="D354" s="16">
        <v>1811.7</v>
      </c>
      <c r="E354" s="16">
        <v>1794.7</v>
      </c>
      <c r="F354" s="16">
        <v>1877.32040643904</v>
      </c>
      <c r="G354" s="16">
        <v>1885.94661866506</v>
      </c>
      <c r="H354" s="16">
        <v>8.6262122260199998</v>
      </c>
      <c r="I354" s="17">
        <v>2.4609419511E-2</v>
      </c>
      <c r="J354" s="17">
        <v>2.1750217580000002E-2</v>
      </c>
      <c r="K354" s="17">
        <v>3.0244156003999999E-2</v>
      </c>
      <c r="L354" s="17">
        <v>2.7384954073000001E-2</v>
      </c>
      <c r="M354" s="66"/>
    </row>
    <row r="355" spans="1:13">
      <c r="A355" s="15" t="s">
        <v>42</v>
      </c>
      <c r="B355" s="13">
        <v>16</v>
      </c>
      <c r="C355" s="16">
        <v>64231.92578125</v>
      </c>
      <c r="D355" s="16">
        <v>1828</v>
      </c>
      <c r="E355" s="16">
        <v>1809.7</v>
      </c>
      <c r="F355" s="16">
        <v>1895.3118874189599</v>
      </c>
      <c r="G355" s="16">
        <v>1898.6166284773101</v>
      </c>
      <c r="H355" s="16">
        <v>3.3047410583489998</v>
      </c>
      <c r="I355" s="17">
        <v>2.3406240793999999E-2</v>
      </c>
      <c r="J355" s="17">
        <v>2.2310867556000001E-2</v>
      </c>
      <c r="K355" s="17">
        <v>2.9471868900999999E-2</v>
      </c>
      <c r="L355" s="17">
        <v>2.8376495663999999E-2</v>
      </c>
      <c r="M355" s="66"/>
    </row>
    <row r="356" spans="1:13">
      <c r="A356" s="15" t="s">
        <v>42</v>
      </c>
      <c r="B356" s="13">
        <v>17</v>
      </c>
      <c r="C356" s="16">
        <v>64854.89453125</v>
      </c>
      <c r="D356" s="16">
        <v>1843.4</v>
      </c>
      <c r="E356" s="16">
        <v>1827.7</v>
      </c>
      <c r="F356" s="16">
        <v>1943.2064056926299</v>
      </c>
      <c r="G356" s="16">
        <v>1948.5034214888699</v>
      </c>
      <c r="H356" s="16">
        <v>5.2970157962369999</v>
      </c>
      <c r="I356" s="17">
        <v>3.4837063800999997E-2</v>
      </c>
      <c r="J356" s="17">
        <v>3.3081340964999997E-2</v>
      </c>
      <c r="K356" s="17">
        <v>4.0040908680000001E-2</v>
      </c>
      <c r="L356" s="17">
        <v>3.8285185844000001E-2</v>
      </c>
      <c r="M356" s="66"/>
    </row>
    <row r="357" spans="1:13">
      <c r="A357" s="15" t="s">
        <v>42</v>
      </c>
      <c r="B357" s="13">
        <v>18</v>
      </c>
      <c r="C357" s="16">
        <v>64675.15625</v>
      </c>
      <c r="D357" s="16">
        <v>1822.5</v>
      </c>
      <c r="E357" s="16">
        <v>1807.4</v>
      </c>
      <c r="F357" s="16">
        <v>1893.3751805750501</v>
      </c>
      <c r="G357" s="16">
        <v>1904.55523620182</v>
      </c>
      <c r="H357" s="16">
        <v>11.180055626764</v>
      </c>
      <c r="I357" s="17">
        <v>2.7197625521999998E-2</v>
      </c>
      <c r="J357" s="17">
        <v>2.3491939202E-2</v>
      </c>
      <c r="K357" s="17">
        <v>3.2202597348000003E-2</v>
      </c>
      <c r="L357" s="17">
        <v>2.8496911029E-2</v>
      </c>
      <c r="M357" s="66"/>
    </row>
    <row r="358" spans="1:13">
      <c r="A358" s="15" t="s">
        <v>42</v>
      </c>
      <c r="B358" s="13">
        <v>19</v>
      </c>
      <c r="C358" s="16">
        <v>63402.40625</v>
      </c>
      <c r="D358" s="16">
        <v>1822.8</v>
      </c>
      <c r="E358" s="16">
        <v>1809.7</v>
      </c>
      <c r="F358" s="16">
        <v>1844.1108693819599</v>
      </c>
      <c r="G358" s="16">
        <v>1881.3461265563999</v>
      </c>
      <c r="H358" s="16">
        <v>37.235257174437997</v>
      </c>
      <c r="I358" s="17">
        <v>1.9405411519999999E-2</v>
      </c>
      <c r="J358" s="17">
        <v>7.0635960819999998E-3</v>
      </c>
      <c r="K358" s="17">
        <v>2.3747473169999998E-2</v>
      </c>
      <c r="L358" s="17">
        <v>1.1405657733000001E-2</v>
      </c>
      <c r="M358" s="66"/>
    </row>
    <row r="359" spans="1:13">
      <c r="A359" s="15" t="s">
        <v>42</v>
      </c>
      <c r="B359" s="13">
        <v>20</v>
      </c>
      <c r="C359" s="16">
        <v>60925.1015625</v>
      </c>
      <c r="D359" s="16">
        <v>1784.4</v>
      </c>
      <c r="E359" s="16">
        <v>1770.5</v>
      </c>
      <c r="F359" s="16">
        <v>1745.2976077625499</v>
      </c>
      <c r="G359" s="16">
        <v>1805.39408672333</v>
      </c>
      <c r="H359" s="16">
        <v>60.096478960778001</v>
      </c>
      <c r="I359" s="17">
        <v>6.9585968580000001E-3</v>
      </c>
      <c r="J359" s="17">
        <v>1.2960686853E-2</v>
      </c>
      <c r="K359" s="17">
        <v>1.1565822579000001E-2</v>
      </c>
      <c r="L359" s="17">
        <v>8.3534611320000007E-3</v>
      </c>
      <c r="M359" s="66"/>
    </row>
    <row r="360" spans="1:13">
      <c r="A360" s="15" t="s">
        <v>42</v>
      </c>
      <c r="B360" s="13">
        <v>21</v>
      </c>
      <c r="C360" s="16">
        <v>58220.50390625</v>
      </c>
      <c r="D360" s="16">
        <v>1762.9</v>
      </c>
      <c r="E360" s="16">
        <v>1748</v>
      </c>
      <c r="F360" s="16">
        <v>1709.8522152540399</v>
      </c>
      <c r="G360" s="16">
        <v>1726.41660057068</v>
      </c>
      <c r="H360" s="16">
        <v>16.564385316637001</v>
      </c>
      <c r="I360" s="17">
        <v>1.2092608362000001E-2</v>
      </c>
      <c r="J360" s="17">
        <v>1.7582958151999999E-2</v>
      </c>
      <c r="K360" s="17">
        <v>7.153927553E-3</v>
      </c>
      <c r="L360" s="17">
        <v>1.2644277343000001E-2</v>
      </c>
      <c r="M360" s="66"/>
    </row>
    <row r="361" spans="1:13">
      <c r="A361" s="15" t="s">
        <v>42</v>
      </c>
      <c r="B361" s="13">
        <v>22</v>
      </c>
      <c r="C361" s="16">
        <v>56282.453125</v>
      </c>
      <c r="D361" s="16">
        <v>1700</v>
      </c>
      <c r="E361" s="16">
        <v>1685.7</v>
      </c>
      <c r="F361" s="16">
        <v>1482.7562872927999</v>
      </c>
      <c r="G361" s="16">
        <v>1526.7992380650801</v>
      </c>
      <c r="H361" s="16">
        <v>44.042950772277997</v>
      </c>
      <c r="I361" s="17">
        <v>5.7408273760000003E-2</v>
      </c>
      <c r="J361" s="17">
        <v>7.2006533876999998E-2</v>
      </c>
      <c r="K361" s="17">
        <v>5.2668466003999999E-2</v>
      </c>
      <c r="L361" s="17">
        <v>6.7266726121000001E-2</v>
      </c>
      <c r="M361" s="66"/>
    </row>
    <row r="362" spans="1:13">
      <c r="A362" s="15" t="s">
        <v>42</v>
      </c>
      <c r="B362" s="13">
        <v>23</v>
      </c>
      <c r="C362" s="16">
        <v>52055.046875</v>
      </c>
      <c r="D362" s="16">
        <v>1636</v>
      </c>
      <c r="E362" s="16">
        <v>1616.3</v>
      </c>
      <c r="F362" s="16">
        <v>1473.9179792022701</v>
      </c>
      <c r="G362" s="16">
        <v>1479.0394441774199</v>
      </c>
      <c r="H362" s="16">
        <v>5.1214649751449999</v>
      </c>
      <c r="I362" s="17">
        <v>5.2025374816000003E-2</v>
      </c>
      <c r="J362" s="17">
        <v>5.372291044E-2</v>
      </c>
      <c r="K362" s="17">
        <v>4.5495709586000001E-2</v>
      </c>
      <c r="L362" s="17">
        <v>4.7193245209E-2</v>
      </c>
      <c r="M362" s="66"/>
    </row>
    <row r="363" spans="1:13">
      <c r="A363" s="15" t="s">
        <v>42</v>
      </c>
      <c r="B363" s="13">
        <v>24</v>
      </c>
      <c r="C363" s="16">
        <v>47554.109375</v>
      </c>
      <c r="D363" s="16">
        <v>1611.2</v>
      </c>
      <c r="E363" s="16">
        <v>1588.4</v>
      </c>
      <c r="F363" s="16">
        <v>1480.32724162208</v>
      </c>
      <c r="G363" s="16">
        <v>1481.33242430369</v>
      </c>
      <c r="H363" s="16">
        <v>1.0051826816130001</v>
      </c>
      <c r="I363" s="17">
        <v>4.3045268709000002E-2</v>
      </c>
      <c r="J363" s="17">
        <v>4.3378441623000003E-2</v>
      </c>
      <c r="K363" s="17">
        <v>3.5488092706E-2</v>
      </c>
      <c r="L363" s="17">
        <v>3.5821265620000001E-2</v>
      </c>
      <c r="M363" s="66"/>
    </row>
    <row r="364" spans="1:13">
      <c r="A364" s="15" t="s">
        <v>43</v>
      </c>
      <c r="B364" s="13">
        <v>1</v>
      </c>
      <c r="C364" s="16">
        <v>43775.5625</v>
      </c>
      <c r="D364" s="16">
        <v>1524.8</v>
      </c>
      <c r="E364" s="16">
        <v>1524.8</v>
      </c>
      <c r="F364" s="16">
        <v>1383.7439281060999</v>
      </c>
      <c r="G364" s="16">
        <v>1383.7439281060999</v>
      </c>
      <c r="H364" s="16">
        <v>0</v>
      </c>
      <c r="I364" s="17">
        <v>4.6753752698999999E-2</v>
      </c>
      <c r="J364" s="17">
        <v>4.6753752698999999E-2</v>
      </c>
      <c r="K364" s="17">
        <v>4.6753752698999999E-2</v>
      </c>
      <c r="L364" s="17">
        <v>4.6753752698999999E-2</v>
      </c>
      <c r="M364" s="66"/>
    </row>
    <row r="365" spans="1:13">
      <c r="A365" s="15" t="s">
        <v>43</v>
      </c>
      <c r="B365" s="13">
        <v>2</v>
      </c>
      <c r="C365" s="16">
        <v>40987.0859375</v>
      </c>
      <c r="D365" s="16">
        <v>1484.1</v>
      </c>
      <c r="E365" s="16">
        <v>1484.1</v>
      </c>
      <c r="F365" s="16">
        <v>1224.8205918460401</v>
      </c>
      <c r="G365" s="16">
        <v>1224.8205918460401</v>
      </c>
      <c r="H365" s="16">
        <v>0</v>
      </c>
      <c r="I365" s="17">
        <v>8.5939479003000002E-2</v>
      </c>
      <c r="J365" s="17">
        <v>8.5939479003000002E-2</v>
      </c>
      <c r="K365" s="17">
        <v>8.5939479003000002E-2</v>
      </c>
      <c r="L365" s="17">
        <v>8.5939479003000002E-2</v>
      </c>
      <c r="M365" s="66"/>
    </row>
    <row r="366" spans="1:13">
      <c r="A366" s="15" t="s">
        <v>43</v>
      </c>
      <c r="B366" s="13">
        <v>3</v>
      </c>
      <c r="C366" s="16">
        <v>38974.09375</v>
      </c>
      <c r="D366" s="16">
        <v>1403</v>
      </c>
      <c r="E366" s="16">
        <v>1403</v>
      </c>
      <c r="F366" s="16">
        <v>1139.82163400438</v>
      </c>
      <c r="G366" s="16">
        <v>1139.82163400438</v>
      </c>
      <c r="H366" s="16">
        <v>0</v>
      </c>
      <c r="I366" s="17">
        <v>8.7231808416999998E-2</v>
      </c>
      <c r="J366" s="17">
        <v>8.7231808416999998E-2</v>
      </c>
      <c r="K366" s="17">
        <v>8.7231808416999998E-2</v>
      </c>
      <c r="L366" s="17">
        <v>8.7231808416999998E-2</v>
      </c>
      <c r="M366" s="66"/>
    </row>
    <row r="367" spans="1:13">
      <c r="A367" s="15" t="s">
        <v>43</v>
      </c>
      <c r="B367" s="13">
        <v>4</v>
      </c>
      <c r="C367" s="16">
        <v>37789.48046875</v>
      </c>
      <c r="D367" s="16">
        <v>1253.5</v>
      </c>
      <c r="E367" s="16">
        <v>1253.5</v>
      </c>
      <c r="F367" s="16">
        <v>1294.26253462262</v>
      </c>
      <c r="G367" s="16">
        <v>1294.26253462262</v>
      </c>
      <c r="H367" s="16">
        <v>0</v>
      </c>
      <c r="I367" s="17">
        <v>1.3510949493E-2</v>
      </c>
      <c r="J367" s="17">
        <v>1.3510949493E-2</v>
      </c>
      <c r="K367" s="17">
        <v>1.3510949493E-2</v>
      </c>
      <c r="L367" s="17">
        <v>1.3510949493E-2</v>
      </c>
      <c r="M367" s="66"/>
    </row>
    <row r="368" spans="1:13">
      <c r="A368" s="15" t="s">
        <v>43</v>
      </c>
      <c r="B368" s="13">
        <v>5</v>
      </c>
      <c r="C368" s="16">
        <v>37627.453125</v>
      </c>
      <c r="D368" s="16">
        <v>1118.7</v>
      </c>
      <c r="E368" s="16">
        <v>1118.7</v>
      </c>
      <c r="F368" s="16">
        <v>1262.24115192625</v>
      </c>
      <c r="G368" s="16">
        <v>1262.21075214598</v>
      </c>
      <c r="H368" s="16">
        <v>-3.0399780272999999E-2</v>
      </c>
      <c r="I368" s="17">
        <v>4.7567368956999999E-2</v>
      </c>
      <c r="J368" s="17">
        <v>4.7577445119E-2</v>
      </c>
      <c r="K368" s="17">
        <v>4.7567368956999999E-2</v>
      </c>
      <c r="L368" s="17">
        <v>4.7577445119E-2</v>
      </c>
      <c r="M368" s="66"/>
    </row>
    <row r="369" spans="1:13">
      <c r="A369" s="15" t="s">
        <v>43</v>
      </c>
      <c r="B369" s="13">
        <v>6</v>
      </c>
      <c r="C369" s="16">
        <v>38710.39453125</v>
      </c>
      <c r="D369" s="16">
        <v>1014</v>
      </c>
      <c r="E369" s="16">
        <v>1014</v>
      </c>
      <c r="F369" s="16">
        <v>1182.6046157222299</v>
      </c>
      <c r="G369" s="16">
        <v>1182.6046157222299</v>
      </c>
      <c r="H369" s="16">
        <v>0</v>
      </c>
      <c r="I369" s="17">
        <v>5.5884857713000002E-2</v>
      </c>
      <c r="J369" s="17">
        <v>5.5884857713000002E-2</v>
      </c>
      <c r="K369" s="17">
        <v>5.5884857713000002E-2</v>
      </c>
      <c r="L369" s="17">
        <v>5.5884857713000002E-2</v>
      </c>
      <c r="M369" s="66"/>
    </row>
    <row r="370" spans="1:13">
      <c r="A370" s="15" t="s">
        <v>43</v>
      </c>
      <c r="B370" s="13">
        <v>7</v>
      </c>
      <c r="C370" s="16">
        <v>40407.99609375</v>
      </c>
      <c r="D370" s="16">
        <v>1069</v>
      </c>
      <c r="E370" s="16">
        <v>1069</v>
      </c>
      <c r="F370" s="16">
        <v>1104.5549114947901</v>
      </c>
      <c r="G370" s="16">
        <v>1104.5549114947901</v>
      </c>
      <c r="H370" s="16">
        <v>0</v>
      </c>
      <c r="I370" s="17">
        <v>1.1784856312E-2</v>
      </c>
      <c r="J370" s="17">
        <v>1.1784856312E-2</v>
      </c>
      <c r="K370" s="17">
        <v>1.1784856312E-2</v>
      </c>
      <c r="L370" s="17">
        <v>1.1784856312E-2</v>
      </c>
      <c r="M370" s="66"/>
    </row>
    <row r="371" spans="1:13">
      <c r="A371" s="15" t="s">
        <v>43</v>
      </c>
      <c r="B371" s="13">
        <v>8</v>
      </c>
      <c r="C371" s="16">
        <v>41997.96875</v>
      </c>
      <c r="D371" s="16">
        <v>1035.3</v>
      </c>
      <c r="E371" s="16">
        <v>1035.3</v>
      </c>
      <c r="F371" s="16">
        <v>1048.018300688</v>
      </c>
      <c r="G371" s="16">
        <v>1048.018300688</v>
      </c>
      <c r="H371" s="16">
        <v>0</v>
      </c>
      <c r="I371" s="17">
        <v>4.2155454709999996E-3</v>
      </c>
      <c r="J371" s="17">
        <v>4.2155454709999996E-3</v>
      </c>
      <c r="K371" s="17">
        <v>4.2155454709999996E-3</v>
      </c>
      <c r="L371" s="17">
        <v>4.2155454709999996E-3</v>
      </c>
      <c r="M371" s="66"/>
    </row>
    <row r="372" spans="1:13">
      <c r="A372" s="15" t="s">
        <v>43</v>
      </c>
      <c r="B372" s="13">
        <v>9</v>
      </c>
      <c r="C372" s="16">
        <v>44651.92578125</v>
      </c>
      <c r="D372" s="16">
        <v>977.7</v>
      </c>
      <c r="E372" s="16">
        <v>977.7</v>
      </c>
      <c r="F372" s="16">
        <v>1096.06239138709</v>
      </c>
      <c r="G372" s="16">
        <v>1096.06239138709</v>
      </c>
      <c r="H372" s="16">
        <v>0</v>
      </c>
      <c r="I372" s="17">
        <v>3.9231816832999998E-2</v>
      </c>
      <c r="J372" s="17">
        <v>3.9231816832999998E-2</v>
      </c>
      <c r="K372" s="17">
        <v>3.9231816832999998E-2</v>
      </c>
      <c r="L372" s="17">
        <v>3.9231816832999998E-2</v>
      </c>
      <c r="M372" s="66"/>
    </row>
    <row r="373" spans="1:13">
      <c r="A373" s="15" t="s">
        <v>43</v>
      </c>
      <c r="B373" s="13">
        <v>10</v>
      </c>
      <c r="C373" s="16">
        <v>48209.5234375</v>
      </c>
      <c r="D373" s="16">
        <v>963.2</v>
      </c>
      <c r="E373" s="16">
        <v>963.2</v>
      </c>
      <c r="F373" s="16">
        <v>1327.07198929893</v>
      </c>
      <c r="G373" s="16">
        <v>1327.07198929893</v>
      </c>
      <c r="H373" s="16">
        <v>0</v>
      </c>
      <c r="I373" s="17">
        <v>0.120607222173</v>
      </c>
      <c r="J373" s="17">
        <v>0.120607222173</v>
      </c>
      <c r="K373" s="17">
        <v>0.120607222173</v>
      </c>
      <c r="L373" s="17">
        <v>0.120607222173</v>
      </c>
      <c r="M373" s="66"/>
    </row>
    <row r="374" spans="1:13">
      <c r="A374" s="15" t="s">
        <v>43</v>
      </c>
      <c r="B374" s="13">
        <v>11</v>
      </c>
      <c r="C374" s="16">
        <v>51931</v>
      </c>
      <c r="D374" s="16">
        <v>930.4</v>
      </c>
      <c r="E374" s="16">
        <v>930.4</v>
      </c>
      <c r="F374" s="16">
        <v>1152.31564881643</v>
      </c>
      <c r="G374" s="16">
        <v>1152.31564881643</v>
      </c>
      <c r="H374" s="16">
        <v>0</v>
      </c>
      <c r="I374" s="17">
        <v>7.3555070870000003E-2</v>
      </c>
      <c r="J374" s="17">
        <v>7.3555070870000003E-2</v>
      </c>
      <c r="K374" s="17">
        <v>7.3555070870000003E-2</v>
      </c>
      <c r="L374" s="17">
        <v>7.3555070870000003E-2</v>
      </c>
      <c r="M374" s="66"/>
    </row>
    <row r="375" spans="1:13">
      <c r="A375" s="15" t="s">
        <v>43</v>
      </c>
      <c r="B375" s="13">
        <v>12</v>
      </c>
      <c r="C375" s="16">
        <v>55639.59765625</v>
      </c>
      <c r="D375" s="16">
        <v>995.1</v>
      </c>
      <c r="E375" s="16">
        <v>995.1</v>
      </c>
      <c r="F375" s="16">
        <v>1073.0103921815601</v>
      </c>
      <c r="G375" s="16">
        <v>1073.0103921815601</v>
      </c>
      <c r="H375" s="16">
        <v>0</v>
      </c>
      <c r="I375" s="17">
        <v>2.5823795883E-2</v>
      </c>
      <c r="J375" s="17">
        <v>2.5823795883E-2</v>
      </c>
      <c r="K375" s="17">
        <v>2.5823795883E-2</v>
      </c>
      <c r="L375" s="17">
        <v>2.5823795883E-2</v>
      </c>
      <c r="M375" s="66"/>
    </row>
    <row r="376" spans="1:13">
      <c r="A376" s="15" t="s">
        <v>43</v>
      </c>
      <c r="B376" s="13">
        <v>13</v>
      </c>
      <c r="C376" s="16">
        <v>58632.390625</v>
      </c>
      <c r="D376" s="16">
        <v>1119.7</v>
      </c>
      <c r="E376" s="16">
        <v>1119.7</v>
      </c>
      <c r="F376" s="16">
        <v>1302.1560657497</v>
      </c>
      <c r="G376" s="16">
        <v>1302.1560657497</v>
      </c>
      <c r="H376" s="16">
        <v>0</v>
      </c>
      <c r="I376" s="17">
        <v>6.0475991298999998E-2</v>
      </c>
      <c r="J376" s="17">
        <v>6.0475991298999998E-2</v>
      </c>
      <c r="K376" s="17">
        <v>6.0475991298999998E-2</v>
      </c>
      <c r="L376" s="17">
        <v>6.0475991298999998E-2</v>
      </c>
      <c r="M376" s="66"/>
    </row>
    <row r="377" spans="1:13">
      <c r="A377" s="15" t="s">
        <v>43</v>
      </c>
      <c r="B377" s="13">
        <v>14</v>
      </c>
      <c r="C377" s="16">
        <v>61306.10546875</v>
      </c>
      <c r="D377" s="16">
        <v>1079.3</v>
      </c>
      <c r="E377" s="16">
        <v>1079.3</v>
      </c>
      <c r="F377" s="16">
        <v>1475.0798882203401</v>
      </c>
      <c r="G377" s="16">
        <v>1475.0798882203401</v>
      </c>
      <c r="H377" s="16">
        <v>0</v>
      </c>
      <c r="I377" s="17">
        <v>0.13118325761300001</v>
      </c>
      <c r="J377" s="17">
        <v>0.13118325761300001</v>
      </c>
      <c r="K377" s="17">
        <v>0.13118325761300001</v>
      </c>
      <c r="L377" s="17">
        <v>0.13118325761300001</v>
      </c>
      <c r="M377" s="66"/>
    </row>
    <row r="378" spans="1:13">
      <c r="A378" s="15" t="s">
        <v>43</v>
      </c>
      <c r="B378" s="13">
        <v>15</v>
      </c>
      <c r="C378" s="16">
        <v>63396.46875</v>
      </c>
      <c r="D378" s="16">
        <v>1143.8</v>
      </c>
      <c r="E378" s="16">
        <v>1143.8</v>
      </c>
      <c r="F378" s="16">
        <v>1468.0104980511301</v>
      </c>
      <c r="G378" s="16">
        <v>1468.0104980511301</v>
      </c>
      <c r="H378" s="16">
        <v>0</v>
      </c>
      <c r="I378" s="17">
        <v>0.10746121910799999</v>
      </c>
      <c r="J378" s="17">
        <v>0.10746121910799999</v>
      </c>
      <c r="K378" s="17">
        <v>0.10746121910799999</v>
      </c>
      <c r="L378" s="17">
        <v>0.10746121910799999</v>
      </c>
      <c r="M378" s="66"/>
    </row>
    <row r="379" spans="1:13">
      <c r="A379" s="15" t="s">
        <v>43</v>
      </c>
      <c r="B379" s="13">
        <v>16</v>
      </c>
      <c r="C379" s="16">
        <v>64451.87890625</v>
      </c>
      <c r="D379" s="16">
        <v>1338</v>
      </c>
      <c r="E379" s="16">
        <v>1338</v>
      </c>
      <c r="F379" s="16">
        <v>1432.5419897603499</v>
      </c>
      <c r="G379" s="16">
        <v>1432.5419897603499</v>
      </c>
      <c r="H379" s="16">
        <v>0</v>
      </c>
      <c r="I379" s="17">
        <v>3.1336423519999997E-2</v>
      </c>
      <c r="J379" s="17">
        <v>3.1336423519999997E-2</v>
      </c>
      <c r="K379" s="17">
        <v>3.1336423519999997E-2</v>
      </c>
      <c r="L379" s="17">
        <v>3.1336423519999997E-2</v>
      </c>
      <c r="M379" s="66"/>
    </row>
    <row r="380" spans="1:13">
      <c r="A380" s="15" t="s">
        <v>43</v>
      </c>
      <c r="B380" s="13">
        <v>17</v>
      </c>
      <c r="C380" s="16">
        <v>64700.640625</v>
      </c>
      <c r="D380" s="16">
        <v>1500.4</v>
      </c>
      <c r="E380" s="16">
        <v>1500.4</v>
      </c>
      <c r="F380" s="16">
        <v>1488.0742848898101</v>
      </c>
      <c r="G380" s="16">
        <v>1488.0742848898101</v>
      </c>
      <c r="H380" s="16">
        <v>0</v>
      </c>
      <c r="I380" s="17">
        <v>4.0854209839999997E-3</v>
      </c>
      <c r="J380" s="17">
        <v>4.0854209839999997E-3</v>
      </c>
      <c r="K380" s="17">
        <v>4.0854209839999997E-3</v>
      </c>
      <c r="L380" s="17">
        <v>4.0854209839999997E-3</v>
      </c>
      <c r="M380" s="66"/>
    </row>
    <row r="381" spans="1:13">
      <c r="A381" s="15" t="s">
        <v>43</v>
      </c>
      <c r="B381" s="13">
        <v>18</v>
      </c>
      <c r="C381" s="16">
        <v>64502.64453125</v>
      </c>
      <c r="D381" s="16">
        <v>1504.5</v>
      </c>
      <c r="E381" s="16">
        <v>1504.5</v>
      </c>
      <c r="F381" s="16">
        <v>1573.75035452525</v>
      </c>
      <c r="G381" s="16">
        <v>1573.75035452525</v>
      </c>
      <c r="H381" s="16">
        <v>0</v>
      </c>
      <c r="I381" s="17">
        <v>2.2953382341E-2</v>
      </c>
      <c r="J381" s="17">
        <v>2.2953382341E-2</v>
      </c>
      <c r="K381" s="17">
        <v>2.2953382341E-2</v>
      </c>
      <c r="L381" s="17">
        <v>2.2953382341E-2</v>
      </c>
      <c r="M381" s="66"/>
    </row>
    <row r="382" spans="1:13">
      <c r="A382" s="15" t="s">
        <v>43</v>
      </c>
      <c r="B382" s="13">
        <v>19</v>
      </c>
      <c r="C382" s="16">
        <v>63317.8046875</v>
      </c>
      <c r="D382" s="16">
        <v>1473</v>
      </c>
      <c r="E382" s="16">
        <v>1473</v>
      </c>
      <c r="F382" s="16">
        <v>1718.6390786192201</v>
      </c>
      <c r="G382" s="16">
        <v>1718.6390786192201</v>
      </c>
      <c r="H382" s="16">
        <v>0</v>
      </c>
      <c r="I382" s="17">
        <v>8.1418322378999999E-2</v>
      </c>
      <c r="J382" s="17">
        <v>8.1418322378999999E-2</v>
      </c>
      <c r="K382" s="17">
        <v>8.1418322378999999E-2</v>
      </c>
      <c r="L382" s="17">
        <v>8.1418322378999999E-2</v>
      </c>
      <c r="M382" s="66"/>
    </row>
    <row r="383" spans="1:13">
      <c r="A383" s="15" t="s">
        <v>43</v>
      </c>
      <c r="B383" s="13">
        <v>20</v>
      </c>
      <c r="C383" s="16">
        <v>61132.16015625</v>
      </c>
      <c r="D383" s="16">
        <v>1492.5</v>
      </c>
      <c r="E383" s="16">
        <v>1492.5</v>
      </c>
      <c r="F383" s="16">
        <v>1646.5387988408399</v>
      </c>
      <c r="G383" s="16">
        <v>1646.5387988408399</v>
      </c>
      <c r="H383" s="16">
        <v>0</v>
      </c>
      <c r="I383" s="17">
        <v>5.1056943599000003E-2</v>
      </c>
      <c r="J383" s="17">
        <v>5.1056943599000003E-2</v>
      </c>
      <c r="K383" s="17">
        <v>5.1056943599000003E-2</v>
      </c>
      <c r="L383" s="17">
        <v>5.1056943599000003E-2</v>
      </c>
      <c r="M383" s="66"/>
    </row>
    <row r="384" spans="1:13">
      <c r="A384" s="15" t="s">
        <v>43</v>
      </c>
      <c r="B384" s="13">
        <v>21</v>
      </c>
      <c r="C384" s="16">
        <v>58541.01171875</v>
      </c>
      <c r="D384" s="16">
        <v>1511.7</v>
      </c>
      <c r="E384" s="16">
        <v>1511.7</v>
      </c>
      <c r="F384" s="16">
        <v>1332.0168171988601</v>
      </c>
      <c r="G384" s="16">
        <v>1332.0168171988601</v>
      </c>
      <c r="H384" s="16">
        <v>0</v>
      </c>
      <c r="I384" s="17">
        <v>5.9556905137000002E-2</v>
      </c>
      <c r="J384" s="17">
        <v>5.9556905137000002E-2</v>
      </c>
      <c r="K384" s="17">
        <v>5.9556905137000002E-2</v>
      </c>
      <c r="L384" s="17">
        <v>5.9556905137000002E-2</v>
      </c>
      <c r="M384" s="66"/>
    </row>
    <row r="385" spans="1:13">
      <c r="A385" s="15" t="s">
        <v>43</v>
      </c>
      <c r="B385" s="13">
        <v>22</v>
      </c>
      <c r="C385" s="16">
        <v>56671.6171875</v>
      </c>
      <c r="D385" s="16">
        <v>1479.9</v>
      </c>
      <c r="E385" s="16">
        <v>1479.9</v>
      </c>
      <c r="F385" s="16">
        <v>1218.7616479256301</v>
      </c>
      <c r="G385" s="16">
        <v>1219.16510782465</v>
      </c>
      <c r="H385" s="16">
        <v>0.40345989901899998</v>
      </c>
      <c r="I385" s="17">
        <v>8.6421906586999997E-2</v>
      </c>
      <c r="J385" s="17">
        <v>8.6555635423999994E-2</v>
      </c>
      <c r="K385" s="17">
        <v>8.6421906586999997E-2</v>
      </c>
      <c r="L385" s="17">
        <v>8.6555635423999994E-2</v>
      </c>
      <c r="M385" s="66"/>
    </row>
    <row r="386" spans="1:13">
      <c r="A386" s="15" t="s">
        <v>43</v>
      </c>
      <c r="B386" s="13">
        <v>23</v>
      </c>
      <c r="C386" s="16">
        <v>52648.6640625</v>
      </c>
      <c r="D386" s="16">
        <v>1304.9000000000001</v>
      </c>
      <c r="E386" s="16">
        <v>1304.9000000000001</v>
      </c>
      <c r="F386" s="16">
        <v>1278.1177290973001</v>
      </c>
      <c r="G386" s="16">
        <v>1288.50255595823</v>
      </c>
      <c r="H386" s="16">
        <v>10.384826860929</v>
      </c>
      <c r="I386" s="17">
        <v>5.4350162550000003E-3</v>
      </c>
      <c r="J386" s="17">
        <v>8.8771199539999998E-3</v>
      </c>
      <c r="K386" s="17">
        <v>5.4350162550000003E-3</v>
      </c>
      <c r="L386" s="17">
        <v>8.8771199539999998E-3</v>
      </c>
      <c r="M386" s="66"/>
    </row>
    <row r="387" spans="1:13">
      <c r="A387" s="15" t="s">
        <v>43</v>
      </c>
      <c r="B387" s="13">
        <v>24</v>
      </c>
      <c r="C387" s="16">
        <v>48406.1015625</v>
      </c>
      <c r="D387" s="16">
        <v>1101</v>
      </c>
      <c r="E387" s="16">
        <v>1101</v>
      </c>
      <c r="F387" s="16">
        <v>1325.4513913854</v>
      </c>
      <c r="G387" s="16">
        <v>1328.2203625657801</v>
      </c>
      <c r="H387" s="16">
        <v>2.7689711803849999</v>
      </c>
      <c r="I387" s="17">
        <v>7.5313345232000006E-2</v>
      </c>
      <c r="J387" s="17">
        <v>7.4395555646000006E-2</v>
      </c>
      <c r="K387" s="17">
        <v>7.5313345232000006E-2</v>
      </c>
      <c r="L387" s="17">
        <v>7.4395555646000006E-2</v>
      </c>
      <c r="M387" s="66"/>
    </row>
    <row r="388" spans="1:13">
      <c r="A388" s="15" t="s">
        <v>44</v>
      </c>
      <c r="B388" s="13">
        <v>1</v>
      </c>
      <c r="C388" s="16">
        <v>44474.30859375</v>
      </c>
      <c r="D388" s="16">
        <v>1030.9000000000001</v>
      </c>
      <c r="E388" s="16">
        <v>1030.9000000000001</v>
      </c>
      <c r="F388" s="16">
        <v>1203.1167082526699</v>
      </c>
      <c r="G388" s="16">
        <v>1203.1167082526699</v>
      </c>
      <c r="H388" s="16">
        <v>0</v>
      </c>
      <c r="I388" s="17">
        <v>5.7082104160000001E-2</v>
      </c>
      <c r="J388" s="17">
        <v>5.7082104160000001E-2</v>
      </c>
      <c r="K388" s="17">
        <v>5.7082104160000001E-2</v>
      </c>
      <c r="L388" s="17">
        <v>5.7082104160000001E-2</v>
      </c>
      <c r="M388" s="66"/>
    </row>
    <row r="389" spans="1:13">
      <c r="A389" s="15" t="s">
        <v>44</v>
      </c>
      <c r="B389" s="13">
        <v>2</v>
      </c>
      <c r="C389" s="16">
        <v>41723.96484375</v>
      </c>
      <c r="D389" s="16">
        <v>980.8</v>
      </c>
      <c r="E389" s="16">
        <v>980.8</v>
      </c>
      <c r="F389" s="16">
        <v>975.03364690780597</v>
      </c>
      <c r="G389" s="16">
        <v>975.65419716517101</v>
      </c>
      <c r="H389" s="16">
        <v>0.62055025736500002</v>
      </c>
      <c r="I389" s="17">
        <v>1.7056025299999999E-3</v>
      </c>
      <c r="J389" s="17">
        <v>1.9112870699999999E-3</v>
      </c>
      <c r="K389" s="17">
        <v>1.7056025299999999E-3</v>
      </c>
      <c r="L389" s="17">
        <v>1.9112870699999999E-3</v>
      </c>
      <c r="M389" s="66"/>
    </row>
    <row r="390" spans="1:13">
      <c r="A390" s="15" t="s">
        <v>44</v>
      </c>
      <c r="B390" s="13">
        <v>3</v>
      </c>
      <c r="C390" s="16">
        <v>39732.484375</v>
      </c>
      <c r="D390" s="16">
        <v>934.5</v>
      </c>
      <c r="E390" s="16">
        <v>934.5</v>
      </c>
      <c r="F390" s="16">
        <v>744.78641511081298</v>
      </c>
      <c r="G390" s="16">
        <v>744.78641511081298</v>
      </c>
      <c r="H390" s="16">
        <v>0</v>
      </c>
      <c r="I390" s="17">
        <v>6.2881532943000001E-2</v>
      </c>
      <c r="J390" s="17">
        <v>6.2881532943000001E-2</v>
      </c>
      <c r="K390" s="17">
        <v>6.2881532943000001E-2</v>
      </c>
      <c r="L390" s="17">
        <v>6.2881532943000001E-2</v>
      </c>
      <c r="M390" s="66"/>
    </row>
    <row r="391" spans="1:13">
      <c r="A391" s="15" t="s">
        <v>44</v>
      </c>
      <c r="B391" s="13">
        <v>4</v>
      </c>
      <c r="C391" s="16">
        <v>38444.29296875</v>
      </c>
      <c r="D391" s="16">
        <v>810.6</v>
      </c>
      <c r="E391" s="16">
        <v>810.6</v>
      </c>
      <c r="F391" s="16">
        <v>623.05329032227303</v>
      </c>
      <c r="G391" s="16">
        <v>623.05329032227303</v>
      </c>
      <c r="H391" s="16">
        <v>0</v>
      </c>
      <c r="I391" s="17">
        <v>6.2163311128999997E-2</v>
      </c>
      <c r="J391" s="17">
        <v>6.2163311128999997E-2</v>
      </c>
      <c r="K391" s="17">
        <v>6.2163311128999997E-2</v>
      </c>
      <c r="L391" s="17">
        <v>6.2163311128999997E-2</v>
      </c>
      <c r="M391" s="66"/>
    </row>
    <row r="392" spans="1:13">
      <c r="A392" s="15" t="s">
        <v>44</v>
      </c>
      <c r="B392" s="13">
        <v>5</v>
      </c>
      <c r="C392" s="16">
        <v>37959.421875</v>
      </c>
      <c r="D392" s="16">
        <v>676.3</v>
      </c>
      <c r="E392" s="16">
        <v>676.3</v>
      </c>
      <c r="F392" s="16">
        <v>473.44359913931999</v>
      </c>
      <c r="G392" s="16">
        <v>473.44359913931999</v>
      </c>
      <c r="H392" s="16">
        <v>0</v>
      </c>
      <c r="I392" s="17">
        <v>6.7237786164999994E-2</v>
      </c>
      <c r="J392" s="17">
        <v>6.7237786164999994E-2</v>
      </c>
      <c r="K392" s="17">
        <v>6.7237786164999994E-2</v>
      </c>
      <c r="L392" s="17">
        <v>6.7237786164999994E-2</v>
      </c>
      <c r="M392" s="66"/>
    </row>
    <row r="393" spans="1:13">
      <c r="A393" s="15" t="s">
        <v>44</v>
      </c>
      <c r="B393" s="13">
        <v>6</v>
      </c>
      <c r="C393" s="16">
        <v>38632.00390625</v>
      </c>
      <c r="D393" s="16">
        <v>529.6</v>
      </c>
      <c r="E393" s="16">
        <v>529.6</v>
      </c>
      <c r="F393" s="16">
        <v>486.67477998389103</v>
      </c>
      <c r="G393" s="16">
        <v>486.67477998389103</v>
      </c>
      <c r="H393" s="16">
        <v>0</v>
      </c>
      <c r="I393" s="17">
        <v>1.422778257E-2</v>
      </c>
      <c r="J393" s="17">
        <v>1.422778257E-2</v>
      </c>
      <c r="K393" s="17">
        <v>1.422778257E-2</v>
      </c>
      <c r="L393" s="17">
        <v>1.422778257E-2</v>
      </c>
      <c r="M393" s="66"/>
    </row>
    <row r="394" spans="1:13">
      <c r="A394" s="15" t="s">
        <v>44</v>
      </c>
      <c r="B394" s="13">
        <v>7</v>
      </c>
      <c r="C394" s="16">
        <v>39839.859375</v>
      </c>
      <c r="D394" s="16">
        <v>444.3</v>
      </c>
      <c r="E394" s="16">
        <v>444.3</v>
      </c>
      <c r="F394" s="16">
        <v>443.91748851039301</v>
      </c>
      <c r="G394" s="16">
        <v>443.91748851039301</v>
      </c>
      <c r="H394" s="16">
        <v>0</v>
      </c>
      <c r="I394" s="17">
        <v>1.26785379E-4</v>
      </c>
      <c r="J394" s="17">
        <v>1.26785379E-4</v>
      </c>
      <c r="K394" s="17">
        <v>1.26785379E-4</v>
      </c>
      <c r="L394" s="17">
        <v>1.26785379E-4</v>
      </c>
      <c r="M394" s="66"/>
    </row>
    <row r="395" spans="1:13">
      <c r="A395" s="15" t="s">
        <v>44</v>
      </c>
      <c r="B395" s="13">
        <v>8</v>
      </c>
      <c r="C395" s="16">
        <v>41220.88671875</v>
      </c>
      <c r="D395" s="16">
        <v>332.4</v>
      </c>
      <c r="E395" s="16">
        <v>332.4</v>
      </c>
      <c r="F395" s="16">
        <v>438.49747090720501</v>
      </c>
      <c r="G395" s="16">
        <v>438.49747090720501</v>
      </c>
      <c r="H395" s="16">
        <v>0</v>
      </c>
      <c r="I395" s="17">
        <v>3.5166546537999999E-2</v>
      </c>
      <c r="J395" s="17">
        <v>3.5166546537999999E-2</v>
      </c>
      <c r="K395" s="17">
        <v>3.5166546537999999E-2</v>
      </c>
      <c r="L395" s="17">
        <v>3.5166546537999999E-2</v>
      </c>
      <c r="M395" s="66"/>
    </row>
    <row r="396" spans="1:13">
      <c r="A396" s="15" t="s">
        <v>44</v>
      </c>
      <c r="B396" s="13">
        <v>9</v>
      </c>
      <c r="C396" s="16">
        <v>44079.2734375</v>
      </c>
      <c r="D396" s="16">
        <v>379.2</v>
      </c>
      <c r="E396" s="16">
        <v>379.2</v>
      </c>
      <c r="F396" s="16">
        <v>429.08661417080202</v>
      </c>
      <c r="G396" s="16">
        <v>429.08661417080202</v>
      </c>
      <c r="H396" s="16">
        <v>0</v>
      </c>
      <c r="I396" s="17">
        <v>1.6535172080999999E-2</v>
      </c>
      <c r="J396" s="17">
        <v>1.6535172080999999E-2</v>
      </c>
      <c r="K396" s="17">
        <v>1.6535172080999999E-2</v>
      </c>
      <c r="L396" s="17">
        <v>1.6535172080999999E-2</v>
      </c>
      <c r="M396" s="66"/>
    </row>
    <row r="397" spans="1:13">
      <c r="A397" s="15" t="s">
        <v>44</v>
      </c>
      <c r="B397" s="13">
        <v>10</v>
      </c>
      <c r="C397" s="16">
        <v>47391.4140625</v>
      </c>
      <c r="D397" s="16">
        <v>351.6</v>
      </c>
      <c r="E397" s="16">
        <v>351.6</v>
      </c>
      <c r="F397" s="16">
        <v>588.04752301303597</v>
      </c>
      <c r="G397" s="16">
        <v>588.05293949392001</v>
      </c>
      <c r="H397" s="16">
        <v>5.4164808840000004E-3</v>
      </c>
      <c r="I397" s="17">
        <v>7.8373529827999999E-2</v>
      </c>
      <c r="J397" s="17">
        <v>7.8371734508000002E-2</v>
      </c>
      <c r="K397" s="17">
        <v>7.8373529827999999E-2</v>
      </c>
      <c r="L397" s="17">
        <v>7.8371734508000002E-2</v>
      </c>
      <c r="M397" s="66"/>
    </row>
    <row r="398" spans="1:13">
      <c r="A398" s="15" t="s">
        <v>44</v>
      </c>
      <c r="B398" s="13">
        <v>11</v>
      </c>
      <c r="C398" s="16">
        <v>51112.8046875</v>
      </c>
      <c r="D398" s="16">
        <v>342.5</v>
      </c>
      <c r="E398" s="16">
        <v>342.5</v>
      </c>
      <c r="F398" s="16">
        <v>550.79438057827304</v>
      </c>
      <c r="G398" s="16">
        <v>550.79438057827304</v>
      </c>
      <c r="H398" s="16">
        <v>0</v>
      </c>
      <c r="I398" s="17">
        <v>6.9040232209999997E-2</v>
      </c>
      <c r="J398" s="17">
        <v>6.9040232209999997E-2</v>
      </c>
      <c r="K398" s="17">
        <v>6.9040232209999997E-2</v>
      </c>
      <c r="L398" s="17">
        <v>6.9040232209999997E-2</v>
      </c>
      <c r="M398" s="66"/>
    </row>
    <row r="399" spans="1:13">
      <c r="A399" s="15" t="s">
        <v>44</v>
      </c>
      <c r="B399" s="13">
        <v>12</v>
      </c>
      <c r="C399" s="16">
        <v>54748.984375</v>
      </c>
      <c r="D399" s="16">
        <v>342.3</v>
      </c>
      <c r="E399" s="16">
        <v>342.3</v>
      </c>
      <c r="F399" s="16">
        <v>428.369388643582</v>
      </c>
      <c r="G399" s="16">
        <v>428.369388643582</v>
      </c>
      <c r="H399" s="16">
        <v>0</v>
      </c>
      <c r="I399" s="17">
        <v>2.8528136772000001E-2</v>
      </c>
      <c r="J399" s="17">
        <v>2.8528136772000001E-2</v>
      </c>
      <c r="K399" s="17">
        <v>2.8528136772000001E-2</v>
      </c>
      <c r="L399" s="17">
        <v>2.8528136772000001E-2</v>
      </c>
      <c r="M399" s="66"/>
    </row>
    <row r="400" spans="1:13">
      <c r="A400" s="15" t="s">
        <v>44</v>
      </c>
      <c r="B400" s="13">
        <v>13</v>
      </c>
      <c r="C400" s="16">
        <v>57925.234375</v>
      </c>
      <c r="D400" s="16">
        <v>433.7</v>
      </c>
      <c r="E400" s="16">
        <v>433.7</v>
      </c>
      <c r="F400" s="16">
        <v>300.40799460246501</v>
      </c>
      <c r="G400" s="16">
        <v>300.40799460246501</v>
      </c>
      <c r="H400" s="16">
        <v>0</v>
      </c>
      <c r="I400" s="17">
        <v>4.4180313355999999E-2</v>
      </c>
      <c r="J400" s="17">
        <v>4.4180313355999999E-2</v>
      </c>
      <c r="K400" s="17">
        <v>4.4180313355999999E-2</v>
      </c>
      <c r="L400" s="17">
        <v>4.4180313355999999E-2</v>
      </c>
      <c r="M400" s="66"/>
    </row>
    <row r="401" spans="1:13">
      <c r="A401" s="15" t="s">
        <v>44</v>
      </c>
      <c r="B401" s="13">
        <v>14</v>
      </c>
      <c r="C401" s="16">
        <v>60934.37890625</v>
      </c>
      <c r="D401" s="16">
        <v>525.20000000000005</v>
      </c>
      <c r="E401" s="16">
        <v>525.20000000000005</v>
      </c>
      <c r="F401" s="16">
        <v>270.79105940799298</v>
      </c>
      <c r="G401" s="16">
        <v>270.79105940799298</v>
      </c>
      <c r="H401" s="16">
        <v>0</v>
      </c>
      <c r="I401" s="17">
        <v>8.4325137750000001E-2</v>
      </c>
      <c r="J401" s="17">
        <v>8.4325137750000001E-2</v>
      </c>
      <c r="K401" s="17">
        <v>8.4325137750000001E-2</v>
      </c>
      <c r="L401" s="17">
        <v>8.4325137750000001E-2</v>
      </c>
      <c r="M401" s="66"/>
    </row>
    <row r="402" spans="1:13">
      <c r="A402" s="15" t="s">
        <v>44</v>
      </c>
      <c r="B402" s="13">
        <v>15</v>
      </c>
      <c r="C402" s="16">
        <v>63192.2265625</v>
      </c>
      <c r="D402" s="16">
        <v>631.79999999999995</v>
      </c>
      <c r="E402" s="16">
        <v>631.79999999999995</v>
      </c>
      <c r="F402" s="16">
        <v>391.85751754882699</v>
      </c>
      <c r="G402" s="16">
        <v>391.85751754882699</v>
      </c>
      <c r="H402" s="16">
        <v>0</v>
      </c>
      <c r="I402" s="17">
        <v>7.9530156596000004E-2</v>
      </c>
      <c r="J402" s="17">
        <v>7.9530156596000004E-2</v>
      </c>
      <c r="K402" s="17">
        <v>7.9530156596000004E-2</v>
      </c>
      <c r="L402" s="17">
        <v>7.9530156596000004E-2</v>
      </c>
      <c r="M402" s="66"/>
    </row>
    <row r="403" spans="1:13">
      <c r="A403" s="15" t="s">
        <v>44</v>
      </c>
      <c r="B403" s="13">
        <v>16</v>
      </c>
      <c r="C403" s="16">
        <v>64435.26953125</v>
      </c>
      <c r="D403" s="16">
        <v>765.8</v>
      </c>
      <c r="E403" s="16">
        <v>765.8</v>
      </c>
      <c r="F403" s="16">
        <v>599.30034025068096</v>
      </c>
      <c r="G403" s="16">
        <v>599.30034025068096</v>
      </c>
      <c r="H403" s="16">
        <v>0</v>
      </c>
      <c r="I403" s="17">
        <v>5.5187159345999999E-2</v>
      </c>
      <c r="J403" s="17">
        <v>5.5187159345999999E-2</v>
      </c>
      <c r="K403" s="17">
        <v>5.5187159345999999E-2</v>
      </c>
      <c r="L403" s="17">
        <v>5.5187159345999999E-2</v>
      </c>
      <c r="M403" s="66"/>
    </row>
    <row r="404" spans="1:13">
      <c r="A404" s="15" t="s">
        <v>44</v>
      </c>
      <c r="B404" s="13">
        <v>17</v>
      </c>
      <c r="C404" s="16">
        <v>64818.734375</v>
      </c>
      <c r="D404" s="16">
        <v>911.5</v>
      </c>
      <c r="E404" s="16">
        <v>911.5</v>
      </c>
      <c r="F404" s="16">
        <v>892.76167033350498</v>
      </c>
      <c r="G404" s="16">
        <v>892.76167033350498</v>
      </c>
      <c r="H404" s="16">
        <v>0</v>
      </c>
      <c r="I404" s="17">
        <v>6.2109147049999999E-3</v>
      </c>
      <c r="J404" s="17">
        <v>6.2109147049999999E-3</v>
      </c>
      <c r="K404" s="17">
        <v>6.2109147049999999E-3</v>
      </c>
      <c r="L404" s="17">
        <v>6.2109147049999999E-3</v>
      </c>
      <c r="M404" s="66"/>
    </row>
    <row r="405" spans="1:13">
      <c r="A405" s="15" t="s">
        <v>44</v>
      </c>
      <c r="B405" s="13">
        <v>18</v>
      </c>
      <c r="C405" s="16">
        <v>64612.4296875</v>
      </c>
      <c r="D405" s="16">
        <v>1057.7</v>
      </c>
      <c r="E405" s="16">
        <v>1057.7</v>
      </c>
      <c r="F405" s="16">
        <v>1082.6405979568401</v>
      </c>
      <c r="G405" s="16">
        <v>1082.6405979568401</v>
      </c>
      <c r="H405" s="16">
        <v>0</v>
      </c>
      <c r="I405" s="17">
        <v>8.266688086E-3</v>
      </c>
      <c r="J405" s="17">
        <v>8.266688086E-3</v>
      </c>
      <c r="K405" s="17">
        <v>8.266688086E-3</v>
      </c>
      <c r="L405" s="17">
        <v>8.266688086E-3</v>
      </c>
      <c r="M405" s="66"/>
    </row>
    <row r="406" spans="1:13">
      <c r="A406" s="15" t="s">
        <v>44</v>
      </c>
      <c r="B406" s="13">
        <v>19</v>
      </c>
      <c r="C406" s="16">
        <v>63388.83203125</v>
      </c>
      <c r="D406" s="16">
        <v>1198.5</v>
      </c>
      <c r="E406" s="16">
        <v>1198.5</v>
      </c>
      <c r="F406" s="16">
        <v>1167.4718372694599</v>
      </c>
      <c r="G406" s="16">
        <v>1167.4718372694599</v>
      </c>
      <c r="H406" s="16">
        <v>0</v>
      </c>
      <c r="I406" s="17">
        <v>1.0284442402999999E-2</v>
      </c>
      <c r="J406" s="17">
        <v>1.0284442402999999E-2</v>
      </c>
      <c r="K406" s="17">
        <v>1.0284442402999999E-2</v>
      </c>
      <c r="L406" s="17">
        <v>1.0284442402999999E-2</v>
      </c>
      <c r="M406" s="66"/>
    </row>
    <row r="407" spans="1:13">
      <c r="A407" s="15" t="s">
        <v>44</v>
      </c>
      <c r="B407" s="13">
        <v>20</v>
      </c>
      <c r="C407" s="16">
        <v>61063.375</v>
      </c>
      <c r="D407" s="16">
        <v>1213.4000000000001</v>
      </c>
      <c r="E407" s="16">
        <v>1213.4000000000001</v>
      </c>
      <c r="F407" s="16">
        <v>1031.5374354849901</v>
      </c>
      <c r="G407" s="16">
        <v>1031.5374354849901</v>
      </c>
      <c r="H407" s="16">
        <v>0</v>
      </c>
      <c r="I407" s="17">
        <v>6.0279272294999998E-2</v>
      </c>
      <c r="J407" s="17">
        <v>6.0279272294999998E-2</v>
      </c>
      <c r="K407" s="17">
        <v>6.0279272294999998E-2</v>
      </c>
      <c r="L407" s="17">
        <v>6.0279272294999998E-2</v>
      </c>
      <c r="M407" s="66"/>
    </row>
    <row r="408" spans="1:13">
      <c r="A408" s="15" t="s">
        <v>44</v>
      </c>
      <c r="B408" s="13">
        <v>21</v>
      </c>
      <c r="C408" s="16">
        <v>58382.93359375</v>
      </c>
      <c r="D408" s="16">
        <v>1201.7</v>
      </c>
      <c r="E408" s="16">
        <v>1201.7</v>
      </c>
      <c r="F408" s="16">
        <v>1120.74956767294</v>
      </c>
      <c r="G408" s="16">
        <v>1120.74956767294</v>
      </c>
      <c r="H408" s="16">
        <v>0</v>
      </c>
      <c r="I408" s="17">
        <v>2.6831432656999998E-2</v>
      </c>
      <c r="J408" s="17">
        <v>2.6831432656999998E-2</v>
      </c>
      <c r="K408" s="17">
        <v>2.6831432656999998E-2</v>
      </c>
      <c r="L408" s="17">
        <v>2.6831432656999998E-2</v>
      </c>
      <c r="M408" s="66"/>
    </row>
    <row r="409" spans="1:13">
      <c r="A409" s="15" t="s">
        <v>44</v>
      </c>
      <c r="B409" s="13">
        <v>22</v>
      </c>
      <c r="C409" s="16">
        <v>56388.97265625</v>
      </c>
      <c r="D409" s="16">
        <v>1211.8</v>
      </c>
      <c r="E409" s="16">
        <v>1211.8</v>
      </c>
      <c r="F409" s="16">
        <v>1204.4359061545599</v>
      </c>
      <c r="G409" s="16">
        <v>1204.4359061545599</v>
      </c>
      <c r="H409" s="16">
        <v>0</v>
      </c>
      <c r="I409" s="17">
        <v>2.4408663720000001E-3</v>
      </c>
      <c r="J409" s="17">
        <v>2.4408663720000001E-3</v>
      </c>
      <c r="K409" s="17">
        <v>2.4408663720000001E-3</v>
      </c>
      <c r="L409" s="17">
        <v>2.4408663720000001E-3</v>
      </c>
      <c r="M409" s="66"/>
    </row>
    <row r="410" spans="1:13">
      <c r="A410" s="15" t="s">
        <v>44</v>
      </c>
      <c r="B410" s="13">
        <v>23</v>
      </c>
      <c r="C410" s="16">
        <v>52795.88671875</v>
      </c>
      <c r="D410" s="16">
        <v>1088.2</v>
      </c>
      <c r="E410" s="16">
        <v>1088.2</v>
      </c>
      <c r="F410" s="16">
        <v>1079.90523773571</v>
      </c>
      <c r="G410" s="16">
        <v>1079.90523773571</v>
      </c>
      <c r="H410" s="16">
        <v>0</v>
      </c>
      <c r="I410" s="17">
        <v>2.749341154E-3</v>
      </c>
      <c r="J410" s="17">
        <v>2.749341154E-3</v>
      </c>
      <c r="K410" s="17">
        <v>2.749341154E-3</v>
      </c>
      <c r="L410" s="17">
        <v>2.749341154E-3</v>
      </c>
      <c r="M410" s="66"/>
    </row>
    <row r="411" spans="1:13">
      <c r="A411" s="15" t="s">
        <v>44</v>
      </c>
      <c r="B411" s="13">
        <v>24</v>
      </c>
      <c r="C411" s="16">
        <v>48852.4765625</v>
      </c>
      <c r="D411" s="16">
        <v>1087.7</v>
      </c>
      <c r="E411" s="16">
        <v>1087.7</v>
      </c>
      <c r="F411" s="16">
        <v>1068.7115709887601</v>
      </c>
      <c r="G411" s="16">
        <v>1068.7115709887601</v>
      </c>
      <c r="H411" s="16">
        <v>0</v>
      </c>
      <c r="I411" s="17">
        <v>6.2938114050000004E-3</v>
      </c>
      <c r="J411" s="17">
        <v>6.2938114050000004E-3</v>
      </c>
      <c r="K411" s="17">
        <v>6.2938114050000004E-3</v>
      </c>
      <c r="L411" s="17">
        <v>6.2938114050000004E-3</v>
      </c>
      <c r="M411" s="66"/>
    </row>
    <row r="412" spans="1:13">
      <c r="A412" s="15" t="s">
        <v>45</v>
      </c>
      <c r="B412" s="13">
        <v>1</v>
      </c>
      <c r="C412" s="16">
        <v>45168.35546875</v>
      </c>
      <c r="D412" s="16">
        <v>1072.7</v>
      </c>
      <c r="E412" s="16">
        <v>1072.7</v>
      </c>
      <c r="F412" s="16">
        <v>940.98825816026101</v>
      </c>
      <c r="G412" s="16">
        <v>940.98825816026101</v>
      </c>
      <c r="H412" s="16">
        <v>0</v>
      </c>
      <c r="I412" s="17">
        <v>4.3656526959999997E-2</v>
      </c>
      <c r="J412" s="17">
        <v>4.3656526959999997E-2</v>
      </c>
      <c r="K412" s="17">
        <v>4.3656526959999997E-2</v>
      </c>
      <c r="L412" s="17">
        <v>4.3656526959999997E-2</v>
      </c>
      <c r="M412" s="66"/>
    </row>
    <row r="413" spans="1:13">
      <c r="A413" s="15" t="s">
        <v>45</v>
      </c>
      <c r="B413" s="13">
        <v>2</v>
      </c>
      <c r="C413" s="16">
        <v>42196.265625</v>
      </c>
      <c r="D413" s="16">
        <v>906.7</v>
      </c>
      <c r="E413" s="16">
        <v>906.7</v>
      </c>
      <c r="F413" s="16">
        <v>787.36341711040097</v>
      </c>
      <c r="G413" s="16">
        <v>787.36341711040097</v>
      </c>
      <c r="H413" s="16">
        <v>0</v>
      </c>
      <c r="I413" s="17">
        <v>3.9554717562999997E-2</v>
      </c>
      <c r="J413" s="17">
        <v>3.9554717562999997E-2</v>
      </c>
      <c r="K413" s="17">
        <v>3.9554717562999997E-2</v>
      </c>
      <c r="L413" s="17">
        <v>3.9554717562999997E-2</v>
      </c>
      <c r="M413" s="66"/>
    </row>
    <row r="414" spans="1:13">
      <c r="A414" s="15" t="s">
        <v>45</v>
      </c>
      <c r="B414" s="13">
        <v>3</v>
      </c>
      <c r="C414" s="16">
        <v>39957.19921875</v>
      </c>
      <c r="D414" s="16">
        <v>806.8</v>
      </c>
      <c r="E414" s="16">
        <v>806.8</v>
      </c>
      <c r="F414" s="16">
        <v>640.09907710870095</v>
      </c>
      <c r="G414" s="16">
        <v>640.09907710870095</v>
      </c>
      <c r="H414" s="16">
        <v>0</v>
      </c>
      <c r="I414" s="17">
        <v>5.5253869039000002E-2</v>
      </c>
      <c r="J414" s="17">
        <v>5.5253869039000002E-2</v>
      </c>
      <c r="K414" s="17">
        <v>5.5253869039000002E-2</v>
      </c>
      <c r="L414" s="17">
        <v>5.5253869039000002E-2</v>
      </c>
      <c r="M414" s="66"/>
    </row>
    <row r="415" spans="1:13">
      <c r="A415" s="15" t="s">
        <v>45</v>
      </c>
      <c r="B415" s="13">
        <v>4</v>
      </c>
      <c r="C415" s="16">
        <v>38385.98828125</v>
      </c>
      <c r="D415" s="16">
        <v>719.7</v>
      </c>
      <c r="E415" s="16">
        <v>719.7</v>
      </c>
      <c r="F415" s="16">
        <v>554.06574250963001</v>
      </c>
      <c r="G415" s="16">
        <v>554.06574250963001</v>
      </c>
      <c r="H415" s="16">
        <v>0</v>
      </c>
      <c r="I415" s="17">
        <v>5.4900317365E-2</v>
      </c>
      <c r="J415" s="17">
        <v>5.4900317365E-2</v>
      </c>
      <c r="K415" s="17">
        <v>5.4900317365E-2</v>
      </c>
      <c r="L415" s="17">
        <v>5.4900317365E-2</v>
      </c>
      <c r="M415" s="66"/>
    </row>
    <row r="416" spans="1:13">
      <c r="A416" s="15" t="s">
        <v>45</v>
      </c>
      <c r="B416" s="13">
        <v>5</v>
      </c>
      <c r="C416" s="16">
        <v>37479.10546875</v>
      </c>
      <c r="D416" s="16">
        <v>561.4</v>
      </c>
      <c r="E416" s="16">
        <v>561.4</v>
      </c>
      <c r="F416" s="16">
        <v>520.86608988973796</v>
      </c>
      <c r="G416" s="16">
        <v>520.86608988973796</v>
      </c>
      <c r="H416" s="16">
        <v>0</v>
      </c>
      <c r="I416" s="17">
        <v>1.3435170735E-2</v>
      </c>
      <c r="J416" s="17">
        <v>1.3435170735E-2</v>
      </c>
      <c r="K416" s="17">
        <v>1.3435170735E-2</v>
      </c>
      <c r="L416" s="17">
        <v>1.3435170735E-2</v>
      </c>
      <c r="M416" s="66"/>
    </row>
    <row r="417" spans="1:13">
      <c r="A417" s="15" t="s">
        <v>45</v>
      </c>
      <c r="B417" s="13">
        <v>6</v>
      </c>
      <c r="C417" s="16">
        <v>37285.05078125</v>
      </c>
      <c r="D417" s="16">
        <v>405.4</v>
      </c>
      <c r="E417" s="16">
        <v>405.4</v>
      </c>
      <c r="F417" s="16">
        <v>429.90506129003199</v>
      </c>
      <c r="G417" s="16">
        <v>429.90506129003199</v>
      </c>
      <c r="H417" s="16">
        <v>0</v>
      </c>
      <c r="I417" s="17">
        <v>8.1223272420000003E-3</v>
      </c>
      <c r="J417" s="17">
        <v>8.1223272420000003E-3</v>
      </c>
      <c r="K417" s="17">
        <v>8.1223272420000003E-3</v>
      </c>
      <c r="L417" s="17">
        <v>8.1223272420000003E-3</v>
      </c>
      <c r="M417" s="66"/>
    </row>
    <row r="418" spans="1:13">
      <c r="A418" s="15" t="s">
        <v>45</v>
      </c>
      <c r="B418" s="13">
        <v>7</v>
      </c>
      <c r="C418" s="16">
        <v>37269.765625</v>
      </c>
      <c r="D418" s="16">
        <v>340.4</v>
      </c>
      <c r="E418" s="16">
        <v>340.4</v>
      </c>
      <c r="F418" s="16">
        <v>336.59071943414699</v>
      </c>
      <c r="G418" s="16">
        <v>336.59071943414699</v>
      </c>
      <c r="H418" s="16">
        <v>0</v>
      </c>
      <c r="I418" s="17">
        <v>1.262605424E-3</v>
      </c>
      <c r="J418" s="17">
        <v>1.262605424E-3</v>
      </c>
      <c r="K418" s="17">
        <v>1.262605424E-3</v>
      </c>
      <c r="L418" s="17">
        <v>1.262605424E-3</v>
      </c>
      <c r="M418" s="66"/>
    </row>
    <row r="419" spans="1:13">
      <c r="A419" s="15" t="s">
        <v>45</v>
      </c>
      <c r="B419" s="13">
        <v>8</v>
      </c>
      <c r="C419" s="16">
        <v>38386.8046875</v>
      </c>
      <c r="D419" s="16">
        <v>285</v>
      </c>
      <c r="E419" s="16">
        <v>285</v>
      </c>
      <c r="F419" s="16">
        <v>225.73663940130001</v>
      </c>
      <c r="G419" s="16">
        <v>226.76487348041201</v>
      </c>
      <c r="H419" s="16">
        <v>1.0282340791119999</v>
      </c>
      <c r="I419" s="17">
        <v>1.9302328975000001E-2</v>
      </c>
      <c r="J419" s="17">
        <v>1.9643142392000001E-2</v>
      </c>
      <c r="K419" s="17">
        <v>1.9302328975000001E-2</v>
      </c>
      <c r="L419" s="17">
        <v>1.9643142392000001E-2</v>
      </c>
      <c r="M419" s="66"/>
    </row>
    <row r="420" spans="1:13">
      <c r="A420" s="15" t="s">
        <v>45</v>
      </c>
      <c r="B420" s="13">
        <v>9</v>
      </c>
      <c r="C420" s="16">
        <v>41927.2109375</v>
      </c>
      <c r="D420" s="16">
        <v>256.8</v>
      </c>
      <c r="E420" s="16">
        <v>256.8</v>
      </c>
      <c r="F420" s="16">
        <v>184.51906313056</v>
      </c>
      <c r="G420" s="16">
        <v>184.54010782142501</v>
      </c>
      <c r="H420" s="16">
        <v>2.1044690865E-2</v>
      </c>
      <c r="I420" s="17">
        <v>2.3950908909E-2</v>
      </c>
      <c r="J420" s="17">
        <v>2.3957884278E-2</v>
      </c>
      <c r="K420" s="17">
        <v>2.3950908909E-2</v>
      </c>
      <c r="L420" s="17">
        <v>2.3957884278E-2</v>
      </c>
      <c r="M420" s="66"/>
    </row>
    <row r="421" spans="1:13">
      <c r="A421" s="15" t="s">
        <v>45</v>
      </c>
      <c r="B421" s="13">
        <v>10</v>
      </c>
      <c r="C421" s="16">
        <v>45979.34375</v>
      </c>
      <c r="D421" s="16">
        <v>211.9</v>
      </c>
      <c r="E421" s="16">
        <v>211.9</v>
      </c>
      <c r="F421" s="16">
        <v>216.78678424813901</v>
      </c>
      <c r="G421" s="16">
        <v>215.62794428283601</v>
      </c>
      <c r="H421" s="16">
        <v>-1.1588399653029999</v>
      </c>
      <c r="I421" s="17">
        <v>1.235646099E-3</v>
      </c>
      <c r="J421" s="17">
        <v>1.6197495019999999E-3</v>
      </c>
      <c r="K421" s="17">
        <v>1.235646099E-3</v>
      </c>
      <c r="L421" s="17">
        <v>1.6197495019999999E-3</v>
      </c>
      <c r="M421" s="66"/>
    </row>
    <row r="422" spans="1:13">
      <c r="A422" s="15" t="s">
        <v>45</v>
      </c>
      <c r="B422" s="13">
        <v>11</v>
      </c>
      <c r="C422" s="16">
        <v>50003.34375</v>
      </c>
      <c r="D422" s="16">
        <v>162.19999999999999</v>
      </c>
      <c r="E422" s="16">
        <v>162.19999999999999</v>
      </c>
      <c r="F422" s="16">
        <v>274.54878897096302</v>
      </c>
      <c r="G422" s="16">
        <v>274.54878897096302</v>
      </c>
      <c r="H422" s="16">
        <v>0</v>
      </c>
      <c r="I422" s="17">
        <v>3.7238577715999997E-2</v>
      </c>
      <c r="J422" s="17">
        <v>3.7238577715999997E-2</v>
      </c>
      <c r="K422" s="17">
        <v>3.7238577715999997E-2</v>
      </c>
      <c r="L422" s="17">
        <v>3.7238577715999997E-2</v>
      </c>
      <c r="M422" s="66"/>
    </row>
    <row r="423" spans="1:13">
      <c r="A423" s="15" t="s">
        <v>45</v>
      </c>
      <c r="B423" s="13">
        <v>12</v>
      </c>
      <c r="C423" s="16">
        <v>53817.0390625</v>
      </c>
      <c r="D423" s="16">
        <v>179.5</v>
      </c>
      <c r="E423" s="16">
        <v>179.5</v>
      </c>
      <c r="F423" s="16">
        <v>206.68743276410899</v>
      </c>
      <c r="G423" s="16">
        <v>206.68743276410899</v>
      </c>
      <c r="H423" s="16">
        <v>0</v>
      </c>
      <c r="I423" s="17">
        <v>9.0114129140000006E-3</v>
      </c>
      <c r="J423" s="17">
        <v>9.0114129140000006E-3</v>
      </c>
      <c r="K423" s="17">
        <v>9.0114129140000006E-3</v>
      </c>
      <c r="L423" s="17">
        <v>9.0114129140000006E-3</v>
      </c>
      <c r="M423" s="66"/>
    </row>
    <row r="424" spans="1:13">
      <c r="A424" s="15" t="s">
        <v>45</v>
      </c>
      <c r="B424" s="13">
        <v>13</v>
      </c>
      <c r="C424" s="16">
        <v>56923.83203125</v>
      </c>
      <c r="D424" s="16">
        <v>277.5</v>
      </c>
      <c r="E424" s="16">
        <v>277.5</v>
      </c>
      <c r="F424" s="16">
        <v>135.249098184129</v>
      </c>
      <c r="G424" s="16">
        <v>135.29381334891301</v>
      </c>
      <c r="H424" s="16">
        <v>4.4715164783999999E-2</v>
      </c>
      <c r="I424" s="17">
        <v>4.7134964086999999E-2</v>
      </c>
      <c r="J424" s="17">
        <v>4.7149785155999997E-2</v>
      </c>
      <c r="K424" s="17">
        <v>4.7134964086999999E-2</v>
      </c>
      <c r="L424" s="17">
        <v>4.7149785155999997E-2</v>
      </c>
      <c r="M424" s="66"/>
    </row>
    <row r="425" spans="1:13">
      <c r="A425" s="15" t="s">
        <v>45</v>
      </c>
      <c r="B425" s="13">
        <v>14</v>
      </c>
      <c r="C425" s="16">
        <v>59273.05078125</v>
      </c>
      <c r="D425" s="16">
        <v>440</v>
      </c>
      <c r="E425" s="16">
        <v>440</v>
      </c>
      <c r="F425" s="16">
        <v>189.027328002308</v>
      </c>
      <c r="G425" s="16">
        <v>189.027328002308</v>
      </c>
      <c r="H425" s="16">
        <v>0</v>
      </c>
      <c r="I425" s="17">
        <v>8.3186169040999999E-2</v>
      </c>
      <c r="J425" s="17">
        <v>8.3186169040999999E-2</v>
      </c>
      <c r="K425" s="17">
        <v>8.3186169040999999E-2</v>
      </c>
      <c r="L425" s="17">
        <v>8.3186169040999999E-2</v>
      </c>
      <c r="M425" s="66"/>
    </row>
    <row r="426" spans="1:13">
      <c r="A426" s="15" t="s">
        <v>45</v>
      </c>
      <c r="B426" s="13">
        <v>15</v>
      </c>
      <c r="C426" s="16">
        <v>61032.45703125</v>
      </c>
      <c r="D426" s="16">
        <v>562.4</v>
      </c>
      <c r="E426" s="16">
        <v>562.4</v>
      </c>
      <c r="F426" s="16">
        <v>424.57165598220899</v>
      </c>
      <c r="G426" s="16">
        <v>424.57165598220899</v>
      </c>
      <c r="H426" s="16">
        <v>0</v>
      </c>
      <c r="I426" s="17">
        <v>4.5683905871999997E-2</v>
      </c>
      <c r="J426" s="17">
        <v>4.5683905871999997E-2</v>
      </c>
      <c r="K426" s="17">
        <v>4.5683905871999997E-2</v>
      </c>
      <c r="L426" s="17">
        <v>4.5683905871999997E-2</v>
      </c>
      <c r="M426" s="66"/>
    </row>
    <row r="427" spans="1:13">
      <c r="A427" s="15" t="s">
        <v>45</v>
      </c>
      <c r="B427" s="13">
        <v>16</v>
      </c>
      <c r="C427" s="16">
        <v>62244.42578125</v>
      </c>
      <c r="D427" s="16">
        <v>671.4</v>
      </c>
      <c r="E427" s="16">
        <v>671.4</v>
      </c>
      <c r="F427" s="16">
        <v>659.87819313228101</v>
      </c>
      <c r="G427" s="16">
        <v>659.87819313228101</v>
      </c>
      <c r="H427" s="16">
        <v>0</v>
      </c>
      <c r="I427" s="17">
        <v>3.8189615070000002E-3</v>
      </c>
      <c r="J427" s="17">
        <v>3.8189615070000002E-3</v>
      </c>
      <c r="K427" s="17">
        <v>3.8189615070000002E-3</v>
      </c>
      <c r="L427" s="17">
        <v>3.8189615070000002E-3</v>
      </c>
      <c r="M427" s="66"/>
    </row>
    <row r="428" spans="1:13">
      <c r="A428" s="15" t="s">
        <v>45</v>
      </c>
      <c r="B428" s="13">
        <v>17</v>
      </c>
      <c r="C428" s="16">
        <v>62680.22265625</v>
      </c>
      <c r="D428" s="16">
        <v>863.2</v>
      </c>
      <c r="E428" s="16">
        <v>863.2</v>
      </c>
      <c r="F428" s="16">
        <v>795.682322979437</v>
      </c>
      <c r="G428" s="16">
        <v>795.682322979437</v>
      </c>
      <c r="H428" s="16">
        <v>0</v>
      </c>
      <c r="I428" s="17">
        <v>2.2379077567E-2</v>
      </c>
      <c r="J428" s="17">
        <v>2.2379077567E-2</v>
      </c>
      <c r="K428" s="17">
        <v>2.2379077567E-2</v>
      </c>
      <c r="L428" s="17">
        <v>2.2379077567E-2</v>
      </c>
      <c r="M428" s="66"/>
    </row>
    <row r="429" spans="1:13">
      <c r="A429" s="15" t="s">
        <v>45</v>
      </c>
      <c r="B429" s="13">
        <v>18</v>
      </c>
      <c r="C429" s="16">
        <v>61946.22265625</v>
      </c>
      <c r="D429" s="16">
        <v>1092.5</v>
      </c>
      <c r="E429" s="16">
        <v>1092.5</v>
      </c>
      <c r="F429" s="16">
        <v>942.28978898472201</v>
      </c>
      <c r="G429" s="16">
        <v>942.28978898472201</v>
      </c>
      <c r="H429" s="16">
        <v>0</v>
      </c>
      <c r="I429" s="17">
        <v>4.9787938684999998E-2</v>
      </c>
      <c r="J429" s="17">
        <v>4.9787938684999998E-2</v>
      </c>
      <c r="K429" s="17">
        <v>4.9787938684999998E-2</v>
      </c>
      <c r="L429" s="17">
        <v>4.9787938684999998E-2</v>
      </c>
      <c r="M429" s="66"/>
    </row>
    <row r="430" spans="1:13">
      <c r="A430" s="15" t="s">
        <v>45</v>
      </c>
      <c r="B430" s="13">
        <v>19</v>
      </c>
      <c r="C430" s="16">
        <v>59890.56640625</v>
      </c>
      <c r="D430" s="16">
        <v>1189.4000000000001</v>
      </c>
      <c r="E430" s="16">
        <v>1189.4000000000001</v>
      </c>
      <c r="F430" s="16">
        <v>1107.85754033486</v>
      </c>
      <c r="G430" s="16">
        <v>1107.85754033486</v>
      </c>
      <c r="H430" s="16">
        <v>0</v>
      </c>
      <c r="I430" s="17">
        <v>2.7027663130000001E-2</v>
      </c>
      <c r="J430" s="17">
        <v>2.7027663130000001E-2</v>
      </c>
      <c r="K430" s="17">
        <v>2.7027663130000001E-2</v>
      </c>
      <c r="L430" s="17">
        <v>2.7027663130000001E-2</v>
      </c>
      <c r="M430" s="66"/>
    </row>
    <row r="431" spans="1:13">
      <c r="A431" s="15" t="s">
        <v>45</v>
      </c>
      <c r="B431" s="13">
        <v>20</v>
      </c>
      <c r="C431" s="16">
        <v>57232.55078125</v>
      </c>
      <c r="D431" s="16">
        <v>1081.9000000000001</v>
      </c>
      <c r="E431" s="16">
        <v>1081.9000000000001</v>
      </c>
      <c r="F431" s="16">
        <v>1304.7393266844399</v>
      </c>
      <c r="G431" s="16">
        <v>1308.4997859648299</v>
      </c>
      <c r="H431" s="16">
        <v>3.7604592803850001</v>
      </c>
      <c r="I431" s="17">
        <v>7.5107651959999994E-2</v>
      </c>
      <c r="J431" s="17">
        <v>7.3861228599000003E-2</v>
      </c>
      <c r="K431" s="17">
        <v>7.5107651959999994E-2</v>
      </c>
      <c r="L431" s="17">
        <v>7.3861228599000003E-2</v>
      </c>
      <c r="M431" s="66"/>
    </row>
    <row r="432" spans="1:13">
      <c r="A432" s="15" t="s">
        <v>45</v>
      </c>
      <c r="B432" s="13">
        <v>21</v>
      </c>
      <c r="C432" s="16">
        <v>54863.87109375</v>
      </c>
      <c r="D432" s="16">
        <v>1311.9</v>
      </c>
      <c r="E432" s="16">
        <v>1311.9</v>
      </c>
      <c r="F432" s="16">
        <v>1340.33015809059</v>
      </c>
      <c r="G432" s="16">
        <v>1351.9249921088799</v>
      </c>
      <c r="H432" s="16">
        <v>11.594834018283001</v>
      </c>
      <c r="I432" s="17">
        <v>1.3266487275000001E-2</v>
      </c>
      <c r="J432" s="17">
        <v>9.4233205469999998E-3</v>
      </c>
      <c r="K432" s="17">
        <v>1.3266487275000001E-2</v>
      </c>
      <c r="L432" s="17">
        <v>9.4233205469999998E-3</v>
      </c>
      <c r="M432" s="66"/>
    </row>
    <row r="433" spans="1:13">
      <c r="A433" s="15" t="s">
        <v>45</v>
      </c>
      <c r="B433" s="13">
        <v>22</v>
      </c>
      <c r="C433" s="16">
        <v>53220.49609375</v>
      </c>
      <c r="D433" s="16">
        <v>1220.7</v>
      </c>
      <c r="E433" s="16">
        <v>1220.7</v>
      </c>
      <c r="F433" s="16">
        <v>1255.01589385033</v>
      </c>
      <c r="G433" s="16">
        <v>1255.01589385033</v>
      </c>
      <c r="H433" s="16">
        <v>0</v>
      </c>
      <c r="I433" s="17">
        <v>1.1374177609999999E-2</v>
      </c>
      <c r="J433" s="17">
        <v>1.1374177609999999E-2</v>
      </c>
      <c r="K433" s="17">
        <v>1.1374177609999999E-2</v>
      </c>
      <c r="L433" s="17">
        <v>1.1374177609999999E-2</v>
      </c>
      <c r="M433" s="66"/>
    </row>
    <row r="434" spans="1:13">
      <c r="A434" s="15" t="s">
        <v>45</v>
      </c>
      <c r="B434" s="13">
        <v>23</v>
      </c>
      <c r="C434" s="16">
        <v>50096.140625</v>
      </c>
      <c r="D434" s="16">
        <v>1237.9000000000001</v>
      </c>
      <c r="E434" s="16">
        <v>1237.9000000000001</v>
      </c>
      <c r="F434" s="16">
        <v>1191.09286547131</v>
      </c>
      <c r="G434" s="16">
        <v>1191.09286547131</v>
      </c>
      <c r="H434" s="16">
        <v>0</v>
      </c>
      <c r="I434" s="17">
        <v>1.5514462886E-2</v>
      </c>
      <c r="J434" s="17">
        <v>1.5514462886E-2</v>
      </c>
      <c r="K434" s="17">
        <v>1.5514462886E-2</v>
      </c>
      <c r="L434" s="17">
        <v>1.5514462886E-2</v>
      </c>
      <c r="M434" s="66"/>
    </row>
    <row r="435" spans="1:13">
      <c r="A435" s="15" t="s">
        <v>45</v>
      </c>
      <c r="B435" s="13">
        <v>24</v>
      </c>
      <c r="C435" s="16">
        <v>46657.31640625</v>
      </c>
      <c r="D435" s="16">
        <v>1174.2</v>
      </c>
      <c r="E435" s="16">
        <v>1174.2</v>
      </c>
      <c r="F435" s="16">
        <v>1102.51544018957</v>
      </c>
      <c r="G435" s="16">
        <v>1102.51544018957</v>
      </c>
      <c r="H435" s="16">
        <v>0</v>
      </c>
      <c r="I435" s="17">
        <v>2.3760212068000001E-2</v>
      </c>
      <c r="J435" s="17">
        <v>2.3760212068000001E-2</v>
      </c>
      <c r="K435" s="17">
        <v>2.3760212068000001E-2</v>
      </c>
      <c r="L435" s="17">
        <v>2.3760212068000001E-2</v>
      </c>
      <c r="M435" s="66"/>
    </row>
    <row r="436" spans="1:13">
      <c r="A436" s="15" t="s">
        <v>46</v>
      </c>
      <c r="B436" s="13">
        <v>1</v>
      </c>
      <c r="C436" s="16">
        <v>43175.3359375</v>
      </c>
      <c r="D436" s="16">
        <v>1050.8</v>
      </c>
      <c r="E436" s="16">
        <v>1050.8</v>
      </c>
      <c r="F436" s="16">
        <v>981.60041867798304</v>
      </c>
      <c r="G436" s="16">
        <v>981.60041867798304</v>
      </c>
      <c r="H436" s="16">
        <v>0</v>
      </c>
      <c r="I436" s="17">
        <v>2.2936553304999999E-2</v>
      </c>
      <c r="J436" s="17">
        <v>2.2936553304999999E-2</v>
      </c>
      <c r="K436" s="17">
        <v>2.2936553304999999E-2</v>
      </c>
      <c r="L436" s="17">
        <v>2.2936553304999999E-2</v>
      </c>
      <c r="M436" s="66"/>
    </row>
    <row r="437" spans="1:13">
      <c r="A437" s="15" t="s">
        <v>46</v>
      </c>
      <c r="B437" s="13">
        <v>2</v>
      </c>
      <c r="C437" s="16">
        <v>40312.1328125</v>
      </c>
      <c r="D437" s="16">
        <v>894</v>
      </c>
      <c r="E437" s="16">
        <v>894</v>
      </c>
      <c r="F437" s="16">
        <v>815.580285961291</v>
      </c>
      <c r="G437" s="16">
        <v>815.580285961291</v>
      </c>
      <c r="H437" s="16">
        <v>0</v>
      </c>
      <c r="I437" s="17">
        <v>2.5992613203999999E-2</v>
      </c>
      <c r="J437" s="17">
        <v>2.5992613203999999E-2</v>
      </c>
      <c r="K437" s="17">
        <v>2.5992613203999999E-2</v>
      </c>
      <c r="L437" s="17">
        <v>2.5992613203999999E-2</v>
      </c>
      <c r="M437" s="66"/>
    </row>
    <row r="438" spans="1:13">
      <c r="A438" s="15" t="s">
        <v>46</v>
      </c>
      <c r="B438" s="13">
        <v>3</v>
      </c>
      <c r="C438" s="16">
        <v>38121.1640625</v>
      </c>
      <c r="D438" s="16">
        <v>726.5</v>
      </c>
      <c r="E438" s="16">
        <v>726.5</v>
      </c>
      <c r="F438" s="16">
        <v>724.10361199643899</v>
      </c>
      <c r="G438" s="16">
        <v>724.10361199643899</v>
      </c>
      <c r="H438" s="16">
        <v>0</v>
      </c>
      <c r="I438" s="17">
        <v>7.94294996E-4</v>
      </c>
      <c r="J438" s="17">
        <v>7.94294996E-4</v>
      </c>
      <c r="K438" s="17">
        <v>7.94294996E-4</v>
      </c>
      <c r="L438" s="17">
        <v>7.94294996E-4</v>
      </c>
      <c r="M438" s="66"/>
    </row>
    <row r="439" spans="1:13">
      <c r="A439" s="15" t="s">
        <v>46</v>
      </c>
      <c r="B439" s="13">
        <v>4</v>
      </c>
      <c r="C439" s="16">
        <v>36579.7734375</v>
      </c>
      <c r="D439" s="16">
        <v>624.20000000000005</v>
      </c>
      <c r="E439" s="16">
        <v>624.20000000000005</v>
      </c>
      <c r="F439" s="16">
        <v>543.82776208323503</v>
      </c>
      <c r="G439" s="16">
        <v>543.82776208323503</v>
      </c>
      <c r="H439" s="16">
        <v>0</v>
      </c>
      <c r="I439" s="17">
        <v>2.6639787178000002E-2</v>
      </c>
      <c r="J439" s="17">
        <v>2.6639787178000002E-2</v>
      </c>
      <c r="K439" s="17">
        <v>2.6639787178000002E-2</v>
      </c>
      <c r="L439" s="17">
        <v>2.6639787178000002E-2</v>
      </c>
      <c r="M439" s="66"/>
    </row>
    <row r="440" spans="1:13">
      <c r="A440" s="15" t="s">
        <v>46</v>
      </c>
      <c r="B440" s="13">
        <v>5</v>
      </c>
      <c r="C440" s="16">
        <v>35469.6171875</v>
      </c>
      <c r="D440" s="16">
        <v>484.8</v>
      </c>
      <c r="E440" s="16">
        <v>484.8</v>
      </c>
      <c r="F440" s="16">
        <v>417.90920386367401</v>
      </c>
      <c r="G440" s="16">
        <v>417.90920386367401</v>
      </c>
      <c r="H440" s="16">
        <v>0</v>
      </c>
      <c r="I440" s="17">
        <v>2.2171294708E-2</v>
      </c>
      <c r="J440" s="17">
        <v>2.2171294708E-2</v>
      </c>
      <c r="K440" s="17">
        <v>2.2171294708E-2</v>
      </c>
      <c r="L440" s="17">
        <v>2.2171294708E-2</v>
      </c>
      <c r="M440" s="66"/>
    </row>
    <row r="441" spans="1:13">
      <c r="A441" s="15" t="s">
        <v>46</v>
      </c>
      <c r="B441" s="13">
        <v>6</v>
      </c>
      <c r="C441" s="16">
        <v>34900.71484375</v>
      </c>
      <c r="D441" s="16">
        <v>376.6</v>
      </c>
      <c r="E441" s="16">
        <v>376.6</v>
      </c>
      <c r="F441" s="16">
        <v>256.57405703042201</v>
      </c>
      <c r="G441" s="16">
        <v>256.57405703042201</v>
      </c>
      <c r="H441" s="16">
        <v>0</v>
      </c>
      <c r="I441" s="17">
        <v>3.9783209468999998E-2</v>
      </c>
      <c r="J441" s="17">
        <v>3.9783209468999998E-2</v>
      </c>
      <c r="K441" s="17">
        <v>3.9783209468999998E-2</v>
      </c>
      <c r="L441" s="17">
        <v>3.9783209468999998E-2</v>
      </c>
      <c r="M441" s="66"/>
    </row>
    <row r="442" spans="1:13">
      <c r="A442" s="15" t="s">
        <v>46</v>
      </c>
      <c r="B442" s="13">
        <v>7</v>
      </c>
      <c r="C442" s="16">
        <v>34475.3671875</v>
      </c>
      <c r="D442" s="16">
        <v>249.5</v>
      </c>
      <c r="E442" s="16">
        <v>249.5</v>
      </c>
      <c r="F442" s="16">
        <v>190.44195460556901</v>
      </c>
      <c r="G442" s="16">
        <v>190.44195460556901</v>
      </c>
      <c r="H442" s="16">
        <v>0</v>
      </c>
      <c r="I442" s="17">
        <v>1.9575089622999999E-2</v>
      </c>
      <c r="J442" s="17">
        <v>1.9575089622999999E-2</v>
      </c>
      <c r="K442" s="17">
        <v>1.9575089622999999E-2</v>
      </c>
      <c r="L442" s="17">
        <v>1.9575089622999999E-2</v>
      </c>
      <c r="M442" s="66"/>
    </row>
    <row r="443" spans="1:13">
      <c r="A443" s="15" t="s">
        <v>46</v>
      </c>
      <c r="B443" s="13">
        <v>8</v>
      </c>
      <c r="C443" s="16">
        <v>35212.66796875</v>
      </c>
      <c r="D443" s="16">
        <v>200.8</v>
      </c>
      <c r="E443" s="16">
        <v>200.8</v>
      </c>
      <c r="F443" s="16">
        <v>186.33708192587099</v>
      </c>
      <c r="G443" s="16">
        <v>186.33708192587099</v>
      </c>
      <c r="H443" s="16">
        <v>0</v>
      </c>
      <c r="I443" s="17">
        <v>4.7938077800000001E-3</v>
      </c>
      <c r="J443" s="17">
        <v>4.7938077800000001E-3</v>
      </c>
      <c r="K443" s="17">
        <v>4.7938077800000001E-3</v>
      </c>
      <c r="L443" s="17">
        <v>4.7938077800000001E-3</v>
      </c>
      <c r="M443" s="66"/>
    </row>
    <row r="444" spans="1:13">
      <c r="A444" s="15" t="s">
        <v>46</v>
      </c>
      <c r="B444" s="13">
        <v>9</v>
      </c>
      <c r="C444" s="16">
        <v>38026.7421875</v>
      </c>
      <c r="D444" s="16">
        <v>167.7</v>
      </c>
      <c r="E444" s="16">
        <v>167.7</v>
      </c>
      <c r="F444" s="16">
        <v>107.487788566807</v>
      </c>
      <c r="G444" s="16">
        <v>107.487788566807</v>
      </c>
      <c r="H444" s="16">
        <v>0</v>
      </c>
      <c r="I444" s="17">
        <v>1.9957643829000001E-2</v>
      </c>
      <c r="J444" s="17">
        <v>1.9957643829000001E-2</v>
      </c>
      <c r="K444" s="17">
        <v>1.9957643829000001E-2</v>
      </c>
      <c r="L444" s="17">
        <v>1.9957643829000001E-2</v>
      </c>
      <c r="M444" s="66"/>
    </row>
    <row r="445" spans="1:13">
      <c r="A445" s="15" t="s">
        <v>46</v>
      </c>
      <c r="B445" s="13">
        <v>10</v>
      </c>
      <c r="C445" s="16">
        <v>41624.39453125</v>
      </c>
      <c r="D445" s="16">
        <v>150.1</v>
      </c>
      <c r="E445" s="16">
        <v>150.1</v>
      </c>
      <c r="F445" s="16">
        <v>154.25794540650301</v>
      </c>
      <c r="G445" s="16">
        <v>154.25794540650301</v>
      </c>
      <c r="H445" s="16">
        <v>0</v>
      </c>
      <c r="I445" s="17">
        <v>1.378172159E-3</v>
      </c>
      <c r="J445" s="17">
        <v>1.378172159E-3</v>
      </c>
      <c r="K445" s="17">
        <v>1.378172159E-3</v>
      </c>
      <c r="L445" s="17">
        <v>1.378172159E-3</v>
      </c>
      <c r="M445" s="66"/>
    </row>
    <row r="446" spans="1:13">
      <c r="A446" s="15" t="s">
        <v>46</v>
      </c>
      <c r="B446" s="13">
        <v>11</v>
      </c>
      <c r="C446" s="16">
        <v>45307.80078125</v>
      </c>
      <c r="D446" s="16">
        <v>191.8</v>
      </c>
      <c r="E446" s="16">
        <v>191.8</v>
      </c>
      <c r="F446" s="16">
        <v>187.79887212144101</v>
      </c>
      <c r="G446" s="16">
        <v>187.79887212144101</v>
      </c>
      <c r="H446" s="16">
        <v>0</v>
      </c>
      <c r="I446" s="17">
        <v>1.326194192E-3</v>
      </c>
      <c r="J446" s="17">
        <v>1.326194192E-3</v>
      </c>
      <c r="K446" s="17">
        <v>1.326194192E-3</v>
      </c>
      <c r="L446" s="17">
        <v>1.326194192E-3</v>
      </c>
      <c r="M446" s="66"/>
    </row>
    <row r="447" spans="1:13">
      <c r="A447" s="15" t="s">
        <v>46</v>
      </c>
      <c r="B447" s="13">
        <v>12</v>
      </c>
      <c r="C447" s="16">
        <v>48614.09375</v>
      </c>
      <c r="D447" s="16">
        <v>247.3</v>
      </c>
      <c r="E447" s="16">
        <v>247.3</v>
      </c>
      <c r="F447" s="16">
        <v>314.16957873934001</v>
      </c>
      <c r="G447" s="16">
        <v>314.16957873934001</v>
      </c>
      <c r="H447" s="16">
        <v>0</v>
      </c>
      <c r="I447" s="17">
        <v>2.2164262093999999E-2</v>
      </c>
      <c r="J447" s="17">
        <v>2.2164262093999999E-2</v>
      </c>
      <c r="K447" s="17">
        <v>2.2164262093999999E-2</v>
      </c>
      <c r="L447" s="17">
        <v>2.2164262093999999E-2</v>
      </c>
      <c r="M447" s="66"/>
    </row>
    <row r="448" spans="1:13">
      <c r="A448" s="15" t="s">
        <v>46</v>
      </c>
      <c r="B448" s="13">
        <v>13</v>
      </c>
      <c r="C448" s="16">
        <v>51593.35546875</v>
      </c>
      <c r="D448" s="16">
        <v>435.9</v>
      </c>
      <c r="E448" s="16">
        <v>435.9</v>
      </c>
      <c r="F448" s="16">
        <v>266.90945428557302</v>
      </c>
      <c r="G448" s="16">
        <v>266.90945428557302</v>
      </c>
      <c r="H448" s="16">
        <v>0</v>
      </c>
      <c r="I448" s="17">
        <v>5.6012776173000003E-2</v>
      </c>
      <c r="J448" s="17">
        <v>5.6012776173000003E-2</v>
      </c>
      <c r="K448" s="17">
        <v>5.6012776173000003E-2</v>
      </c>
      <c r="L448" s="17">
        <v>5.6012776173000003E-2</v>
      </c>
      <c r="M448" s="66"/>
    </row>
    <row r="449" spans="1:13">
      <c r="A449" s="15" t="s">
        <v>46</v>
      </c>
      <c r="B449" s="13">
        <v>14</v>
      </c>
      <c r="C449" s="16">
        <v>53661.9140625</v>
      </c>
      <c r="D449" s="16">
        <v>600.9</v>
      </c>
      <c r="E449" s="16">
        <v>600.9</v>
      </c>
      <c r="F449" s="16">
        <v>420.90016752315898</v>
      </c>
      <c r="G449" s="16">
        <v>420.90016752315898</v>
      </c>
      <c r="H449" s="16">
        <v>0</v>
      </c>
      <c r="I449" s="17">
        <v>5.9661860284000001E-2</v>
      </c>
      <c r="J449" s="17">
        <v>5.9661860284000001E-2</v>
      </c>
      <c r="K449" s="17">
        <v>5.9661860284000001E-2</v>
      </c>
      <c r="L449" s="17">
        <v>5.9661860284000001E-2</v>
      </c>
      <c r="M449" s="66"/>
    </row>
    <row r="450" spans="1:13">
      <c r="A450" s="15" t="s">
        <v>46</v>
      </c>
      <c r="B450" s="13">
        <v>15</v>
      </c>
      <c r="C450" s="16">
        <v>55263.06640625</v>
      </c>
      <c r="D450" s="16">
        <v>783.6</v>
      </c>
      <c r="E450" s="16">
        <v>783.6</v>
      </c>
      <c r="F450" s="16">
        <v>828.554198570724</v>
      </c>
      <c r="G450" s="16">
        <v>828.554198570724</v>
      </c>
      <c r="H450" s="16">
        <v>0</v>
      </c>
      <c r="I450" s="17">
        <v>1.4900297835E-2</v>
      </c>
      <c r="J450" s="17">
        <v>1.4900297835E-2</v>
      </c>
      <c r="K450" s="17">
        <v>1.4900297835E-2</v>
      </c>
      <c r="L450" s="17">
        <v>1.4900297835E-2</v>
      </c>
      <c r="M450" s="66"/>
    </row>
    <row r="451" spans="1:13">
      <c r="A451" s="15" t="s">
        <v>46</v>
      </c>
      <c r="B451" s="13">
        <v>16</v>
      </c>
      <c r="C451" s="16">
        <v>56346.796875</v>
      </c>
      <c r="D451" s="16">
        <v>910.7</v>
      </c>
      <c r="E451" s="16">
        <v>910.7</v>
      </c>
      <c r="F451" s="16">
        <v>1142.4940684068499</v>
      </c>
      <c r="G451" s="16">
        <v>1142.4940684068499</v>
      </c>
      <c r="H451" s="16">
        <v>0</v>
      </c>
      <c r="I451" s="17">
        <v>7.6829323303000005E-2</v>
      </c>
      <c r="J451" s="17">
        <v>7.6829323303000005E-2</v>
      </c>
      <c r="K451" s="17">
        <v>7.6829323303000005E-2</v>
      </c>
      <c r="L451" s="17">
        <v>7.6829323303000005E-2</v>
      </c>
      <c r="M451" s="66"/>
    </row>
    <row r="452" spans="1:13">
      <c r="A452" s="15" t="s">
        <v>46</v>
      </c>
      <c r="B452" s="13">
        <v>17</v>
      </c>
      <c r="C452" s="16">
        <v>56974.92578125</v>
      </c>
      <c r="D452" s="16">
        <v>1084.2</v>
      </c>
      <c r="E452" s="16">
        <v>1084.2</v>
      </c>
      <c r="F452" s="16">
        <v>1395.0544064574799</v>
      </c>
      <c r="G452" s="16">
        <v>1395.0544064574799</v>
      </c>
      <c r="H452" s="16">
        <v>0</v>
      </c>
      <c r="I452" s="17">
        <v>0.10303427459599999</v>
      </c>
      <c r="J452" s="17">
        <v>0.10303427459599999</v>
      </c>
      <c r="K452" s="17">
        <v>0.10303427459599999</v>
      </c>
      <c r="L452" s="17">
        <v>0.10303427459599999</v>
      </c>
      <c r="M452" s="66"/>
    </row>
    <row r="453" spans="1:13">
      <c r="A453" s="15" t="s">
        <v>46</v>
      </c>
      <c r="B453" s="13">
        <v>18</v>
      </c>
      <c r="C453" s="16">
        <v>57051.85546875</v>
      </c>
      <c r="D453" s="16">
        <v>1297.8</v>
      </c>
      <c r="E453" s="16">
        <v>1297.8</v>
      </c>
      <c r="F453" s="16">
        <v>1551.3474129305901</v>
      </c>
      <c r="G453" s="16">
        <v>1556.4128693548801</v>
      </c>
      <c r="H453" s="16">
        <v>5.0654564242889997</v>
      </c>
      <c r="I453" s="17">
        <v>8.5718551327E-2</v>
      </c>
      <c r="J453" s="17">
        <v>8.4039580022999993E-2</v>
      </c>
      <c r="K453" s="17">
        <v>8.5718551327E-2</v>
      </c>
      <c r="L453" s="17">
        <v>8.4039580022999993E-2</v>
      </c>
      <c r="M453" s="66"/>
    </row>
    <row r="454" spans="1:13">
      <c r="A454" s="15" t="s">
        <v>46</v>
      </c>
      <c r="B454" s="13">
        <v>19</v>
      </c>
      <c r="C454" s="16">
        <v>56323.9921875</v>
      </c>
      <c r="D454" s="16">
        <v>1472.3</v>
      </c>
      <c r="E454" s="16">
        <v>1472.3</v>
      </c>
      <c r="F454" s="16">
        <v>1730.68497808033</v>
      </c>
      <c r="G454" s="16">
        <v>1749.6187325731901</v>
      </c>
      <c r="H454" s="16">
        <v>18.933754492864999</v>
      </c>
      <c r="I454" s="17">
        <v>9.1918704862999995E-2</v>
      </c>
      <c r="J454" s="17">
        <v>8.5643015604999997E-2</v>
      </c>
      <c r="K454" s="17">
        <v>9.1918704862999995E-2</v>
      </c>
      <c r="L454" s="17">
        <v>8.5643015604999997E-2</v>
      </c>
      <c r="M454" s="66"/>
    </row>
    <row r="455" spans="1:13">
      <c r="A455" s="15" t="s">
        <v>46</v>
      </c>
      <c r="B455" s="13">
        <v>20</v>
      </c>
      <c r="C455" s="16">
        <v>54664.2734375</v>
      </c>
      <c r="D455" s="16">
        <v>1451.3</v>
      </c>
      <c r="E455" s="16">
        <v>1451.3</v>
      </c>
      <c r="F455" s="16">
        <v>1521.93769104428</v>
      </c>
      <c r="G455" s="16">
        <v>1528.5311357328601</v>
      </c>
      <c r="H455" s="16">
        <v>6.5934446885840003</v>
      </c>
      <c r="I455" s="17">
        <v>2.5598652877E-2</v>
      </c>
      <c r="J455" s="17">
        <v>2.3413222088999999E-2</v>
      </c>
      <c r="K455" s="17">
        <v>2.5598652877E-2</v>
      </c>
      <c r="L455" s="17">
        <v>2.3413222088999999E-2</v>
      </c>
      <c r="M455" s="66"/>
    </row>
    <row r="456" spans="1:13">
      <c r="A456" s="15" t="s">
        <v>46</v>
      </c>
      <c r="B456" s="13">
        <v>21</v>
      </c>
      <c r="C456" s="16">
        <v>52722.2265625</v>
      </c>
      <c r="D456" s="16">
        <v>1333</v>
      </c>
      <c r="E456" s="16">
        <v>1333</v>
      </c>
      <c r="F456" s="16">
        <v>1430.6096539115899</v>
      </c>
      <c r="G456" s="16">
        <v>1433.4062861781599</v>
      </c>
      <c r="H456" s="16">
        <v>2.7966322665729999</v>
      </c>
      <c r="I456" s="17">
        <v>3.3280174404000003E-2</v>
      </c>
      <c r="J456" s="17">
        <v>3.2353216410000003E-2</v>
      </c>
      <c r="K456" s="17">
        <v>3.3280174404000003E-2</v>
      </c>
      <c r="L456" s="17">
        <v>3.2353216410000003E-2</v>
      </c>
      <c r="M456" s="66"/>
    </row>
    <row r="457" spans="1:13">
      <c r="A457" s="15" t="s">
        <v>46</v>
      </c>
      <c r="B457" s="13">
        <v>22</v>
      </c>
      <c r="C457" s="16">
        <v>51440.3828125</v>
      </c>
      <c r="D457" s="16">
        <v>1372</v>
      </c>
      <c r="E457" s="16">
        <v>1372</v>
      </c>
      <c r="F457" s="16">
        <v>1162.1120248534901</v>
      </c>
      <c r="G457" s="16">
        <v>1162.1120248534901</v>
      </c>
      <c r="H457" s="16">
        <v>0</v>
      </c>
      <c r="I457" s="17">
        <v>6.9568437237E-2</v>
      </c>
      <c r="J457" s="17">
        <v>6.9568437237E-2</v>
      </c>
      <c r="K457" s="17">
        <v>6.9568437237E-2</v>
      </c>
      <c r="L457" s="17">
        <v>6.9568437237E-2</v>
      </c>
      <c r="M457" s="66"/>
    </row>
    <row r="458" spans="1:13">
      <c r="A458" s="15" t="s">
        <v>46</v>
      </c>
      <c r="B458" s="13">
        <v>23</v>
      </c>
      <c r="C458" s="16">
        <v>48442.66015625</v>
      </c>
      <c r="D458" s="16">
        <v>1233.5</v>
      </c>
      <c r="E458" s="16">
        <v>1233.5</v>
      </c>
      <c r="F458" s="16">
        <v>843.28442756007905</v>
      </c>
      <c r="G458" s="16">
        <v>843.28442756007905</v>
      </c>
      <c r="H458" s="16">
        <v>0</v>
      </c>
      <c r="I458" s="17">
        <v>0.12933893683700001</v>
      </c>
      <c r="J458" s="17">
        <v>0.12933893683700001</v>
      </c>
      <c r="K458" s="17">
        <v>0.12933893683700001</v>
      </c>
      <c r="L458" s="17">
        <v>0.12933893683700001</v>
      </c>
      <c r="M458" s="66"/>
    </row>
    <row r="459" spans="1:13">
      <c r="A459" s="15" t="s">
        <v>46</v>
      </c>
      <c r="B459" s="13">
        <v>24</v>
      </c>
      <c r="C459" s="16">
        <v>44427.6171875</v>
      </c>
      <c r="D459" s="16">
        <v>1038.8</v>
      </c>
      <c r="E459" s="16">
        <v>1038.8</v>
      </c>
      <c r="F459" s="16">
        <v>700.27876602649701</v>
      </c>
      <c r="G459" s="16">
        <v>700.27876602649701</v>
      </c>
      <c r="H459" s="16">
        <v>0</v>
      </c>
      <c r="I459" s="17">
        <v>0.11220458534</v>
      </c>
      <c r="J459" s="17">
        <v>0.11220458534</v>
      </c>
      <c r="K459" s="17">
        <v>0.11220458534</v>
      </c>
      <c r="L459" s="17">
        <v>0.11220458534</v>
      </c>
      <c r="M459" s="66"/>
    </row>
    <row r="460" spans="1:13">
      <c r="A460" s="15" t="s">
        <v>47</v>
      </c>
      <c r="B460" s="13">
        <v>1</v>
      </c>
      <c r="C460" s="16">
        <v>40824.0546875</v>
      </c>
      <c r="D460" s="16">
        <v>853.8</v>
      </c>
      <c r="E460" s="16">
        <v>853.8</v>
      </c>
      <c r="F460" s="16">
        <v>476.61369879694598</v>
      </c>
      <c r="G460" s="16">
        <v>476.61369879694598</v>
      </c>
      <c r="H460" s="16">
        <v>0</v>
      </c>
      <c r="I460" s="17">
        <v>0.12502031859500001</v>
      </c>
      <c r="J460" s="17">
        <v>0.12502031859500001</v>
      </c>
      <c r="K460" s="17">
        <v>0.12502031859500001</v>
      </c>
      <c r="L460" s="17">
        <v>0.12502031859500001</v>
      </c>
      <c r="M460" s="66"/>
    </row>
    <row r="461" spans="1:13">
      <c r="A461" s="15" t="s">
        <v>47</v>
      </c>
      <c r="B461" s="13">
        <v>2</v>
      </c>
      <c r="C461" s="16">
        <v>38306.46875</v>
      </c>
      <c r="D461" s="16">
        <v>610.9</v>
      </c>
      <c r="E461" s="16">
        <v>610.9</v>
      </c>
      <c r="F461" s="16">
        <v>452.91170918873797</v>
      </c>
      <c r="G461" s="16">
        <v>453.98419804474298</v>
      </c>
      <c r="H461" s="16">
        <v>1.0724888560050001</v>
      </c>
      <c r="I461" s="17">
        <v>5.2010540919000002E-2</v>
      </c>
      <c r="J461" s="17">
        <v>5.2366022807E-2</v>
      </c>
      <c r="K461" s="17">
        <v>5.2010540919000002E-2</v>
      </c>
      <c r="L461" s="17">
        <v>5.2366022807E-2</v>
      </c>
      <c r="M461" s="66"/>
    </row>
    <row r="462" spans="1:13">
      <c r="A462" s="15" t="s">
        <v>47</v>
      </c>
      <c r="B462" s="13">
        <v>3</v>
      </c>
      <c r="C462" s="16">
        <v>36658.63671875</v>
      </c>
      <c r="D462" s="16">
        <v>484.8</v>
      </c>
      <c r="E462" s="16">
        <v>484.8</v>
      </c>
      <c r="F462" s="16">
        <v>343.16754568440803</v>
      </c>
      <c r="G462" s="16">
        <v>343.16754568440803</v>
      </c>
      <c r="H462" s="16">
        <v>0</v>
      </c>
      <c r="I462" s="17">
        <v>4.6944797585000003E-2</v>
      </c>
      <c r="J462" s="17">
        <v>4.6944797585000003E-2</v>
      </c>
      <c r="K462" s="17">
        <v>4.6944797585000003E-2</v>
      </c>
      <c r="L462" s="17">
        <v>4.6944797585000003E-2</v>
      </c>
      <c r="M462" s="66"/>
    </row>
    <row r="463" spans="1:13">
      <c r="A463" s="15" t="s">
        <v>47</v>
      </c>
      <c r="B463" s="13">
        <v>4</v>
      </c>
      <c r="C463" s="16">
        <v>35705.7578125</v>
      </c>
      <c r="D463" s="16">
        <v>333.7</v>
      </c>
      <c r="E463" s="16">
        <v>333.7</v>
      </c>
      <c r="F463" s="16">
        <v>369.57304052972</v>
      </c>
      <c r="G463" s="16">
        <v>369.57304052972</v>
      </c>
      <c r="H463" s="16">
        <v>0</v>
      </c>
      <c r="I463" s="17">
        <v>1.1890301799000001E-2</v>
      </c>
      <c r="J463" s="17">
        <v>1.1890301799000001E-2</v>
      </c>
      <c r="K463" s="17">
        <v>1.1890301799000001E-2</v>
      </c>
      <c r="L463" s="17">
        <v>1.1890301799000001E-2</v>
      </c>
      <c r="M463" s="66"/>
    </row>
    <row r="464" spans="1:13">
      <c r="A464" s="15" t="s">
        <v>47</v>
      </c>
      <c r="B464" s="13">
        <v>5</v>
      </c>
      <c r="C464" s="16">
        <v>35576.6796875</v>
      </c>
      <c r="D464" s="16">
        <v>340.1</v>
      </c>
      <c r="E464" s="16">
        <v>340.1</v>
      </c>
      <c r="F464" s="16">
        <v>385.63978094462601</v>
      </c>
      <c r="G464" s="16">
        <v>385.63978094462601</v>
      </c>
      <c r="H464" s="16">
        <v>0</v>
      </c>
      <c r="I464" s="17">
        <v>1.5094392093E-2</v>
      </c>
      <c r="J464" s="17">
        <v>1.5094392093E-2</v>
      </c>
      <c r="K464" s="17">
        <v>1.5094392093E-2</v>
      </c>
      <c r="L464" s="17">
        <v>1.5094392093E-2</v>
      </c>
      <c r="M464" s="66"/>
    </row>
    <row r="465" spans="1:13">
      <c r="A465" s="15" t="s">
        <v>47</v>
      </c>
      <c r="B465" s="13">
        <v>6</v>
      </c>
      <c r="C465" s="16">
        <v>36762.375</v>
      </c>
      <c r="D465" s="16">
        <v>275.39999999999998</v>
      </c>
      <c r="E465" s="16">
        <v>275.39999999999998</v>
      </c>
      <c r="F465" s="16">
        <v>593.74722533652198</v>
      </c>
      <c r="G465" s="16">
        <v>593.74722533652198</v>
      </c>
      <c r="H465" s="16">
        <v>0</v>
      </c>
      <c r="I465" s="17">
        <v>0.105517807536</v>
      </c>
      <c r="J465" s="17">
        <v>0.105517807536</v>
      </c>
      <c r="K465" s="17">
        <v>0.105517807536</v>
      </c>
      <c r="L465" s="17">
        <v>0.105517807536</v>
      </c>
      <c r="M465" s="66"/>
    </row>
    <row r="466" spans="1:13">
      <c r="A466" s="15" t="s">
        <v>47</v>
      </c>
      <c r="B466" s="13">
        <v>7</v>
      </c>
      <c r="C466" s="16">
        <v>38411.01171875</v>
      </c>
      <c r="D466" s="16">
        <v>314.60000000000002</v>
      </c>
      <c r="E466" s="16">
        <v>314.60000000000002</v>
      </c>
      <c r="F466" s="16">
        <v>403.236042958437</v>
      </c>
      <c r="G466" s="16">
        <v>403.236042958437</v>
      </c>
      <c r="H466" s="16">
        <v>0</v>
      </c>
      <c r="I466" s="17">
        <v>2.9378867404E-2</v>
      </c>
      <c r="J466" s="17">
        <v>2.9378867404E-2</v>
      </c>
      <c r="K466" s="17">
        <v>2.9378867404E-2</v>
      </c>
      <c r="L466" s="17">
        <v>2.9378867404E-2</v>
      </c>
      <c r="M466" s="66"/>
    </row>
    <row r="467" spans="1:13">
      <c r="A467" s="15" t="s">
        <v>47</v>
      </c>
      <c r="B467" s="13">
        <v>8</v>
      </c>
      <c r="C467" s="16">
        <v>40341.828125</v>
      </c>
      <c r="D467" s="16">
        <v>349.4</v>
      </c>
      <c r="E467" s="16">
        <v>349.4</v>
      </c>
      <c r="F467" s="16">
        <v>178.830800561074</v>
      </c>
      <c r="G467" s="16">
        <v>178.830800561074</v>
      </c>
      <c r="H467" s="16">
        <v>0</v>
      </c>
      <c r="I467" s="17">
        <v>5.6536028981999997E-2</v>
      </c>
      <c r="J467" s="17">
        <v>5.6536028981999997E-2</v>
      </c>
      <c r="K467" s="17">
        <v>5.6536028981999997E-2</v>
      </c>
      <c r="L467" s="17">
        <v>5.6536028981999997E-2</v>
      </c>
      <c r="M467" s="66"/>
    </row>
    <row r="468" spans="1:13">
      <c r="A468" s="15" t="s">
        <v>47</v>
      </c>
      <c r="B468" s="13">
        <v>9</v>
      </c>
      <c r="C468" s="16">
        <v>43453.1640625</v>
      </c>
      <c r="D468" s="16">
        <v>466.1</v>
      </c>
      <c r="E468" s="16">
        <v>466.1</v>
      </c>
      <c r="F468" s="16">
        <v>113.951271395579</v>
      </c>
      <c r="G468" s="16">
        <v>113.951271395579</v>
      </c>
      <c r="H468" s="16">
        <v>0</v>
      </c>
      <c r="I468" s="17">
        <v>0.11672148776999999</v>
      </c>
      <c r="J468" s="17">
        <v>0.11672148776999999</v>
      </c>
      <c r="K468" s="17">
        <v>0.11672148776999999</v>
      </c>
      <c r="L468" s="17">
        <v>0.11672148776999999</v>
      </c>
      <c r="M468" s="66"/>
    </row>
    <row r="469" spans="1:13">
      <c r="A469" s="15" t="s">
        <v>47</v>
      </c>
      <c r="B469" s="13">
        <v>10</v>
      </c>
      <c r="C469" s="16">
        <v>47153.1015625</v>
      </c>
      <c r="D469" s="16">
        <v>506.2</v>
      </c>
      <c r="E469" s="16">
        <v>506.2</v>
      </c>
      <c r="F469" s="16">
        <v>181.27533427126301</v>
      </c>
      <c r="G469" s="16">
        <v>181.27533427126301</v>
      </c>
      <c r="H469" s="16">
        <v>0</v>
      </c>
      <c r="I469" s="17">
        <v>0.107697933619</v>
      </c>
      <c r="J469" s="17">
        <v>0.107697933619</v>
      </c>
      <c r="K469" s="17">
        <v>0.107697933619</v>
      </c>
      <c r="L469" s="17">
        <v>0.107697933619</v>
      </c>
      <c r="M469" s="66"/>
    </row>
    <row r="470" spans="1:13">
      <c r="A470" s="15" t="s">
        <v>47</v>
      </c>
      <c r="B470" s="13">
        <v>11</v>
      </c>
      <c r="C470" s="16">
        <v>50955.3046875</v>
      </c>
      <c r="D470" s="16">
        <v>459.5</v>
      </c>
      <c r="E470" s="16">
        <v>459.5</v>
      </c>
      <c r="F470" s="16">
        <v>465.50136050791701</v>
      </c>
      <c r="G470" s="16">
        <v>465.48143948682798</v>
      </c>
      <c r="H470" s="16">
        <v>-1.9921021088E-2</v>
      </c>
      <c r="I470" s="17">
        <v>1.98257855E-3</v>
      </c>
      <c r="J470" s="17">
        <v>1.9891814739999999E-3</v>
      </c>
      <c r="K470" s="17">
        <v>1.98257855E-3</v>
      </c>
      <c r="L470" s="17">
        <v>1.9891814739999999E-3</v>
      </c>
      <c r="M470" s="66"/>
    </row>
    <row r="471" spans="1:13">
      <c r="A471" s="15" t="s">
        <v>47</v>
      </c>
      <c r="B471" s="13">
        <v>12</v>
      </c>
      <c r="C471" s="16">
        <v>54230.953125</v>
      </c>
      <c r="D471" s="16">
        <v>599.9</v>
      </c>
      <c r="E471" s="16">
        <v>599.9</v>
      </c>
      <c r="F471" s="16">
        <v>762.51635826643405</v>
      </c>
      <c r="G471" s="16">
        <v>762.51635826643405</v>
      </c>
      <c r="H471" s="16">
        <v>0</v>
      </c>
      <c r="I471" s="17">
        <v>5.3900019312000003E-2</v>
      </c>
      <c r="J471" s="17">
        <v>5.3900019312000003E-2</v>
      </c>
      <c r="K471" s="17">
        <v>5.3900019312000003E-2</v>
      </c>
      <c r="L471" s="17">
        <v>5.3900019312000003E-2</v>
      </c>
      <c r="M471" s="66"/>
    </row>
    <row r="472" spans="1:13">
      <c r="A472" s="15" t="s">
        <v>47</v>
      </c>
      <c r="B472" s="13">
        <v>13</v>
      </c>
      <c r="C472" s="16">
        <v>56963.484375</v>
      </c>
      <c r="D472" s="16">
        <v>712.2</v>
      </c>
      <c r="E472" s="16">
        <v>712.2</v>
      </c>
      <c r="F472" s="16">
        <v>890.50552827472802</v>
      </c>
      <c r="G472" s="16">
        <v>890.50552827472802</v>
      </c>
      <c r="H472" s="16">
        <v>0</v>
      </c>
      <c r="I472" s="17">
        <v>5.9100274534999997E-2</v>
      </c>
      <c r="J472" s="17">
        <v>5.9100274534999997E-2</v>
      </c>
      <c r="K472" s="17">
        <v>5.9100274534999997E-2</v>
      </c>
      <c r="L472" s="17">
        <v>5.9100274534999997E-2</v>
      </c>
      <c r="M472" s="66"/>
    </row>
    <row r="473" spans="1:13">
      <c r="A473" s="15" t="s">
        <v>47</v>
      </c>
      <c r="B473" s="13">
        <v>14</v>
      </c>
      <c r="C473" s="16">
        <v>59337.48828125</v>
      </c>
      <c r="D473" s="16">
        <v>976.9</v>
      </c>
      <c r="E473" s="16">
        <v>976.9</v>
      </c>
      <c r="F473" s="16">
        <v>1064.4619248003601</v>
      </c>
      <c r="G473" s="16">
        <v>1064.4619248003601</v>
      </c>
      <c r="H473" s="16">
        <v>0</v>
      </c>
      <c r="I473" s="17">
        <v>2.9022845475E-2</v>
      </c>
      <c r="J473" s="17">
        <v>2.9022845475E-2</v>
      </c>
      <c r="K473" s="17">
        <v>2.9022845475E-2</v>
      </c>
      <c r="L473" s="17">
        <v>2.9022845475E-2</v>
      </c>
      <c r="M473" s="66"/>
    </row>
    <row r="474" spans="1:13">
      <c r="A474" s="15" t="s">
        <v>47</v>
      </c>
      <c r="B474" s="13">
        <v>15</v>
      </c>
      <c r="C474" s="16">
        <v>61053.203125</v>
      </c>
      <c r="D474" s="16">
        <v>1156.0999999999999</v>
      </c>
      <c r="E474" s="16">
        <v>1156.0999999999999</v>
      </c>
      <c r="F474" s="16">
        <v>1177.7900798428</v>
      </c>
      <c r="G474" s="16">
        <v>1178.11375120047</v>
      </c>
      <c r="H474" s="16">
        <v>0.32367135766799998</v>
      </c>
      <c r="I474" s="17">
        <v>7.2965698369999998E-3</v>
      </c>
      <c r="J474" s="17">
        <v>7.189287319E-3</v>
      </c>
      <c r="K474" s="17">
        <v>7.2965698369999998E-3</v>
      </c>
      <c r="L474" s="17">
        <v>7.189287319E-3</v>
      </c>
      <c r="M474" s="66"/>
    </row>
    <row r="475" spans="1:13">
      <c r="A475" s="15" t="s">
        <v>47</v>
      </c>
      <c r="B475" s="13">
        <v>16</v>
      </c>
      <c r="C475" s="16">
        <v>62001.8359375</v>
      </c>
      <c r="D475" s="16">
        <v>1297</v>
      </c>
      <c r="E475" s="16">
        <v>1297</v>
      </c>
      <c r="F475" s="16">
        <v>1573.14724568261</v>
      </c>
      <c r="G475" s="16">
        <v>1573.14724568261</v>
      </c>
      <c r="H475" s="16">
        <v>0</v>
      </c>
      <c r="I475" s="17">
        <v>9.1530409573000002E-2</v>
      </c>
      <c r="J475" s="17">
        <v>9.1530409573000002E-2</v>
      </c>
      <c r="K475" s="17">
        <v>9.1530409573000002E-2</v>
      </c>
      <c r="L475" s="17">
        <v>9.1530409573000002E-2</v>
      </c>
      <c r="M475" s="66"/>
    </row>
    <row r="476" spans="1:13">
      <c r="A476" s="15" t="s">
        <v>47</v>
      </c>
      <c r="B476" s="13">
        <v>17</v>
      </c>
      <c r="C476" s="16">
        <v>62057.16796875</v>
      </c>
      <c r="D476" s="16">
        <v>1254.9000000000001</v>
      </c>
      <c r="E476" s="16">
        <v>1254.9000000000001</v>
      </c>
      <c r="F476" s="16">
        <v>1529.0614344634</v>
      </c>
      <c r="G476" s="16">
        <v>1533.5537321149</v>
      </c>
      <c r="H476" s="16">
        <v>4.4922976515029998</v>
      </c>
      <c r="I476" s="17">
        <v>9.2361197253000002E-2</v>
      </c>
      <c r="J476" s="17">
        <v>9.0872202341000005E-2</v>
      </c>
      <c r="K476" s="17">
        <v>9.2361197253000002E-2</v>
      </c>
      <c r="L476" s="17">
        <v>9.0872202341000005E-2</v>
      </c>
      <c r="M476" s="66"/>
    </row>
    <row r="477" spans="1:13">
      <c r="A477" s="15" t="s">
        <v>47</v>
      </c>
      <c r="B477" s="13">
        <v>18</v>
      </c>
      <c r="C477" s="16">
        <v>61333.58203125</v>
      </c>
      <c r="D477" s="16">
        <v>1195.7</v>
      </c>
      <c r="E477" s="16">
        <v>1195.7</v>
      </c>
      <c r="F477" s="16">
        <v>1421.8408709707501</v>
      </c>
      <c r="G477" s="16">
        <v>1421.8408709707501</v>
      </c>
      <c r="H477" s="16">
        <v>0</v>
      </c>
      <c r="I477" s="17">
        <v>7.4955542250000007E-2</v>
      </c>
      <c r="J477" s="17">
        <v>7.4955542250000007E-2</v>
      </c>
      <c r="K477" s="17">
        <v>7.4955542250000007E-2</v>
      </c>
      <c r="L477" s="17">
        <v>7.4955542250000007E-2</v>
      </c>
      <c r="M477" s="66"/>
    </row>
    <row r="478" spans="1:13">
      <c r="A478" s="15" t="s">
        <v>47</v>
      </c>
      <c r="B478" s="13">
        <v>19</v>
      </c>
      <c r="C478" s="16">
        <v>59639.015625</v>
      </c>
      <c r="D478" s="16">
        <v>1349</v>
      </c>
      <c r="E478" s="16">
        <v>1349</v>
      </c>
      <c r="F478" s="16">
        <v>1237.7963570715101</v>
      </c>
      <c r="G478" s="16">
        <v>1237.7963570715101</v>
      </c>
      <c r="H478" s="16">
        <v>0</v>
      </c>
      <c r="I478" s="17">
        <v>3.6859013234000003E-2</v>
      </c>
      <c r="J478" s="17">
        <v>3.6859013234000003E-2</v>
      </c>
      <c r="K478" s="17">
        <v>3.6859013234000003E-2</v>
      </c>
      <c r="L478" s="17">
        <v>3.6859013234000003E-2</v>
      </c>
      <c r="M478" s="66"/>
    </row>
    <row r="479" spans="1:13">
      <c r="A479" s="15" t="s">
        <v>47</v>
      </c>
      <c r="B479" s="13">
        <v>20</v>
      </c>
      <c r="C479" s="16">
        <v>57551.1796875</v>
      </c>
      <c r="D479" s="16">
        <v>1154.4000000000001</v>
      </c>
      <c r="E479" s="16">
        <v>1171.0999999999999</v>
      </c>
      <c r="F479" s="16">
        <v>869.18379612620299</v>
      </c>
      <c r="G479" s="16">
        <v>869.18379612620299</v>
      </c>
      <c r="H479" s="16">
        <v>0</v>
      </c>
      <c r="I479" s="17">
        <v>9.4536361907000002E-2</v>
      </c>
      <c r="J479" s="17">
        <v>9.4536361907000002E-2</v>
      </c>
      <c r="K479" s="17">
        <v>0.100071661873</v>
      </c>
      <c r="L479" s="17">
        <v>0.100071661873</v>
      </c>
      <c r="M479" s="66"/>
    </row>
    <row r="480" spans="1:13">
      <c r="A480" s="15" t="s">
        <v>47</v>
      </c>
      <c r="B480" s="13">
        <v>21</v>
      </c>
      <c r="C480" s="16">
        <v>55536.0390625</v>
      </c>
      <c r="D480" s="16">
        <v>964.9</v>
      </c>
      <c r="E480" s="16">
        <v>964.9</v>
      </c>
      <c r="F480" s="16">
        <v>503.00842419827001</v>
      </c>
      <c r="G480" s="16">
        <v>503.00842419827001</v>
      </c>
      <c r="H480" s="16">
        <v>0</v>
      </c>
      <c r="I480" s="17">
        <v>0.15309631282700001</v>
      </c>
      <c r="J480" s="17">
        <v>0.15309631282700001</v>
      </c>
      <c r="K480" s="17">
        <v>0.15309631282700001</v>
      </c>
      <c r="L480" s="17">
        <v>0.15309631282700001</v>
      </c>
      <c r="M480" s="66"/>
    </row>
    <row r="481" spans="1:13">
      <c r="A481" s="15" t="s">
        <v>47</v>
      </c>
      <c r="B481" s="13">
        <v>22</v>
      </c>
      <c r="C481" s="16">
        <v>54007.7265625</v>
      </c>
      <c r="D481" s="16">
        <v>806.3</v>
      </c>
      <c r="E481" s="16">
        <v>834.8</v>
      </c>
      <c r="F481" s="16">
        <v>331.36884422300602</v>
      </c>
      <c r="G481" s="16">
        <v>331.36884422300602</v>
      </c>
      <c r="H481" s="16">
        <v>0</v>
      </c>
      <c r="I481" s="17">
        <v>0.157418347953</v>
      </c>
      <c r="J481" s="17">
        <v>0.157418347953</v>
      </c>
      <c r="K481" s="17">
        <v>0.16686481795700001</v>
      </c>
      <c r="L481" s="17">
        <v>0.16686481795700001</v>
      </c>
      <c r="M481" s="66"/>
    </row>
    <row r="482" spans="1:13">
      <c r="A482" s="15" t="s">
        <v>47</v>
      </c>
      <c r="B482" s="13">
        <v>23</v>
      </c>
      <c r="C482" s="16">
        <v>50278.171875</v>
      </c>
      <c r="D482" s="16">
        <v>596.79999999999995</v>
      </c>
      <c r="E482" s="16">
        <v>628.4</v>
      </c>
      <c r="F482" s="16">
        <v>227.02516674678199</v>
      </c>
      <c r="G482" s="16">
        <v>227.02516674678199</v>
      </c>
      <c r="H482" s="16">
        <v>0</v>
      </c>
      <c r="I482" s="17">
        <v>0.122563749835</v>
      </c>
      <c r="J482" s="17">
        <v>0.122563749835</v>
      </c>
      <c r="K482" s="17">
        <v>0.13303773060999999</v>
      </c>
      <c r="L482" s="17">
        <v>0.13303773060999999</v>
      </c>
      <c r="M482" s="66"/>
    </row>
    <row r="483" spans="1:13">
      <c r="A483" s="15" t="s">
        <v>47</v>
      </c>
      <c r="B483" s="13">
        <v>24</v>
      </c>
      <c r="C483" s="16">
        <v>45883.6953125</v>
      </c>
      <c r="D483" s="16">
        <v>402.9</v>
      </c>
      <c r="E483" s="16">
        <v>432.7</v>
      </c>
      <c r="F483" s="16">
        <v>160.822810641339</v>
      </c>
      <c r="G483" s="16">
        <v>160.822810641339</v>
      </c>
      <c r="H483" s="16">
        <v>0</v>
      </c>
      <c r="I483" s="17">
        <v>8.0237716060999997E-2</v>
      </c>
      <c r="J483" s="17">
        <v>8.0237716060999997E-2</v>
      </c>
      <c r="K483" s="17">
        <v>9.0115077678999997E-2</v>
      </c>
      <c r="L483" s="17">
        <v>9.0115077678999997E-2</v>
      </c>
      <c r="M483" s="66"/>
    </row>
    <row r="484" spans="1:13">
      <c r="A484" s="15" t="s">
        <v>48</v>
      </c>
      <c r="B484" s="13">
        <v>1</v>
      </c>
      <c r="C484" s="16">
        <v>42195.47265625</v>
      </c>
      <c r="D484" s="16">
        <v>298.89999999999998</v>
      </c>
      <c r="E484" s="16">
        <v>298.89999999999998</v>
      </c>
      <c r="F484" s="16">
        <v>115.10847652047499</v>
      </c>
      <c r="G484" s="16">
        <v>115.10847652047499</v>
      </c>
      <c r="H484" s="16">
        <v>0</v>
      </c>
      <c r="I484" s="17">
        <v>6.0918635557999999E-2</v>
      </c>
      <c r="J484" s="17">
        <v>6.0918635557999999E-2</v>
      </c>
      <c r="K484" s="17">
        <v>6.0918635557999999E-2</v>
      </c>
      <c r="L484" s="17">
        <v>6.0918635557999999E-2</v>
      </c>
      <c r="M484" s="66"/>
    </row>
    <row r="485" spans="1:13">
      <c r="A485" s="15" t="s">
        <v>48</v>
      </c>
      <c r="B485" s="13">
        <v>2</v>
      </c>
      <c r="C485" s="16">
        <v>39551.9765625</v>
      </c>
      <c r="D485" s="16">
        <v>204.1</v>
      </c>
      <c r="E485" s="16">
        <v>204.1</v>
      </c>
      <c r="F485" s="16">
        <v>107.773832919461</v>
      </c>
      <c r="G485" s="16">
        <v>107.81181069604401</v>
      </c>
      <c r="H485" s="16">
        <v>3.7977776583E-2</v>
      </c>
      <c r="I485" s="17">
        <v>3.1915210243000001E-2</v>
      </c>
      <c r="J485" s="17">
        <v>3.192779817E-2</v>
      </c>
      <c r="K485" s="17">
        <v>3.1915210243000001E-2</v>
      </c>
      <c r="L485" s="17">
        <v>3.192779817E-2</v>
      </c>
      <c r="M485" s="66"/>
    </row>
    <row r="486" spans="1:13">
      <c r="A486" s="15" t="s">
        <v>48</v>
      </c>
      <c r="B486" s="13">
        <v>3</v>
      </c>
      <c r="C486" s="16">
        <v>37799.94140625</v>
      </c>
      <c r="D486" s="16">
        <v>160.19999999999999</v>
      </c>
      <c r="E486" s="16">
        <v>160.19999999999999</v>
      </c>
      <c r="F486" s="16">
        <v>51.222235380557997</v>
      </c>
      <c r="G486" s="16">
        <v>51.263130460771002</v>
      </c>
      <c r="H486" s="16">
        <v>4.0895080212000001E-2</v>
      </c>
      <c r="I486" s="17">
        <v>3.6107679661000001E-2</v>
      </c>
      <c r="J486" s="17">
        <v>3.6121234544E-2</v>
      </c>
      <c r="K486" s="17">
        <v>3.6107679661000001E-2</v>
      </c>
      <c r="L486" s="17">
        <v>3.6121234544E-2</v>
      </c>
      <c r="M486" s="66"/>
    </row>
    <row r="487" spans="1:13">
      <c r="A487" s="15" t="s">
        <v>48</v>
      </c>
      <c r="B487" s="13">
        <v>4</v>
      </c>
      <c r="C487" s="16">
        <v>36703.29296875</v>
      </c>
      <c r="D487" s="16">
        <v>108.5</v>
      </c>
      <c r="E487" s="16">
        <v>108.5</v>
      </c>
      <c r="F487" s="16">
        <v>42.308853102302997</v>
      </c>
      <c r="G487" s="16">
        <v>43.129301777662</v>
      </c>
      <c r="H487" s="16">
        <v>0.82044867535800003</v>
      </c>
      <c r="I487" s="17">
        <v>2.1667450521000001E-2</v>
      </c>
      <c r="J487" s="17">
        <v>2.1939392408E-2</v>
      </c>
      <c r="K487" s="17">
        <v>2.1667450521000001E-2</v>
      </c>
      <c r="L487" s="17">
        <v>2.1939392408E-2</v>
      </c>
      <c r="M487" s="66"/>
    </row>
    <row r="488" spans="1:13">
      <c r="A488" s="15" t="s">
        <v>48</v>
      </c>
      <c r="B488" s="13">
        <v>5</v>
      </c>
      <c r="C488" s="16">
        <v>36511.484375</v>
      </c>
      <c r="D488" s="16">
        <v>83.9</v>
      </c>
      <c r="E488" s="16">
        <v>83.9</v>
      </c>
      <c r="F488" s="16">
        <v>37.818551490757997</v>
      </c>
      <c r="G488" s="16">
        <v>35.445299237352998</v>
      </c>
      <c r="H488" s="16">
        <v>-2.3732522534039999</v>
      </c>
      <c r="I488" s="17">
        <v>1.6060557097000001E-2</v>
      </c>
      <c r="J488" s="17">
        <v>1.5273930563000001E-2</v>
      </c>
      <c r="K488" s="17">
        <v>1.6060557097000001E-2</v>
      </c>
      <c r="L488" s="17">
        <v>1.5273930563000001E-2</v>
      </c>
      <c r="M488" s="66"/>
    </row>
    <row r="489" spans="1:13">
      <c r="A489" s="15" t="s">
        <v>48</v>
      </c>
      <c r="B489" s="13">
        <v>6</v>
      </c>
      <c r="C489" s="16">
        <v>37604.17578125</v>
      </c>
      <c r="D489" s="16">
        <v>53.3</v>
      </c>
      <c r="E489" s="16">
        <v>53.3</v>
      </c>
      <c r="F489" s="16">
        <v>49.682383095572</v>
      </c>
      <c r="G489" s="16">
        <v>49.682383095572</v>
      </c>
      <c r="H489" s="16">
        <v>0</v>
      </c>
      <c r="I489" s="17">
        <v>1.1990775280000001E-3</v>
      </c>
      <c r="J489" s="17">
        <v>1.1990775280000001E-3</v>
      </c>
      <c r="K489" s="17">
        <v>1.1990775280000001E-3</v>
      </c>
      <c r="L489" s="17">
        <v>1.1990775280000001E-3</v>
      </c>
      <c r="M489" s="66"/>
    </row>
    <row r="490" spans="1:13">
      <c r="A490" s="15" t="s">
        <v>48</v>
      </c>
      <c r="B490" s="13">
        <v>7</v>
      </c>
      <c r="C490" s="16">
        <v>39139.08203125</v>
      </c>
      <c r="D490" s="16">
        <v>45.9</v>
      </c>
      <c r="E490" s="16">
        <v>45.9</v>
      </c>
      <c r="F490" s="16">
        <v>33.256303389514997</v>
      </c>
      <c r="G490" s="16">
        <v>33.256303389514997</v>
      </c>
      <c r="H490" s="16">
        <v>0</v>
      </c>
      <c r="I490" s="17">
        <v>4.1908175699999998E-3</v>
      </c>
      <c r="J490" s="17">
        <v>4.1908175699999998E-3</v>
      </c>
      <c r="K490" s="17">
        <v>4.1908175699999998E-3</v>
      </c>
      <c r="L490" s="17">
        <v>4.1908175699999998E-3</v>
      </c>
      <c r="M490" s="66"/>
    </row>
    <row r="491" spans="1:13">
      <c r="A491" s="15" t="s">
        <v>48</v>
      </c>
      <c r="B491" s="13">
        <v>8</v>
      </c>
      <c r="C491" s="16">
        <v>40923.0234375</v>
      </c>
      <c r="D491" s="16">
        <v>39.5</v>
      </c>
      <c r="E491" s="16">
        <v>39.5</v>
      </c>
      <c r="F491" s="16">
        <v>33.578387960333998</v>
      </c>
      <c r="G491" s="16">
        <v>33.578387960333998</v>
      </c>
      <c r="H491" s="16">
        <v>0</v>
      </c>
      <c r="I491" s="17">
        <v>1.9627484379999998E-3</v>
      </c>
      <c r="J491" s="17">
        <v>1.9627484379999998E-3</v>
      </c>
      <c r="K491" s="17">
        <v>1.9627484379999998E-3</v>
      </c>
      <c r="L491" s="17">
        <v>1.9627484379999998E-3</v>
      </c>
      <c r="M491" s="66"/>
    </row>
    <row r="492" spans="1:13">
      <c r="A492" s="15" t="s">
        <v>48</v>
      </c>
      <c r="B492" s="13">
        <v>9</v>
      </c>
      <c r="C492" s="16">
        <v>44004.421875</v>
      </c>
      <c r="D492" s="16">
        <v>40.200000000000003</v>
      </c>
      <c r="E492" s="16">
        <v>40.200000000000003</v>
      </c>
      <c r="F492" s="16">
        <v>6.4896057797779996</v>
      </c>
      <c r="G492" s="16">
        <v>6.4896057797779996</v>
      </c>
      <c r="H492" s="16">
        <v>0</v>
      </c>
      <c r="I492" s="17">
        <v>1.1173481677E-2</v>
      </c>
      <c r="J492" s="17">
        <v>1.1173481677E-2</v>
      </c>
      <c r="K492" s="17">
        <v>1.1173481677E-2</v>
      </c>
      <c r="L492" s="17">
        <v>1.1173481677E-2</v>
      </c>
      <c r="M492" s="66"/>
    </row>
    <row r="493" spans="1:13">
      <c r="A493" s="15" t="s">
        <v>48</v>
      </c>
      <c r="B493" s="13">
        <v>10</v>
      </c>
      <c r="C493" s="16">
        <v>47628.9765625</v>
      </c>
      <c r="D493" s="16">
        <v>43.6</v>
      </c>
      <c r="E493" s="16">
        <v>43.6</v>
      </c>
      <c r="F493" s="16">
        <v>9.5359650605119999</v>
      </c>
      <c r="G493" s="16">
        <v>9.5359650605119999</v>
      </c>
      <c r="H493" s="16">
        <v>0</v>
      </c>
      <c r="I493" s="17">
        <v>1.1290697692E-2</v>
      </c>
      <c r="J493" s="17">
        <v>1.1290697692E-2</v>
      </c>
      <c r="K493" s="17">
        <v>1.1290697692E-2</v>
      </c>
      <c r="L493" s="17">
        <v>1.1290697692E-2</v>
      </c>
      <c r="M493" s="66"/>
    </row>
    <row r="494" spans="1:13">
      <c r="A494" s="15" t="s">
        <v>48</v>
      </c>
      <c r="B494" s="13">
        <v>11</v>
      </c>
      <c r="C494" s="16">
        <v>51601.2578125</v>
      </c>
      <c r="D494" s="16">
        <v>74.099999999999994</v>
      </c>
      <c r="E494" s="16">
        <v>74.099999999999994</v>
      </c>
      <c r="F494" s="16">
        <v>9.8505301484810008</v>
      </c>
      <c r="G494" s="16">
        <v>9.8473662688359997</v>
      </c>
      <c r="H494" s="16">
        <v>-3.1638796440000001E-3</v>
      </c>
      <c r="I494" s="17">
        <v>2.1296862356999999E-2</v>
      </c>
      <c r="J494" s="17">
        <v>2.1295813673E-2</v>
      </c>
      <c r="K494" s="17">
        <v>2.1296862356999999E-2</v>
      </c>
      <c r="L494" s="17">
        <v>2.1295813673E-2</v>
      </c>
      <c r="M494" s="66"/>
    </row>
    <row r="495" spans="1:13">
      <c r="A495" s="15" t="s">
        <v>48</v>
      </c>
      <c r="B495" s="13">
        <v>12</v>
      </c>
      <c r="C495" s="16">
        <v>55024.04296875</v>
      </c>
      <c r="D495" s="16">
        <v>84.8</v>
      </c>
      <c r="E495" s="16">
        <v>84.8</v>
      </c>
      <c r="F495" s="16">
        <v>23.317526702933002</v>
      </c>
      <c r="G495" s="16">
        <v>23.317526702933002</v>
      </c>
      <c r="H495" s="16">
        <v>0</v>
      </c>
      <c r="I495" s="17">
        <v>2.0378678587000001E-2</v>
      </c>
      <c r="J495" s="17">
        <v>2.0378678587000001E-2</v>
      </c>
      <c r="K495" s="17">
        <v>2.0378678587000001E-2</v>
      </c>
      <c r="L495" s="17">
        <v>2.0378678587000001E-2</v>
      </c>
      <c r="M495" s="66"/>
    </row>
    <row r="496" spans="1:13">
      <c r="A496" s="15" t="s">
        <v>48</v>
      </c>
      <c r="B496" s="13">
        <v>13</v>
      </c>
      <c r="C496" s="16">
        <v>57722.046875</v>
      </c>
      <c r="D496" s="16">
        <v>130.5</v>
      </c>
      <c r="E496" s="16">
        <v>130.5</v>
      </c>
      <c r="F496" s="16">
        <v>63.560622825122998</v>
      </c>
      <c r="G496" s="16">
        <v>63.560622825122998</v>
      </c>
      <c r="H496" s="16">
        <v>0</v>
      </c>
      <c r="I496" s="17">
        <v>2.2187397141000001E-2</v>
      </c>
      <c r="J496" s="17">
        <v>2.2187397141000001E-2</v>
      </c>
      <c r="K496" s="17">
        <v>2.2187397141000001E-2</v>
      </c>
      <c r="L496" s="17">
        <v>2.2187397141000001E-2</v>
      </c>
      <c r="M496" s="66"/>
    </row>
    <row r="497" spans="1:13">
      <c r="A497" s="15" t="s">
        <v>48</v>
      </c>
      <c r="B497" s="13">
        <v>14</v>
      </c>
      <c r="C497" s="16">
        <v>60109.71484375</v>
      </c>
      <c r="D497" s="16">
        <v>192.4</v>
      </c>
      <c r="E497" s="16">
        <v>192.4</v>
      </c>
      <c r="F497" s="16">
        <v>181.55515176973</v>
      </c>
      <c r="G497" s="16">
        <v>181.55515176973</v>
      </c>
      <c r="H497" s="16">
        <v>0</v>
      </c>
      <c r="I497" s="17">
        <v>3.5945801219999999E-3</v>
      </c>
      <c r="J497" s="17">
        <v>3.5945801219999999E-3</v>
      </c>
      <c r="K497" s="17">
        <v>3.5945801219999999E-3</v>
      </c>
      <c r="L497" s="17">
        <v>3.5945801219999999E-3</v>
      </c>
      <c r="M497" s="66"/>
    </row>
    <row r="498" spans="1:13">
      <c r="A498" s="15" t="s">
        <v>48</v>
      </c>
      <c r="B498" s="13">
        <v>15</v>
      </c>
      <c r="C498" s="16">
        <v>61676.98046875</v>
      </c>
      <c r="D498" s="16">
        <v>309.8</v>
      </c>
      <c r="E498" s="16">
        <v>309.8</v>
      </c>
      <c r="F498" s="16">
        <v>293.10295580066997</v>
      </c>
      <c r="G498" s="16">
        <v>293.10295580066997</v>
      </c>
      <c r="H498" s="16">
        <v>0</v>
      </c>
      <c r="I498" s="17">
        <v>5.534320251E-3</v>
      </c>
      <c r="J498" s="17">
        <v>5.534320251E-3</v>
      </c>
      <c r="K498" s="17">
        <v>5.534320251E-3</v>
      </c>
      <c r="L498" s="17">
        <v>5.534320251E-3</v>
      </c>
      <c r="M498" s="66"/>
    </row>
    <row r="499" spans="1:13">
      <c r="A499" s="15" t="s">
        <v>48</v>
      </c>
      <c r="B499" s="13">
        <v>16</v>
      </c>
      <c r="C499" s="16">
        <v>62437.75390625</v>
      </c>
      <c r="D499" s="16">
        <v>464.7</v>
      </c>
      <c r="E499" s="16">
        <v>464.7</v>
      </c>
      <c r="F499" s="16">
        <v>382.59137073036499</v>
      </c>
      <c r="G499" s="16">
        <v>382.59137073036499</v>
      </c>
      <c r="H499" s="16">
        <v>0</v>
      </c>
      <c r="I499" s="17">
        <v>2.7215322925999999E-2</v>
      </c>
      <c r="J499" s="17">
        <v>2.7215322925999999E-2</v>
      </c>
      <c r="K499" s="17">
        <v>2.7215322925999999E-2</v>
      </c>
      <c r="L499" s="17">
        <v>2.7215322925999999E-2</v>
      </c>
      <c r="M499" s="66"/>
    </row>
    <row r="500" spans="1:13">
      <c r="A500" s="15" t="s">
        <v>48</v>
      </c>
      <c r="B500" s="13">
        <v>17</v>
      </c>
      <c r="C500" s="16">
        <v>62472.46484375</v>
      </c>
      <c r="D500" s="16">
        <v>585.5</v>
      </c>
      <c r="E500" s="16">
        <v>585.5</v>
      </c>
      <c r="F500" s="16">
        <v>363.68594993564801</v>
      </c>
      <c r="G500" s="16">
        <v>363.68594993564801</v>
      </c>
      <c r="H500" s="16">
        <v>0</v>
      </c>
      <c r="I500" s="17">
        <v>7.3521395446999996E-2</v>
      </c>
      <c r="J500" s="17">
        <v>7.3521395446999996E-2</v>
      </c>
      <c r="K500" s="17">
        <v>7.3521395446999996E-2</v>
      </c>
      <c r="L500" s="17">
        <v>7.3521395446999996E-2</v>
      </c>
      <c r="M500" s="66"/>
    </row>
    <row r="501" spans="1:13">
      <c r="A501" s="15" t="s">
        <v>48</v>
      </c>
      <c r="B501" s="13">
        <v>18</v>
      </c>
      <c r="C501" s="16">
        <v>61783.59375</v>
      </c>
      <c r="D501" s="16">
        <v>732</v>
      </c>
      <c r="E501" s="16">
        <v>732</v>
      </c>
      <c r="F501" s="16">
        <v>487.08678228190098</v>
      </c>
      <c r="G501" s="16">
        <v>487.08678228190098</v>
      </c>
      <c r="H501" s="16">
        <v>0</v>
      </c>
      <c r="I501" s="17">
        <v>8.1177732089999996E-2</v>
      </c>
      <c r="J501" s="17">
        <v>8.1177732089999996E-2</v>
      </c>
      <c r="K501" s="17">
        <v>8.1177732089999996E-2</v>
      </c>
      <c r="L501" s="17">
        <v>8.1177732089999996E-2</v>
      </c>
      <c r="M501" s="66"/>
    </row>
    <row r="502" spans="1:13">
      <c r="A502" s="15" t="s">
        <v>48</v>
      </c>
      <c r="B502" s="13">
        <v>19</v>
      </c>
      <c r="C502" s="16">
        <v>60604.0546875</v>
      </c>
      <c r="D502" s="16">
        <v>842.1</v>
      </c>
      <c r="E502" s="16">
        <v>842.1</v>
      </c>
      <c r="F502" s="16">
        <v>704.13463059968501</v>
      </c>
      <c r="G502" s="16">
        <v>704.13463059968501</v>
      </c>
      <c r="H502" s="16">
        <v>0</v>
      </c>
      <c r="I502" s="17">
        <v>4.5729323632000003E-2</v>
      </c>
      <c r="J502" s="17">
        <v>4.5729323632000003E-2</v>
      </c>
      <c r="K502" s="17">
        <v>4.5729323632000003E-2</v>
      </c>
      <c r="L502" s="17">
        <v>4.5729323632000003E-2</v>
      </c>
      <c r="M502" s="66"/>
    </row>
    <row r="503" spans="1:13">
      <c r="A503" s="15" t="s">
        <v>48</v>
      </c>
      <c r="B503" s="13">
        <v>20</v>
      </c>
      <c r="C503" s="16">
        <v>58779.3984375</v>
      </c>
      <c r="D503" s="16">
        <v>825.6</v>
      </c>
      <c r="E503" s="16">
        <v>825.6</v>
      </c>
      <c r="F503" s="16">
        <v>907.40612602207398</v>
      </c>
      <c r="G503" s="16">
        <v>907.40612602207398</v>
      </c>
      <c r="H503" s="16">
        <v>0</v>
      </c>
      <c r="I503" s="17">
        <v>2.7115056685999998E-2</v>
      </c>
      <c r="J503" s="17">
        <v>2.7115056685999998E-2</v>
      </c>
      <c r="K503" s="17">
        <v>2.7115056685999998E-2</v>
      </c>
      <c r="L503" s="17">
        <v>2.7115056685999998E-2</v>
      </c>
      <c r="M503" s="66"/>
    </row>
    <row r="504" spans="1:13">
      <c r="A504" s="15" t="s">
        <v>48</v>
      </c>
      <c r="B504" s="13">
        <v>21</v>
      </c>
      <c r="C504" s="16">
        <v>56588.10546875</v>
      </c>
      <c r="D504" s="16">
        <v>837.8</v>
      </c>
      <c r="E504" s="16">
        <v>837.8</v>
      </c>
      <c r="F504" s="16">
        <v>850.04006394714099</v>
      </c>
      <c r="G504" s="16">
        <v>850.04006394714099</v>
      </c>
      <c r="H504" s="16">
        <v>0</v>
      </c>
      <c r="I504" s="17">
        <v>4.0570314699999999E-3</v>
      </c>
      <c r="J504" s="17">
        <v>4.0570314699999999E-3</v>
      </c>
      <c r="K504" s="17">
        <v>4.0570314699999999E-3</v>
      </c>
      <c r="L504" s="17">
        <v>4.0570314699999999E-3</v>
      </c>
      <c r="M504" s="66"/>
    </row>
    <row r="505" spans="1:13">
      <c r="A505" s="15" t="s">
        <v>48</v>
      </c>
      <c r="B505" s="13">
        <v>22</v>
      </c>
      <c r="C505" s="16">
        <v>55109.94140625</v>
      </c>
      <c r="D505" s="16">
        <v>931.2</v>
      </c>
      <c r="E505" s="16">
        <v>931.2</v>
      </c>
      <c r="F505" s="16">
        <v>878.07600633515301</v>
      </c>
      <c r="G505" s="16">
        <v>878.07600633515301</v>
      </c>
      <c r="H505" s="16">
        <v>0</v>
      </c>
      <c r="I505" s="17">
        <v>1.7608217985999999E-2</v>
      </c>
      <c r="J505" s="17">
        <v>1.7608217985999999E-2</v>
      </c>
      <c r="K505" s="17">
        <v>1.7608217985999999E-2</v>
      </c>
      <c r="L505" s="17">
        <v>1.7608217985999999E-2</v>
      </c>
      <c r="M505" s="66"/>
    </row>
    <row r="506" spans="1:13">
      <c r="A506" s="15" t="s">
        <v>48</v>
      </c>
      <c r="B506" s="13">
        <v>23</v>
      </c>
      <c r="C506" s="16">
        <v>51479.55859375</v>
      </c>
      <c r="D506" s="16">
        <v>996.5</v>
      </c>
      <c r="E506" s="16">
        <v>992.8</v>
      </c>
      <c r="F506" s="16">
        <v>1003.5714341803</v>
      </c>
      <c r="G506" s="16">
        <v>1003.5714341803</v>
      </c>
      <c r="H506" s="16">
        <v>0</v>
      </c>
      <c r="I506" s="17">
        <v>2.3438628370000001E-3</v>
      </c>
      <c r="J506" s="17">
        <v>2.3438628370000001E-3</v>
      </c>
      <c r="K506" s="17">
        <v>3.570246662E-3</v>
      </c>
      <c r="L506" s="17">
        <v>3.570246662E-3</v>
      </c>
      <c r="M506" s="66"/>
    </row>
    <row r="507" spans="1:13">
      <c r="A507" s="15" t="s">
        <v>48</v>
      </c>
      <c r="B507" s="13">
        <v>24</v>
      </c>
      <c r="C507" s="16">
        <v>47409.26953125</v>
      </c>
      <c r="D507" s="16">
        <v>909.4</v>
      </c>
      <c r="E507" s="16">
        <v>909.4</v>
      </c>
      <c r="F507" s="16">
        <v>998.31754250435699</v>
      </c>
      <c r="G507" s="16">
        <v>998.31754250435699</v>
      </c>
      <c r="H507" s="16">
        <v>0</v>
      </c>
      <c r="I507" s="17">
        <v>2.947217186E-2</v>
      </c>
      <c r="J507" s="17">
        <v>2.947217186E-2</v>
      </c>
      <c r="K507" s="17">
        <v>2.947217186E-2</v>
      </c>
      <c r="L507" s="17">
        <v>2.947217186E-2</v>
      </c>
      <c r="M507" s="66"/>
    </row>
    <row r="508" spans="1:13">
      <c r="A508" s="15" t="s">
        <v>49</v>
      </c>
      <c r="B508" s="13">
        <v>1</v>
      </c>
      <c r="C508" s="16">
        <v>43487.515625</v>
      </c>
      <c r="D508" s="16">
        <v>888.1</v>
      </c>
      <c r="E508" s="16">
        <v>888.1</v>
      </c>
      <c r="F508" s="16">
        <v>920.37226734012802</v>
      </c>
      <c r="G508" s="16">
        <v>920.37226734012802</v>
      </c>
      <c r="H508" s="16">
        <v>0</v>
      </c>
      <c r="I508" s="17">
        <v>1.0696807205E-2</v>
      </c>
      <c r="J508" s="17">
        <v>1.0696807205E-2</v>
      </c>
      <c r="K508" s="17">
        <v>1.0696807205E-2</v>
      </c>
      <c r="L508" s="17">
        <v>1.0696807205E-2</v>
      </c>
      <c r="M508" s="66"/>
    </row>
    <row r="509" spans="1:13">
      <c r="A509" s="15" t="s">
        <v>49</v>
      </c>
      <c r="B509" s="13">
        <v>2</v>
      </c>
      <c r="C509" s="16">
        <v>40952.65234375</v>
      </c>
      <c r="D509" s="16">
        <v>855.3</v>
      </c>
      <c r="E509" s="16">
        <v>855.3</v>
      </c>
      <c r="F509" s="16">
        <v>873.28587216589199</v>
      </c>
      <c r="G509" s="16">
        <v>873.28587216589199</v>
      </c>
      <c r="H509" s="16">
        <v>0</v>
      </c>
      <c r="I509" s="17">
        <v>5.961508838E-3</v>
      </c>
      <c r="J509" s="17">
        <v>5.961508838E-3</v>
      </c>
      <c r="K509" s="17">
        <v>5.961508838E-3</v>
      </c>
      <c r="L509" s="17">
        <v>5.961508838E-3</v>
      </c>
      <c r="M509" s="66"/>
    </row>
    <row r="510" spans="1:13">
      <c r="A510" s="15" t="s">
        <v>49</v>
      </c>
      <c r="B510" s="13">
        <v>3</v>
      </c>
      <c r="C510" s="16">
        <v>39171.60546875</v>
      </c>
      <c r="D510" s="16">
        <v>782.3</v>
      </c>
      <c r="E510" s="16">
        <v>782.3</v>
      </c>
      <c r="F510" s="16">
        <v>701.59930849393197</v>
      </c>
      <c r="G510" s="16">
        <v>701.59930849393197</v>
      </c>
      <c r="H510" s="16">
        <v>0</v>
      </c>
      <c r="I510" s="17">
        <v>2.6748654790999998E-2</v>
      </c>
      <c r="J510" s="17">
        <v>2.6748654790999998E-2</v>
      </c>
      <c r="K510" s="17">
        <v>2.6748654790999998E-2</v>
      </c>
      <c r="L510" s="17">
        <v>2.6748654790999998E-2</v>
      </c>
      <c r="M510" s="66"/>
    </row>
    <row r="511" spans="1:13">
      <c r="A511" s="15" t="s">
        <v>49</v>
      </c>
      <c r="B511" s="13">
        <v>4</v>
      </c>
      <c r="C511" s="16">
        <v>38081.4609375</v>
      </c>
      <c r="D511" s="16">
        <v>670</v>
      </c>
      <c r="E511" s="16">
        <v>670</v>
      </c>
      <c r="F511" s="16">
        <v>539.19327811612004</v>
      </c>
      <c r="G511" s="16">
        <v>539.19327811612004</v>
      </c>
      <c r="H511" s="16">
        <v>0</v>
      </c>
      <c r="I511" s="17">
        <v>4.3356553490999997E-2</v>
      </c>
      <c r="J511" s="17">
        <v>4.3356553490999997E-2</v>
      </c>
      <c r="K511" s="17">
        <v>4.3356553490999997E-2</v>
      </c>
      <c r="L511" s="17">
        <v>4.3356553490999997E-2</v>
      </c>
      <c r="M511" s="66"/>
    </row>
    <row r="512" spans="1:13">
      <c r="A512" s="15" t="s">
        <v>49</v>
      </c>
      <c r="B512" s="13">
        <v>5</v>
      </c>
      <c r="C512" s="16">
        <v>37851.15625</v>
      </c>
      <c r="D512" s="16">
        <v>607</v>
      </c>
      <c r="E512" s="16">
        <v>607</v>
      </c>
      <c r="F512" s="16">
        <v>436.889368522604</v>
      </c>
      <c r="G512" s="16">
        <v>436.889368522604</v>
      </c>
      <c r="H512" s="16">
        <v>0</v>
      </c>
      <c r="I512" s="17">
        <v>5.6384034297999999E-2</v>
      </c>
      <c r="J512" s="17">
        <v>5.6384034297999999E-2</v>
      </c>
      <c r="K512" s="17">
        <v>5.6384034297999999E-2</v>
      </c>
      <c r="L512" s="17">
        <v>5.6384034297999999E-2</v>
      </c>
      <c r="M512" s="66"/>
    </row>
    <row r="513" spans="1:13">
      <c r="A513" s="15" t="s">
        <v>49</v>
      </c>
      <c r="B513" s="13">
        <v>6</v>
      </c>
      <c r="C513" s="16">
        <v>38947.890625</v>
      </c>
      <c r="D513" s="16">
        <v>477.3</v>
      </c>
      <c r="E513" s="16">
        <v>477.3</v>
      </c>
      <c r="F513" s="16">
        <v>439.15307267648399</v>
      </c>
      <c r="G513" s="16">
        <v>439.15307267648399</v>
      </c>
      <c r="H513" s="16">
        <v>0</v>
      </c>
      <c r="I513" s="17">
        <v>1.2643993145999999E-2</v>
      </c>
      <c r="J513" s="17">
        <v>1.2643993145999999E-2</v>
      </c>
      <c r="K513" s="17">
        <v>1.2643993145999999E-2</v>
      </c>
      <c r="L513" s="17">
        <v>1.2643993145999999E-2</v>
      </c>
      <c r="M513" s="66"/>
    </row>
    <row r="514" spans="1:13">
      <c r="A514" s="15" t="s">
        <v>49</v>
      </c>
      <c r="B514" s="13">
        <v>7</v>
      </c>
      <c r="C514" s="16">
        <v>40556.6328125</v>
      </c>
      <c r="D514" s="16">
        <v>437.2</v>
      </c>
      <c r="E514" s="16">
        <v>437.2</v>
      </c>
      <c r="F514" s="16">
        <v>431.08046629637101</v>
      </c>
      <c r="G514" s="16">
        <v>431.08046629637101</v>
      </c>
      <c r="H514" s="16">
        <v>0</v>
      </c>
      <c r="I514" s="17">
        <v>2.0283505809999998E-3</v>
      </c>
      <c r="J514" s="17">
        <v>2.0283505809999998E-3</v>
      </c>
      <c r="K514" s="17">
        <v>2.0283505809999998E-3</v>
      </c>
      <c r="L514" s="17">
        <v>2.0283505809999998E-3</v>
      </c>
      <c r="M514" s="66"/>
    </row>
    <row r="515" spans="1:13">
      <c r="A515" s="15" t="s">
        <v>49</v>
      </c>
      <c r="B515" s="13">
        <v>8</v>
      </c>
      <c r="C515" s="16">
        <v>42060.015625</v>
      </c>
      <c r="D515" s="16">
        <v>392.1</v>
      </c>
      <c r="E515" s="16">
        <v>399.3</v>
      </c>
      <c r="F515" s="16">
        <v>394.32152326448198</v>
      </c>
      <c r="G515" s="16">
        <v>394.32152326448198</v>
      </c>
      <c r="H515" s="16">
        <v>0</v>
      </c>
      <c r="I515" s="17">
        <v>7.3633518799999997E-4</v>
      </c>
      <c r="J515" s="17">
        <v>7.3633518799999997E-4</v>
      </c>
      <c r="K515" s="17">
        <v>1.6501414429999999E-3</v>
      </c>
      <c r="L515" s="17">
        <v>1.6501414429999999E-3</v>
      </c>
      <c r="M515" s="66"/>
    </row>
    <row r="516" spans="1:13">
      <c r="A516" s="15" t="s">
        <v>49</v>
      </c>
      <c r="B516" s="13">
        <v>9</v>
      </c>
      <c r="C516" s="16">
        <v>44770.1484375</v>
      </c>
      <c r="D516" s="16">
        <v>446.2</v>
      </c>
      <c r="E516" s="16">
        <v>449.1</v>
      </c>
      <c r="F516" s="16">
        <v>317.38923184656602</v>
      </c>
      <c r="G516" s="16">
        <v>317.38923184656602</v>
      </c>
      <c r="H516" s="16">
        <v>0</v>
      </c>
      <c r="I516" s="17">
        <v>4.2694984472E-2</v>
      </c>
      <c r="J516" s="17">
        <v>4.2694984472E-2</v>
      </c>
      <c r="K516" s="17">
        <v>4.3656204226999999E-2</v>
      </c>
      <c r="L516" s="17">
        <v>4.3656204226999999E-2</v>
      </c>
      <c r="M516" s="66"/>
    </row>
    <row r="517" spans="1:13">
      <c r="A517" s="15" t="s">
        <v>49</v>
      </c>
      <c r="B517" s="13">
        <v>10</v>
      </c>
      <c r="C517" s="16">
        <v>48207.234375</v>
      </c>
      <c r="D517" s="16">
        <v>445.7</v>
      </c>
      <c r="E517" s="16">
        <v>445.7</v>
      </c>
      <c r="F517" s="16">
        <v>410.51778398059201</v>
      </c>
      <c r="G517" s="16">
        <v>410.51778398059201</v>
      </c>
      <c r="H517" s="16">
        <v>0</v>
      </c>
      <c r="I517" s="17">
        <v>1.16613245E-2</v>
      </c>
      <c r="J517" s="17">
        <v>1.16613245E-2</v>
      </c>
      <c r="K517" s="17">
        <v>1.16613245E-2</v>
      </c>
      <c r="L517" s="17">
        <v>1.16613245E-2</v>
      </c>
      <c r="M517" s="66"/>
    </row>
    <row r="518" spans="1:13">
      <c r="A518" s="15" t="s">
        <v>49</v>
      </c>
      <c r="B518" s="13">
        <v>11</v>
      </c>
      <c r="C518" s="16">
        <v>51842.140625</v>
      </c>
      <c r="D518" s="16">
        <v>446.4</v>
      </c>
      <c r="E518" s="16">
        <v>446.4</v>
      </c>
      <c r="F518" s="16">
        <v>419.34114678107801</v>
      </c>
      <c r="G518" s="16">
        <v>419.34114678107801</v>
      </c>
      <c r="H518" s="16">
        <v>0</v>
      </c>
      <c r="I518" s="17">
        <v>8.9687945700000007E-3</v>
      </c>
      <c r="J518" s="17">
        <v>8.9687945700000007E-3</v>
      </c>
      <c r="K518" s="17">
        <v>8.9687945700000007E-3</v>
      </c>
      <c r="L518" s="17">
        <v>8.9687945700000007E-3</v>
      </c>
      <c r="M518" s="66"/>
    </row>
    <row r="519" spans="1:13">
      <c r="A519" s="15" t="s">
        <v>49</v>
      </c>
      <c r="B519" s="13">
        <v>12</v>
      </c>
      <c r="C519" s="16">
        <v>55127.71875</v>
      </c>
      <c r="D519" s="16">
        <v>474.4</v>
      </c>
      <c r="E519" s="16">
        <v>474.4</v>
      </c>
      <c r="F519" s="16">
        <v>355.20947024370003</v>
      </c>
      <c r="G519" s="16">
        <v>355.33683767583801</v>
      </c>
      <c r="H519" s="16">
        <v>0.127367432137</v>
      </c>
      <c r="I519" s="17">
        <v>3.9464090925999999E-2</v>
      </c>
      <c r="J519" s="17">
        <v>3.9506307508999999E-2</v>
      </c>
      <c r="K519" s="17">
        <v>3.9464090925999999E-2</v>
      </c>
      <c r="L519" s="17">
        <v>3.9506307508999999E-2</v>
      </c>
      <c r="M519" s="66"/>
    </row>
    <row r="520" spans="1:13">
      <c r="A520" s="15" t="s">
        <v>49</v>
      </c>
      <c r="B520" s="13">
        <v>13</v>
      </c>
      <c r="C520" s="16">
        <v>57798.9296875</v>
      </c>
      <c r="D520" s="16">
        <v>636.79999999999995</v>
      </c>
      <c r="E520" s="16">
        <v>636.79999999999995</v>
      </c>
      <c r="F520" s="16">
        <v>387.30599770388</v>
      </c>
      <c r="G520" s="16">
        <v>387.30599770388</v>
      </c>
      <c r="H520" s="16">
        <v>0</v>
      </c>
      <c r="I520" s="17">
        <v>8.2696056444999999E-2</v>
      </c>
      <c r="J520" s="17">
        <v>8.2696056444999999E-2</v>
      </c>
      <c r="K520" s="17">
        <v>8.2696056444999999E-2</v>
      </c>
      <c r="L520" s="17">
        <v>8.2696056444999999E-2</v>
      </c>
      <c r="M520" s="66"/>
    </row>
    <row r="521" spans="1:13">
      <c r="A521" s="15" t="s">
        <v>49</v>
      </c>
      <c r="B521" s="13">
        <v>14</v>
      </c>
      <c r="C521" s="16">
        <v>60265.546875</v>
      </c>
      <c r="D521" s="16">
        <v>831.6</v>
      </c>
      <c r="E521" s="16">
        <v>831.6</v>
      </c>
      <c r="F521" s="16">
        <v>555.97746535938802</v>
      </c>
      <c r="G521" s="16">
        <v>555.97746535938802</v>
      </c>
      <c r="H521" s="16">
        <v>0</v>
      </c>
      <c r="I521" s="17">
        <v>9.1356491427999995E-2</v>
      </c>
      <c r="J521" s="17">
        <v>9.1356491427999995E-2</v>
      </c>
      <c r="K521" s="17">
        <v>9.1356491427999995E-2</v>
      </c>
      <c r="L521" s="17">
        <v>9.1356491427999995E-2</v>
      </c>
      <c r="M521" s="66"/>
    </row>
    <row r="522" spans="1:13">
      <c r="A522" s="15" t="s">
        <v>49</v>
      </c>
      <c r="B522" s="13">
        <v>15</v>
      </c>
      <c r="C522" s="16">
        <v>62173.34375</v>
      </c>
      <c r="D522" s="16">
        <v>917.3</v>
      </c>
      <c r="E522" s="16">
        <v>917.3</v>
      </c>
      <c r="F522" s="16">
        <v>868.00250339003605</v>
      </c>
      <c r="G522" s="16">
        <v>868.00250339003605</v>
      </c>
      <c r="H522" s="16">
        <v>0</v>
      </c>
      <c r="I522" s="17">
        <v>1.6339906067999999E-2</v>
      </c>
      <c r="J522" s="17">
        <v>1.6339906067999999E-2</v>
      </c>
      <c r="K522" s="17">
        <v>1.6339906067999999E-2</v>
      </c>
      <c r="L522" s="17">
        <v>1.6339906067999999E-2</v>
      </c>
      <c r="M522" s="66"/>
    </row>
    <row r="523" spans="1:13">
      <c r="A523" s="15" t="s">
        <v>49</v>
      </c>
      <c r="B523" s="13">
        <v>16</v>
      </c>
      <c r="C523" s="16">
        <v>63606.53515625</v>
      </c>
      <c r="D523" s="16">
        <v>1063.2</v>
      </c>
      <c r="E523" s="16">
        <v>1063.2</v>
      </c>
      <c r="F523" s="16">
        <v>1314.5202783326199</v>
      </c>
      <c r="G523" s="16">
        <v>1314.5202783326199</v>
      </c>
      <c r="H523" s="16">
        <v>0</v>
      </c>
      <c r="I523" s="17">
        <v>8.3301384928999994E-2</v>
      </c>
      <c r="J523" s="17">
        <v>8.3301384928999994E-2</v>
      </c>
      <c r="K523" s="17">
        <v>8.3301384928999994E-2</v>
      </c>
      <c r="L523" s="17">
        <v>8.3301384928999994E-2</v>
      </c>
      <c r="M523" s="66"/>
    </row>
    <row r="524" spans="1:13">
      <c r="A524" s="15" t="s">
        <v>49</v>
      </c>
      <c r="B524" s="13">
        <v>17</v>
      </c>
      <c r="C524" s="16">
        <v>64295.3828125</v>
      </c>
      <c r="D524" s="16">
        <v>1276</v>
      </c>
      <c r="E524" s="16">
        <v>1276</v>
      </c>
      <c r="F524" s="16">
        <v>1610.0990035878301</v>
      </c>
      <c r="G524" s="16">
        <v>1610.0990035878301</v>
      </c>
      <c r="H524" s="16">
        <v>0</v>
      </c>
      <c r="I524" s="17">
        <v>0.11073881457900001</v>
      </c>
      <c r="J524" s="17">
        <v>0.11073881457900001</v>
      </c>
      <c r="K524" s="17">
        <v>0.11073881457900001</v>
      </c>
      <c r="L524" s="17">
        <v>0.11073881457900001</v>
      </c>
      <c r="M524" s="66"/>
    </row>
    <row r="525" spans="1:13">
      <c r="A525" s="15" t="s">
        <v>49</v>
      </c>
      <c r="B525" s="13">
        <v>18</v>
      </c>
      <c r="C525" s="16">
        <v>63838.52734375</v>
      </c>
      <c r="D525" s="16">
        <v>1526.4</v>
      </c>
      <c r="E525" s="16">
        <v>1526.4</v>
      </c>
      <c r="F525" s="16">
        <v>1753.39385097947</v>
      </c>
      <c r="G525" s="16">
        <v>1758.9643740219001</v>
      </c>
      <c r="H525" s="16">
        <v>5.5705230424350001</v>
      </c>
      <c r="I525" s="17">
        <v>7.7084645017999998E-2</v>
      </c>
      <c r="J525" s="17">
        <v>7.5238266814000004E-2</v>
      </c>
      <c r="K525" s="17">
        <v>7.7084645017999998E-2</v>
      </c>
      <c r="L525" s="17">
        <v>7.5238266814000004E-2</v>
      </c>
      <c r="M525" s="66"/>
    </row>
    <row r="526" spans="1:13">
      <c r="A526" s="15" t="s">
        <v>49</v>
      </c>
      <c r="B526" s="13">
        <v>19</v>
      </c>
      <c r="C526" s="16">
        <v>62275.14453125</v>
      </c>
      <c r="D526" s="16">
        <v>1771.9</v>
      </c>
      <c r="E526" s="16">
        <v>1771.9</v>
      </c>
      <c r="F526" s="16">
        <v>1937.85808582041</v>
      </c>
      <c r="G526" s="16">
        <v>1939.6397528176799</v>
      </c>
      <c r="H526" s="16">
        <v>1.7816669972729999</v>
      </c>
      <c r="I526" s="17">
        <v>5.5598194502999999E-2</v>
      </c>
      <c r="J526" s="17">
        <v>5.5007651912000001E-2</v>
      </c>
      <c r="K526" s="17">
        <v>5.5598194502999999E-2</v>
      </c>
      <c r="L526" s="17">
        <v>5.5007651912000001E-2</v>
      </c>
      <c r="M526" s="66"/>
    </row>
    <row r="527" spans="1:13">
      <c r="A527" s="15" t="s">
        <v>49</v>
      </c>
      <c r="B527" s="13">
        <v>20</v>
      </c>
      <c r="C527" s="16">
        <v>60052.09375</v>
      </c>
      <c r="D527" s="16">
        <v>1817.3</v>
      </c>
      <c r="E527" s="16">
        <v>1817.3</v>
      </c>
      <c r="F527" s="16">
        <v>2068.3224354914701</v>
      </c>
      <c r="G527" s="16">
        <v>2058.2475490357901</v>
      </c>
      <c r="H527" s="16">
        <v>-10.074886455684</v>
      </c>
      <c r="I527" s="17">
        <v>7.9863291029E-2</v>
      </c>
      <c r="J527" s="17">
        <v>8.3202663403999996E-2</v>
      </c>
      <c r="K527" s="17">
        <v>7.9863291029E-2</v>
      </c>
      <c r="L527" s="17">
        <v>8.3202663403999996E-2</v>
      </c>
      <c r="M527" s="66"/>
    </row>
    <row r="528" spans="1:13">
      <c r="A528" s="15" t="s">
        <v>49</v>
      </c>
      <c r="B528" s="13">
        <v>21</v>
      </c>
      <c r="C528" s="16">
        <v>57657.50390625</v>
      </c>
      <c r="D528" s="16">
        <v>1756.8</v>
      </c>
      <c r="E528" s="16">
        <v>1756.8</v>
      </c>
      <c r="F528" s="16">
        <v>1920.7386312410499</v>
      </c>
      <c r="G528" s="16">
        <v>1907.9011046416999</v>
      </c>
      <c r="H528" s="16">
        <v>-12.837526599345001</v>
      </c>
      <c r="I528" s="17">
        <v>5.0083229910999998E-2</v>
      </c>
      <c r="J528" s="17">
        <v>5.4338293417E-2</v>
      </c>
      <c r="K528" s="17">
        <v>5.0083229910999998E-2</v>
      </c>
      <c r="L528" s="17">
        <v>5.4338293417E-2</v>
      </c>
      <c r="M528" s="66"/>
    </row>
    <row r="529" spans="1:13">
      <c r="A529" s="15" t="s">
        <v>49</v>
      </c>
      <c r="B529" s="13">
        <v>22</v>
      </c>
      <c r="C529" s="16">
        <v>56021.90625</v>
      </c>
      <c r="D529" s="16">
        <v>1805.6</v>
      </c>
      <c r="E529" s="16">
        <v>1805.6</v>
      </c>
      <c r="F529" s="16">
        <v>1819.7118468915801</v>
      </c>
      <c r="G529" s="16">
        <v>1834.1492284535</v>
      </c>
      <c r="H529" s="16">
        <v>14.437381561923999</v>
      </c>
      <c r="I529" s="17">
        <v>9.4627870240000002E-3</v>
      </c>
      <c r="J529" s="17">
        <v>4.6774434499999998E-3</v>
      </c>
      <c r="K529" s="17">
        <v>9.4627870240000002E-3</v>
      </c>
      <c r="L529" s="17">
        <v>4.6774434499999998E-3</v>
      </c>
      <c r="M529" s="66"/>
    </row>
    <row r="530" spans="1:13">
      <c r="A530" s="15" t="s">
        <v>49</v>
      </c>
      <c r="B530" s="13">
        <v>23</v>
      </c>
      <c r="C530" s="16">
        <v>52061.21484375</v>
      </c>
      <c r="D530" s="16">
        <v>1828.6</v>
      </c>
      <c r="E530" s="16">
        <v>1828.6</v>
      </c>
      <c r="F530" s="16">
        <v>1731.1640718179699</v>
      </c>
      <c r="G530" s="16">
        <v>1735.09748219063</v>
      </c>
      <c r="H530" s="16">
        <v>3.9334103726579999</v>
      </c>
      <c r="I530" s="17">
        <v>3.0991885253E-2</v>
      </c>
      <c r="J530" s="17">
        <v>3.2295634132999997E-2</v>
      </c>
      <c r="K530" s="17">
        <v>3.0991885253E-2</v>
      </c>
      <c r="L530" s="17">
        <v>3.2295634132999997E-2</v>
      </c>
      <c r="M530" s="66"/>
    </row>
    <row r="531" spans="1:13">
      <c r="A531" s="15" t="s">
        <v>49</v>
      </c>
      <c r="B531" s="13">
        <v>24</v>
      </c>
      <c r="C531" s="16">
        <v>47825.8203125</v>
      </c>
      <c r="D531" s="16">
        <v>1691.7</v>
      </c>
      <c r="E531" s="16">
        <v>1691.7</v>
      </c>
      <c r="F531" s="16">
        <v>1605.65625526802</v>
      </c>
      <c r="G531" s="16">
        <v>1605.65625526802</v>
      </c>
      <c r="H531" s="16">
        <v>0</v>
      </c>
      <c r="I531" s="17">
        <v>2.8519636966999998E-2</v>
      </c>
      <c r="J531" s="17">
        <v>2.8519636966999998E-2</v>
      </c>
      <c r="K531" s="17">
        <v>2.8519636966999998E-2</v>
      </c>
      <c r="L531" s="17">
        <v>2.8519636966999998E-2</v>
      </c>
      <c r="M531" s="66"/>
    </row>
    <row r="532" spans="1:13">
      <c r="A532" s="15" t="s">
        <v>50</v>
      </c>
      <c r="B532" s="13">
        <v>1</v>
      </c>
      <c r="C532" s="16">
        <v>44227.2578125</v>
      </c>
      <c r="D532" s="16">
        <v>1546.3</v>
      </c>
      <c r="E532" s="16">
        <v>1546.3</v>
      </c>
      <c r="F532" s="16">
        <v>1514.82209423625</v>
      </c>
      <c r="G532" s="16">
        <v>1514.82209423625</v>
      </c>
      <c r="H532" s="16">
        <v>0</v>
      </c>
      <c r="I532" s="17">
        <v>1.0433512019E-2</v>
      </c>
      <c r="J532" s="17">
        <v>1.0433512019E-2</v>
      </c>
      <c r="K532" s="17">
        <v>1.0433512019E-2</v>
      </c>
      <c r="L532" s="17">
        <v>1.0433512019E-2</v>
      </c>
      <c r="M532" s="66"/>
    </row>
    <row r="533" spans="1:13">
      <c r="A533" s="15" t="s">
        <v>50</v>
      </c>
      <c r="B533" s="13">
        <v>2</v>
      </c>
      <c r="C533" s="16">
        <v>41624.19140625</v>
      </c>
      <c r="D533" s="16">
        <v>1335.9</v>
      </c>
      <c r="E533" s="16">
        <v>1335.9</v>
      </c>
      <c r="F533" s="16">
        <v>1413.2001015027399</v>
      </c>
      <c r="G533" s="16">
        <v>1413.2001015027399</v>
      </c>
      <c r="H533" s="16">
        <v>0</v>
      </c>
      <c r="I533" s="17">
        <v>2.5621511933E-2</v>
      </c>
      <c r="J533" s="17">
        <v>2.5621511933E-2</v>
      </c>
      <c r="K533" s="17">
        <v>2.5621511933E-2</v>
      </c>
      <c r="L533" s="17">
        <v>2.5621511933E-2</v>
      </c>
      <c r="M533" s="66"/>
    </row>
    <row r="534" spans="1:13">
      <c r="A534" s="15" t="s">
        <v>50</v>
      </c>
      <c r="B534" s="13">
        <v>3</v>
      </c>
      <c r="C534" s="16">
        <v>39680.75</v>
      </c>
      <c r="D534" s="16">
        <v>1196.5</v>
      </c>
      <c r="E534" s="16">
        <v>1196.5</v>
      </c>
      <c r="F534" s="16">
        <v>1326.3659825356799</v>
      </c>
      <c r="G534" s="16">
        <v>1326.3659825356799</v>
      </c>
      <c r="H534" s="16">
        <v>0</v>
      </c>
      <c r="I534" s="17">
        <v>4.3044740647999999E-2</v>
      </c>
      <c r="J534" s="17">
        <v>4.3044740647999999E-2</v>
      </c>
      <c r="K534" s="17">
        <v>4.3044740647999999E-2</v>
      </c>
      <c r="L534" s="17">
        <v>4.3044740647999999E-2</v>
      </c>
      <c r="M534" s="66"/>
    </row>
    <row r="535" spans="1:13">
      <c r="A535" s="15" t="s">
        <v>50</v>
      </c>
      <c r="B535" s="13">
        <v>4</v>
      </c>
      <c r="C535" s="16">
        <v>38347.29296875</v>
      </c>
      <c r="D535" s="16">
        <v>1105.2</v>
      </c>
      <c r="E535" s="16">
        <v>1105.2</v>
      </c>
      <c r="F535" s="16">
        <v>1142.3357539649001</v>
      </c>
      <c r="G535" s="16">
        <v>1142.3357539649001</v>
      </c>
      <c r="H535" s="16">
        <v>0</v>
      </c>
      <c r="I535" s="17">
        <v>1.2308834592000001E-2</v>
      </c>
      <c r="J535" s="17">
        <v>1.2308834592000001E-2</v>
      </c>
      <c r="K535" s="17">
        <v>1.2308834592000001E-2</v>
      </c>
      <c r="L535" s="17">
        <v>1.2308834592000001E-2</v>
      </c>
      <c r="M535" s="66"/>
    </row>
    <row r="536" spans="1:13">
      <c r="A536" s="15" t="s">
        <v>50</v>
      </c>
      <c r="B536" s="13">
        <v>5</v>
      </c>
      <c r="C536" s="16">
        <v>37970.91796875</v>
      </c>
      <c r="D536" s="16">
        <v>1019.3</v>
      </c>
      <c r="E536" s="16">
        <v>1019.3</v>
      </c>
      <c r="F536" s="16">
        <v>930.95163479911002</v>
      </c>
      <c r="G536" s="16">
        <v>930.95163479911002</v>
      </c>
      <c r="H536" s="16">
        <v>0</v>
      </c>
      <c r="I536" s="17">
        <v>2.9283515146999999E-2</v>
      </c>
      <c r="J536" s="17">
        <v>2.9283515146999999E-2</v>
      </c>
      <c r="K536" s="17">
        <v>2.9283515146999999E-2</v>
      </c>
      <c r="L536" s="17">
        <v>2.9283515146999999E-2</v>
      </c>
      <c r="M536" s="66"/>
    </row>
    <row r="537" spans="1:13">
      <c r="A537" s="15" t="s">
        <v>50</v>
      </c>
      <c r="B537" s="13">
        <v>6</v>
      </c>
      <c r="C537" s="16">
        <v>38824.86328125</v>
      </c>
      <c r="D537" s="16">
        <v>885.3</v>
      </c>
      <c r="E537" s="16">
        <v>885.3</v>
      </c>
      <c r="F537" s="16">
        <v>741.34337275001803</v>
      </c>
      <c r="G537" s="16">
        <v>741.34337275001803</v>
      </c>
      <c r="H537" s="16">
        <v>0</v>
      </c>
      <c r="I537" s="17">
        <v>4.7715156528999998E-2</v>
      </c>
      <c r="J537" s="17">
        <v>4.7715156528999998E-2</v>
      </c>
      <c r="K537" s="17">
        <v>4.7715156528999998E-2</v>
      </c>
      <c r="L537" s="17">
        <v>4.7715156528999998E-2</v>
      </c>
      <c r="M537" s="66"/>
    </row>
    <row r="538" spans="1:13">
      <c r="A538" s="15" t="s">
        <v>50</v>
      </c>
      <c r="B538" s="13">
        <v>7</v>
      </c>
      <c r="C538" s="16">
        <v>40225.0390625</v>
      </c>
      <c r="D538" s="16">
        <v>772.1</v>
      </c>
      <c r="E538" s="16">
        <v>772.1</v>
      </c>
      <c r="F538" s="16">
        <v>616.13065630435904</v>
      </c>
      <c r="G538" s="16">
        <v>616.13065630435904</v>
      </c>
      <c r="H538" s="16">
        <v>0</v>
      </c>
      <c r="I538" s="17">
        <v>5.1696832514E-2</v>
      </c>
      <c r="J538" s="17">
        <v>5.1696832514E-2</v>
      </c>
      <c r="K538" s="17">
        <v>5.1696832514E-2</v>
      </c>
      <c r="L538" s="17">
        <v>5.1696832514E-2</v>
      </c>
      <c r="M538" s="66"/>
    </row>
    <row r="539" spans="1:13">
      <c r="A539" s="15" t="s">
        <v>50</v>
      </c>
      <c r="B539" s="13">
        <v>8</v>
      </c>
      <c r="C539" s="16">
        <v>41675.140625</v>
      </c>
      <c r="D539" s="16">
        <v>691.5</v>
      </c>
      <c r="E539" s="16">
        <v>691.5</v>
      </c>
      <c r="F539" s="16">
        <v>639.64313442119601</v>
      </c>
      <c r="G539" s="16">
        <v>639.64313442119601</v>
      </c>
      <c r="H539" s="16">
        <v>0</v>
      </c>
      <c r="I539" s="17">
        <v>1.7188221935000001E-2</v>
      </c>
      <c r="J539" s="17">
        <v>1.7188221935000001E-2</v>
      </c>
      <c r="K539" s="17">
        <v>1.7188221935000001E-2</v>
      </c>
      <c r="L539" s="17">
        <v>1.7188221935000001E-2</v>
      </c>
      <c r="M539" s="66"/>
    </row>
    <row r="540" spans="1:13">
      <c r="A540" s="15" t="s">
        <v>50</v>
      </c>
      <c r="B540" s="13">
        <v>9</v>
      </c>
      <c r="C540" s="16">
        <v>44506.79296875</v>
      </c>
      <c r="D540" s="16">
        <v>638.79999999999995</v>
      </c>
      <c r="E540" s="16">
        <v>638.79999999999995</v>
      </c>
      <c r="F540" s="16">
        <v>520.08350919521001</v>
      </c>
      <c r="G540" s="16">
        <v>520.08350919521001</v>
      </c>
      <c r="H540" s="16">
        <v>0</v>
      </c>
      <c r="I540" s="17">
        <v>3.9349184886999997E-2</v>
      </c>
      <c r="J540" s="17">
        <v>3.9349184886999997E-2</v>
      </c>
      <c r="K540" s="17">
        <v>3.9349184886999997E-2</v>
      </c>
      <c r="L540" s="17">
        <v>3.9349184886999997E-2</v>
      </c>
      <c r="M540" s="66"/>
    </row>
    <row r="541" spans="1:13">
      <c r="A541" s="15" t="s">
        <v>50</v>
      </c>
      <c r="B541" s="13">
        <v>10</v>
      </c>
      <c r="C541" s="16">
        <v>47835.07421875</v>
      </c>
      <c r="D541" s="16">
        <v>609.5</v>
      </c>
      <c r="E541" s="16">
        <v>609.5</v>
      </c>
      <c r="F541" s="16">
        <v>745.66884385728804</v>
      </c>
      <c r="G541" s="16">
        <v>745.66884385728804</v>
      </c>
      <c r="H541" s="16">
        <v>0</v>
      </c>
      <c r="I541" s="17">
        <v>4.5133856101E-2</v>
      </c>
      <c r="J541" s="17">
        <v>4.5133856101E-2</v>
      </c>
      <c r="K541" s="17">
        <v>4.5133856101E-2</v>
      </c>
      <c r="L541" s="17">
        <v>4.5133856101E-2</v>
      </c>
      <c r="M541" s="66"/>
    </row>
    <row r="542" spans="1:13">
      <c r="A542" s="15" t="s">
        <v>50</v>
      </c>
      <c r="B542" s="13">
        <v>11</v>
      </c>
      <c r="C542" s="16">
        <v>51415.71875</v>
      </c>
      <c r="D542" s="16">
        <v>657.7</v>
      </c>
      <c r="E542" s="16">
        <v>657.7</v>
      </c>
      <c r="F542" s="16">
        <v>681.64663163962496</v>
      </c>
      <c r="G542" s="16">
        <v>682.33701546526697</v>
      </c>
      <c r="H542" s="16">
        <v>0.69038382564199996</v>
      </c>
      <c r="I542" s="17">
        <v>8.1660641250000006E-3</v>
      </c>
      <c r="J542" s="17">
        <v>7.9372328929999993E-3</v>
      </c>
      <c r="K542" s="17">
        <v>8.1660641250000006E-3</v>
      </c>
      <c r="L542" s="17">
        <v>7.9372328929999993E-3</v>
      </c>
      <c r="M542" s="66"/>
    </row>
    <row r="543" spans="1:13">
      <c r="A543" s="15" t="s">
        <v>50</v>
      </c>
      <c r="B543" s="13">
        <v>12</v>
      </c>
      <c r="C543" s="16">
        <v>54646.30078125</v>
      </c>
      <c r="D543" s="16">
        <v>639.70000000000005</v>
      </c>
      <c r="E543" s="16">
        <v>639.70000000000005</v>
      </c>
      <c r="F543" s="16">
        <v>502.94810446475498</v>
      </c>
      <c r="G543" s="16">
        <v>502.94810446475498</v>
      </c>
      <c r="H543" s="16">
        <v>0</v>
      </c>
      <c r="I543" s="17">
        <v>4.5327111545999998E-2</v>
      </c>
      <c r="J543" s="17">
        <v>4.5327111545999998E-2</v>
      </c>
      <c r="K543" s="17">
        <v>4.5327111545999998E-2</v>
      </c>
      <c r="L543" s="17">
        <v>4.5327111545999998E-2</v>
      </c>
      <c r="M543" s="66"/>
    </row>
    <row r="544" spans="1:13">
      <c r="A544" s="15" t="s">
        <v>50</v>
      </c>
      <c r="B544" s="13">
        <v>13</v>
      </c>
      <c r="C544" s="16">
        <v>57548.640625</v>
      </c>
      <c r="D544" s="16">
        <v>852.9</v>
      </c>
      <c r="E544" s="16">
        <v>852.9</v>
      </c>
      <c r="F544" s="16">
        <v>569.60093524034301</v>
      </c>
      <c r="G544" s="16">
        <v>569.60093524034301</v>
      </c>
      <c r="H544" s="16">
        <v>0</v>
      </c>
      <c r="I544" s="17">
        <v>9.3900916392999995E-2</v>
      </c>
      <c r="J544" s="17">
        <v>9.3900916392999995E-2</v>
      </c>
      <c r="K544" s="17">
        <v>9.3900916392999995E-2</v>
      </c>
      <c r="L544" s="17">
        <v>9.3900916392999995E-2</v>
      </c>
      <c r="M544" s="66"/>
    </row>
    <row r="545" spans="1:13">
      <c r="A545" s="15" t="s">
        <v>50</v>
      </c>
      <c r="B545" s="13">
        <v>14</v>
      </c>
      <c r="C545" s="16">
        <v>60197.171875</v>
      </c>
      <c r="D545" s="16">
        <v>962.1</v>
      </c>
      <c r="E545" s="16">
        <v>962.1</v>
      </c>
      <c r="F545" s="16">
        <v>782.06681120010296</v>
      </c>
      <c r="G545" s="16">
        <v>782.06681120010296</v>
      </c>
      <c r="H545" s="16">
        <v>0</v>
      </c>
      <c r="I545" s="17">
        <v>5.9672916405999997E-2</v>
      </c>
      <c r="J545" s="17">
        <v>5.9672916405999997E-2</v>
      </c>
      <c r="K545" s="17">
        <v>5.9672916405999997E-2</v>
      </c>
      <c r="L545" s="17">
        <v>5.9672916405999997E-2</v>
      </c>
      <c r="M545" s="66"/>
    </row>
    <row r="546" spans="1:13">
      <c r="A546" s="15" t="s">
        <v>50</v>
      </c>
      <c r="B546" s="13">
        <v>15</v>
      </c>
      <c r="C546" s="16">
        <v>62210.42578125</v>
      </c>
      <c r="D546" s="16">
        <v>978.3</v>
      </c>
      <c r="E546" s="16">
        <v>978.3</v>
      </c>
      <c r="F546" s="16">
        <v>1128.5389325533699</v>
      </c>
      <c r="G546" s="16">
        <v>1128.5389325533699</v>
      </c>
      <c r="H546" s="16">
        <v>0</v>
      </c>
      <c r="I546" s="17">
        <v>4.9797458585000003E-2</v>
      </c>
      <c r="J546" s="17">
        <v>4.9797458585000003E-2</v>
      </c>
      <c r="K546" s="17">
        <v>4.9797458585000003E-2</v>
      </c>
      <c r="L546" s="17">
        <v>4.9797458585000003E-2</v>
      </c>
      <c r="M546" s="66"/>
    </row>
    <row r="547" spans="1:13">
      <c r="A547" s="15" t="s">
        <v>50</v>
      </c>
      <c r="B547" s="13">
        <v>16</v>
      </c>
      <c r="C547" s="16">
        <v>63369.29296875</v>
      </c>
      <c r="D547" s="16">
        <v>1185.0999999999999</v>
      </c>
      <c r="E547" s="16">
        <v>1185.0999999999999</v>
      </c>
      <c r="F547" s="16">
        <v>1320.74801729205</v>
      </c>
      <c r="G547" s="16">
        <v>1322.3088613119301</v>
      </c>
      <c r="H547" s="16">
        <v>1.5608440198839999</v>
      </c>
      <c r="I547" s="17">
        <v>4.5478575176999998E-2</v>
      </c>
      <c r="J547" s="17">
        <v>4.4961225485999998E-2</v>
      </c>
      <c r="K547" s="17">
        <v>4.5478575176999998E-2</v>
      </c>
      <c r="L547" s="17">
        <v>4.4961225485999998E-2</v>
      </c>
      <c r="M547" s="66"/>
    </row>
    <row r="548" spans="1:13">
      <c r="A548" s="15" t="s">
        <v>50</v>
      </c>
      <c r="B548" s="13">
        <v>17</v>
      </c>
      <c r="C548" s="16">
        <v>63879.3125</v>
      </c>
      <c r="D548" s="16">
        <v>1340.4</v>
      </c>
      <c r="E548" s="16">
        <v>1340.4</v>
      </c>
      <c r="F548" s="16">
        <v>1627.5588910057199</v>
      </c>
      <c r="G548" s="16">
        <v>1627.5588910057199</v>
      </c>
      <c r="H548" s="16">
        <v>0</v>
      </c>
      <c r="I548" s="17">
        <v>9.5180275440999995E-2</v>
      </c>
      <c r="J548" s="17">
        <v>9.5180275440999995E-2</v>
      </c>
      <c r="K548" s="17">
        <v>9.5180275440999995E-2</v>
      </c>
      <c r="L548" s="17">
        <v>9.5180275440999995E-2</v>
      </c>
      <c r="M548" s="66"/>
    </row>
    <row r="549" spans="1:13">
      <c r="A549" s="15" t="s">
        <v>50</v>
      </c>
      <c r="B549" s="13">
        <v>18</v>
      </c>
      <c r="C549" s="16">
        <v>63289.70703125</v>
      </c>
      <c r="D549" s="16">
        <v>1536.2</v>
      </c>
      <c r="E549" s="16">
        <v>1536.2</v>
      </c>
      <c r="F549" s="16">
        <v>1771.9643142851901</v>
      </c>
      <c r="G549" s="16">
        <v>1771.9643142851901</v>
      </c>
      <c r="H549" s="16">
        <v>0</v>
      </c>
      <c r="I549" s="17">
        <v>7.8145281499000005E-2</v>
      </c>
      <c r="J549" s="17">
        <v>7.8145281499000005E-2</v>
      </c>
      <c r="K549" s="17">
        <v>7.8145281499000005E-2</v>
      </c>
      <c r="L549" s="17">
        <v>7.8145281499000005E-2</v>
      </c>
      <c r="M549" s="66"/>
    </row>
    <row r="550" spans="1:13">
      <c r="A550" s="15" t="s">
        <v>50</v>
      </c>
      <c r="B550" s="13">
        <v>19</v>
      </c>
      <c r="C550" s="16">
        <v>61422.703125</v>
      </c>
      <c r="D550" s="16">
        <v>1620.7</v>
      </c>
      <c r="E550" s="16">
        <v>1620.7</v>
      </c>
      <c r="F550" s="16">
        <v>1938.7484963782599</v>
      </c>
      <c r="G550" s="16">
        <v>1946.6685868289701</v>
      </c>
      <c r="H550" s="16">
        <v>7.9200904507100001</v>
      </c>
      <c r="I550" s="17">
        <v>0.108043946579</v>
      </c>
      <c r="J550" s="17">
        <v>0.105418792303</v>
      </c>
      <c r="K550" s="17">
        <v>0.108043946579</v>
      </c>
      <c r="L550" s="17">
        <v>0.105418792303</v>
      </c>
      <c r="M550" s="66"/>
    </row>
    <row r="551" spans="1:13">
      <c r="A551" s="15" t="s">
        <v>50</v>
      </c>
      <c r="B551" s="13">
        <v>20</v>
      </c>
      <c r="C551" s="16">
        <v>58890.40234375</v>
      </c>
      <c r="D551" s="16">
        <v>1684.8</v>
      </c>
      <c r="E551" s="16">
        <v>1684.8</v>
      </c>
      <c r="F551" s="16">
        <v>1989.8031661054799</v>
      </c>
      <c r="G551" s="16">
        <v>2001.54016970317</v>
      </c>
      <c r="H551" s="16">
        <v>11.737003597684</v>
      </c>
      <c r="I551" s="17">
        <v>0.10498514077</v>
      </c>
      <c r="J551" s="17">
        <v>0.10109485121099999</v>
      </c>
      <c r="K551" s="17">
        <v>0.10498514077</v>
      </c>
      <c r="L551" s="17">
        <v>0.10109485121099999</v>
      </c>
      <c r="M551" s="66"/>
    </row>
    <row r="552" spans="1:13">
      <c r="A552" s="15" t="s">
        <v>50</v>
      </c>
      <c r="B552" s="13">
        <v>21</v>
      </c>
      <c r="C552" s="16">
        <v>56434.90625</v>
      </c>
      <c r="D552" s="16">
        <v>1615.9</v>
      </c>
      <c r="E552" s="16">
        <v>1615.9</v>
      </c>
      <c r="F552" s="16">
        <v>1856.3733424545701</v>
      </c>
      <c r="G552" s="16">
        <v>1858.9691185983099</v>
      </c>
      <c r="H552" s="16">
        <v>2.595776143743</v>
      </c>
      <c r="I552" s="17">
        <v>8.0566496055000006E-2</v>
      </c>
      <c r="J552" s="17">
        <v>7.9706112844999996E-2</v>
      </c>
      <c r="K552" s="17">
        <v>8.0566496055000006E-2</v>
      </c>
      <c r="L552" s="17">
        <v>7.9706112844999996E-2</v>
      </c>
      <c r="M552" s="66"/>
    </row>
    <row r="553" spans="1:13">
      <c r="A553" s="15" t="s">
        <v>50</v>
      </c>
      <c r="B553" s="13">
        <v>22</v>
      </c>
      <c r="C553" s="16">
        <v>54845.66015625</v>
      </c>
      <c r="D553" s="16">
        <v>1571.2</v>
      </c>
      <c r="E553" s="16">
        <v>1571.2</v>
      </c>
      <c r="F553" s="16">
        <v>1724.3462812974699</v>
      </c>
      <c r="G553" s="16">
        <v>1727.3123509724901</v>
      </c>
      <c r="H553" s="16">
        <v>2.9660696750220001</v>
      </c>
      <c r="I553" s="17">
        <v>5.1744233002999997E-2</v>
      </c>
      <c r="J553" s="17">
        <v>5.0761114119E-2</v>
      </c>
      <c r="K553" s="17">
        <v>5.1744233002999997E-2</v>
      </c>
      <c r="L553" s="17">
        <v>5.0761114119E-2</v>
      </c>
      <c r="M553" s="66"/>
    </row>
    <row r="554" spans="1:13">
      <c r="A554" s="15" t="s">
        <v>50</v>
      </c>
      <c r="B554" s="13">
        <v>23</v>
      </c>
      <c r="C554" s="16">
        <v>51066.5703125</v>
      </c>
      <c r="D554" s="16">
        <v>1583.6</v>
      </c>
      <c r="E554" s="16">
        <v>1583.6</v>
      </c>
      <c r="F554" s="16">
        <v>1596.6078457927899</v>
      </c>
      <c r="G554" s="16">
        <v>1596.6078457927899</v>
      </c>
      <c r="H554" s="16">
        <v>0</v>
      </c>
      <c r="I554" s="17">
        <v>4.311516669E-3</v>
      </c>
      <c r="J554" s="17">
        <v>4.311516669E-3</v>
      </c>
      <c r="K554" s="17">
        <v>4.311516669E-3</v>
      </c>
      <c r="L554" s="17">
        <v>4.311516669E-3</v>
      </c>
      <c r="M554" s="66"/>
    </row>
    <row r="555" spans="1:13">
      <c r="A555" s="15" t="s">
        <v>50</v>
      </c>
      <c r="B555" s="13">
        <v>24</v>
      </c>
      <c r="C555" s="16">
        <v>46719.3125</v>
      </c>
      <c r="D555" s="16">
        <v>1437.3</v>
      </c>
      <c r="E555" s="16">
        <v>1437.3</v>
      </c>
      <c r="F555" s="16">
        <v>1472.30542658271</v>
      </c>
      <c r="G555" s="16">
        <v>1472.30542658271</v>
      </c>
      <c r="H555" s="16">
        <v>0</v>
      </c>
      <c r="I555" s="17">
        <v>1.1602726742E-2</v>
      </c>
      <c r="J555" s="17">
        <v>1.1602726742E-2</v>
      </c>
      <c r="K555" s="17">
        <v>1.1602726742E-2</v>
      </c>
      <c r="L555" s="17">
        <v>1.1602726742E-2</v>
      </c>
      <c r="M555" s="66"/>
    </row>
    <row r="556" spans="1:13">
      <c r="A556" s="15" t="s">
        <v>51</v>
      </c>
      <c r="B556" s="13">
        <v>1</v>
      </c>
      <c r="C556" s="16">
        <v>42862.59765625</v>
      </c>
      <c r="D556" s="16">
        <v>1348.3</v>
      </c>
      <c r="E556" s="16">
        <v>1348.3</v>
      </c>
      <c r="F556" s="16">
        <v>1355.78310564041</v>
      </c>
      <c r="G556" s="16">
        <v>1355.78310564041</v>
      </c>
      <c r="H556" s="16">
        <v>0</v>
      </c>
      <c r="I556" s="17">
        <v>2.480313437E-3</v>
      </c>
      <c r="J556" s="17">
        <v>2.480313437E-3</v>
      </c>
      <c r="K556" s="17">
        <v>2.480313437E-3</v>
      </c>
      <c r="L556" s="17">
        <v>2.480313437E-3</v>
      </c>
      <c r="M556" s="66"/>
    </row>
    <row r="557" spans="1:13">
      <c r="A557" s="15" t="s">
        <v>51</v>
      </c>
      <c r="B557" s="13">
        <v>2</v>
      </c>
      <c r="C557" s="16">
        <v>40121.14453125</v>
      </c>
      <c r="D557" s="16">
        <v>1149.0999999999999</v>
      </c>
      <c r="E557" s="16">
        <v>1149.0999999999999</v>
      </c>
      <c r="F557" s="16">
        <v>1057.1839312675299</v>
      </c>
      <c r="G557" s="16">
        <v>1057.1839312675299</v>
      </c>
      <c r="H557" s="16">
        <v>0</v>
      </c>
      <c r="I557" s="17">
        <v>3.0466048635E-2</v>
      </c>
      <c r="J557" s="17">
        <v>3.0466048635E-2</v>
      </c>
      <c r="K557" s="17">
        <v>3.0466048635E-2</v>
      </c>
      <c r="L557" s="17">
        <v>3.0466048635E-2</v>
      </c>
      <c r="M557" s="66"/>
    </row>
    <row r="558" spans="1:13">
      <c r="A558" s="15" t="s">
        <v>51</v>
      </c>
      <c r="B558" s="13">
        <v>3</v>
      </c>
      <c r="C558" s="16">
        <v>38205.1875</v>
      </c>
      <c r="D558" s="16">
        <v>974.4</v>
      </c>
      <c r="E558" s="16">
        <v>974.4</v>
      </c>
      <c r="F558" s="16">
        <v>798.81610405789502</v>
      </c>
      <c r="G558" s="16">
        <v>798.81610405789502</v>
      </c>
      <c r="H558" s="16">
        <v>0</v>
      </c>
      <c r="I558" s="17">
        <v>5.8198175652E-2</v>
      </c>
      <c r="J558" s="17">
        <v>5.8198175652E-2</v>
      </c>
      <c r="K558" s="17">
        <v>5.8198175652E-2</v>
      </c>
      <c r="L558" s="17">
        <v>5.8198175652E-2</v>
      </c>
      <c r="M558" s="66"/>
    </row>
    <row r="559" spans="1:13">
      <c r="A559" s="15" t="s">
        <v>51</v>
      </c>
      <c r="B559" s="13">
        <v>4</v>
      </c>
      <c r="C559" s="16">
        <v>37026.78515625</v>
      </c>
      <c r="D559" s="16">
        <v>889.7</v>
      </c>
      <c r="E559" s="16">
        <v>889.7</v>
      </c>
      <c r="F559" s="16">
        <v>621.705778431628</v>
      </c>
      <c r="G559" s="16">
        <v>621.705778431628</v>
      </c>
      <c r="H559" s="16">
        <v>0</v>
      </c>
      <c r="I559" s="17">
        <v>8.8828048248999994E-2</v>
      </c>
      <c r="J559" s="17">
        <v>8.8828048248999994E-2</v>
      </c>
      <c r="K559" s="17">
        <v>8.8828048248999994E-2</v>
      </c>
      <c r="L559" s="17">
        <v>8.8828048248999994E-2</v>
      </c>
      <c r="M559" s="66"/>
    </row>
    <row r="560" spans="1:13">
      <c r="A560" s="15" t="s">
        <v>51</v>
      </c>
      <c r="B560" s="13">
        <v>5</v>
      </c>
      <c r="C560" s="16">
        <v>36628.83984375</v>
      </c>
      <c r="D560" s="16">
        <v>737.8</v>
      </c>
      <c r="E560" s="16">
        <v>737.8</v>
      </c>
      <c r="F560" s="16">
        <v>478.30866331592199</v>
      </c>
      <c r="G560" s="16">
        <v>478.30866331592199</v>
      </c>
      <c r="H560" s="16">
        <v>0</v>
      </c>
      <c r="I560" s="17">
        <v>8.6009723792999995E-2</v>
      </c>
      <c r="J560" s="17">
        <v>8.6009723792999995E-2</v>
      </c>
      <c r="K560" s="17">
        <v>8.6009723792999995E-2</v>
      </c>
      <c r="L560" s="17">
        <v>8.6009723792999995E-2</v>
      </c>
      <c r="M560" s="66"/>
    </row>
    <row r="561" spans="1:13">
      <c r="A561" s="15" t="s">
        <v>51</v>
      </c>
      <c r="B561" s="13">
        <v>6</v>
      </c>
      <c r="C561" s="16">
        <v>37477.02734375</v>
      </c>
      <c r="D561" s="16">
        <v>626.9</v>
      </c>
      <c r="E561" s="16">
        <v>626.9</v>
      </c>
      <c r="F561" s="16">
        <v>444.06980614556198</v>
      </c>
      <c r="G561" s="16">
        <v>444.06980614556198</v>
      </c>
      <c r="H561" s="16">
        <v>0</v>
      </c>
      <c r="I561" s="17">
        <v>6.0599997963000002E-2</v>
      </c>
      <c r="J561" s="17">
        <v>6.0599997963000002E-2</v>
      </c>
      <c r="K561" s="17">
        <v>6.0599997963000002E-2</v>
      </c>
      <c r="L561" s="17">
        <v>6.0599997963000002E-2</v>
      </c>
      <c r="M561" s="66"/>
    </row>
    <row r="562" spans="1:13">
      <c r="A562" s="15" t="s">
        <v>51</v>
      </c>
      <c r="B562" s="13">
        <v>7</v>
      </c>
      <c r="C562" s="16">
        <v>38830.5078125</v>
      </c>
      <c r="D562" s="16">
        <v>615</v>
      </c>
      <c r="E562" s="16">
        <v>615</v>
      </c>
      <c r="F562" s="16">
        <v>452.66930847992501</v>
      </c>
      <c r="G562" s="16">
        <v>452.66930847992501</v>
      </c>
      <c r="H562" s="16">
        <v>0</v>
      </c>
      <c r="I562" s="17">
        <v>5.3805333615999998E-2</v>
      </c>
      <c r="J562" s="17">
        <v>5.3805333615999998E-2</v>
      </c>
      <c r="K562" s="17">
        <v>5.3805333615999998E-2</v>
      </c>
      <c r="L562" s="17">
        <v>5.3805333615999998E-2</v>
      </c>
      <c r="M562" s="66"/>
    </row>
    <row r="563" spans="1:13">
      <c r="A563" s="15" t="s">
        <v>51</v>
      </c>
      <c r="B563" s="13">
        <v>8</v>
      </c>
      <c r="C563" s="16">
        <v>40442.2890625</v>
      </c>
      <c r="D563" s="16">
        <v>585.20000000000005</v>
      </c>
      <c r="E563" s="16">
        <v>585.20000000000005</v>
      </c>
      <c r="F563" s="16">
        <v>512.683674011893</v>
      </c>
      <c r="G563" s="16">
        <v>512.683674011893</v>
      </c>
      <c r="H563" s="16">
        <v>0</v>
      </c>
      <c r="I563" s="17">
        <v>2.4035905199E-2</v>
      </c>
      <c r="J563" s="17">
        <v>2.4035905199E-2</v>
      </c>
      <c r="K563" s="17">
        <v>2.4035905199E-2</v>
      </c>
      <c r="L563" s="17">
        <v>2.4035905199E-2</v>
      </c>
      <c r="M563" s="66"/>
    </row>
    <row r="564" spans="1:13">
      <c r="A564" s="15" t="s">
        <v>51</v>
      </c>
      <c r="B564" s="13">
        <v>9</v>
      </c>
      <c r="C564" s="16">
        <v>43448.27734375</v>
      </c>
      <c r="D564" s="16">
        <v>677.8</v>
      </c>
      <c r="E564" s="16">
        <v>677.8</v>
      </c>
      <c r="F564" s="16">
        <v>631.14929305603403</v>
      </c>
      <c r="G564" s="16">
        <v>631.14929305603403</v>
      </c>
      <c r="H564" s="16">
        <v>0</v>
      </c>
      <c r="I564" s="17">
        <v>1.5462614167E-2</v>
      </c>
      <c r="J564" s="17">
        <v>1.5462614167E-2</v>
      </c>
      <c r="K564" s="17">
        <v>1.5462614167E-2</v>
      </c>
      <c r="L564" s="17">
        <v>1.5462614167E-2</v>
      </c>
      <c r="M564" s="66"/>
    </row>
    <row r="565" spans="1:13">
      <c r="A565" s="15" t="s">
        <v>51</v>
      </c>
      <c r="B565" s="13">
        <v>10</v>
      </c>
      <c r="C565" s="16">
        <v>46941.16796875</v>
      </c>
      <c r="D565" s="16">
        <v>818.9</v>
      </c>
      <c r="E565" s="16">
        <v>818.9</v>
      </c>
      <c r="F565" s="16">
        <v>929.15068359682903</v>
      </c>
      <c r="G565" s="16">
        <v>929.75708620850901</v>
      </c>
      <c r="H565" s="16">
        <v>0.60640261167999998</v>
      </c>
      <c r="I565" s="17">
        <v>3.6744145245999997E-2</v>
      </c>
      <c r="J565" s="17">
        <v>3.6543150014999998E-2</v>
      </c>
      <c r="K565" s="17">
        <v>3.6744145245999997E-2</v>
      </c>
      <c r="L565" s="17">
        <v>3.6543150014999998E-2</v>
      </c>
      <c r="M565" s="66"/>
    </row>
    <row r="566" spans="1:13">
      <c r="A566" s="15" t="s">
        <v>51</v>
      </c>
      <c r="B566" s="13">
        <v>11</v>
      </c>
      <c r="C566" s="16">
        <v>50735.66796875</v>
      </c>
      <c r="D566" s="16">
        <v>933.4</v>
      </c>
      <c r="E566" s="16">
        <v>933.4</v>
      </c>
      <c r="F566" s="16">
        <v>1241.9040698827</v>
      </c>
      <c r="G566" s="16">
        <v>1249.09042486113</v>
      </c>
      <c r="H566" s="16">
        <v>7.1863549784270004</v>
      </c>
      <c r="I566" s="17">
        <v>0.10463719750100001</v>
      </c>
      <c r="J566" s="17">
        <v>0.10225524358</v>
      </c>
      <c r="K566" s="17">
        <v>0.10463719750100001</v>
      </c>
      <c r="L566" s="17">
        <v>0.10225524358</v>
      </c>
      <c r="M566" s="66"/>
    </row>
    <row r="567" spans="1:13">
      <c r="A567" s="15" t="s">
        <v>51</v>
      </c>
      <c r="B567" s="13">
        <v>12</v>
      </c>
      <c r="C567" s="16">
        <v>54034.41015625</v>
      </c>
      <c r="D567" s="16">
        <v>1044.9000000000001</v>
      </c>
      <c r="E567" s="16">
        <v>1044.9000000000001</v>
      </c>
      <c r="F567" s="16">
        <v>1286.1384297739701</v>
      </c>
      <c r="G567" s="16">
        <v>1286.1384297739701</v>
      </c>
      <c r="H567" s="16">
        <v>0</v>
      </c>
      <c r="I567" s="17">
        <v>7.995970493E-2</v>
      </c>
      <c r="J567" s="17">
        <v>7.995970493E-2</v>
      </c>
      <c r="K567" s="17">
        <v>7.995970493E-2</v>
      </c>
      <c r="L567" s="17">
        <v>7.995970493E-2</v>
      </c>
      <c r="M567" s="66"/>
    </row>
    <row r="568" spans="1:13">
      <c r="A568" s="15" t="s">
        <v>51</v>
      </c>
      <c r="B568" s="13">
        <v>13</v>
      </c>
      <c r="C568" s="16">
        <v>56760.8125</v>
      </c>
      <c r="D568" s="16">
        <v>1278.0999999999999</v>
      </c>
      <c r="E568" s="16">
        <v>1278.0999999999999</v>
      </c>
      <c r="F568" s="16">
        <v>1212.9552472543101</v>
      </c>
      <c r="G568" s="16">
        <v>1212.9552472543101</v>
      </c>
      <c r="H568" s="16">
        <v>0</v>
      </c>
      <c r="I568" s="17">
        <v>2.1592559742999999E-2</v>
      </c>
      <c r="J568" s="17">
        <v>2.1592559742999999E-2</v>
      </c>
      <c r="K568" s="17">
        <v>2.1592559742999999E-2</v>
      </c>
      <c r="L568" s="17">
        <v>2.1592559742999999E-2</v>
      </c>
      <c r="M568" s="66"/>
    </row>
    <row r="569" spans="1:13">
      <c r="A569" s="15" t="s">
        <v>51</v>
      </c>
      <c r="B569" s="13">
        <v>14</v>
      </c>
      <c r="C569" s="16">
        <v>59040.609375</v>
      </c>
      <c r="D569" s="16">
        <v>1534.7</v>
      </c>
      <c r="E569" s="16">
        <v>1534.7</v>
      </c>
      <c r="F569" s="16">
        <v>1241.7602493081399</v>
      </c>
      <c r="G569" s="16">
        <v>1241.7602493081399</v>
      </c>
      <c r="H569" s="16">
        <v>0</v>
      </c>
      <c r="I569" s="17">
        <v>9.7096370796000003E-2</v>
      </c>
      <c r="J569" s="17">
        <v>9.7096370796000003E-2</v>
      </c>
      <c r="K569" s="17">
        <v>9.7096370796000003E-2</v>
      </c>
      <c r="L569" s="17">
        <v>9.7096370796000003E-2</v>
      </c>
      <c r="M569" s="66"/>
    </row>
    <row r="570" spans="1:13">
      <c r="A570" s="15" t="s">
        <v>51</v>
      </c>
      <c r="B570" s="13">
        <v>15</v>
      </c>
      <c r="C570" s="16">
        <v>60214.1328125</v>
      </c>
      <c r="D570" s="16">
        <v>1627.3</v>
      </c>
      <c r="E570" s="16">
        <v>1627.3</v>
      </c>
      <c r="F570" s="16">
        <v>1306.02480218405</v>
      </c>
      <c r="G570" s="16">
        <v>1306.02480218405</v>
      </c>
      <c r="H570" s="16">
        <v>0</v>
      </c>
      <c r="I570" s="17">
        <v>0.10648829891100001</v>
      </c>
      <c r="J570" s="17">
        <v>0.10648829891100001</v>
      </c>
      <c r="K570" s="17">
        <v>0.10648829891100001</v>
      </c>
      <c r="L570" s="17">
        <v>0.10648829891100001</v>
      </c>
      <c r="M570" s="66"/>
    </row>
    <row r="571" spans="1:13">
      <c r="A571" s="15" t="s">
        <v>51</v>
      </c>
      <c r="B571" s="13">
        <v>16</v>
      </c>
      <c r="C571" s="16">
        <v>60836.7734375</v>
      </c>
      <c r="D571" s="16">
        <v>1649.7</v>
      </c>
      <c r="E571" s="16">
        <v>1650.1</v>
      </c>
      <c r="F571" s="16">
        <v>1583.7258202247299</v>
      </c>
      <c r="G571" s="16">
        <v>1583.7258202247299</v>
      </c>
      <c r="H571" s="16">
        <v>0</v>
      </c>
      <c r="I571" s="17">
        <v>2.1867477552000001E-2</v>
      </c>
      <c r="J571" s="17">
        <v>2.1867477552000001E-2</v>
      </c>
      <c r="K571" s="17">
        <v>2.2000059587E-2</v>
      </c>
      <c r="L571" s="17">
        <v>2.2000059587E-2</v>
      </c>
      <c r="M571" s="66"/>
    </row>
    <row r="572" spans="1:13">
      <c r="A572" s="15" t="s">
        <v>51</v>
      </c>
      <c r="B572" s="13">
        <v>17</v>
      </c>
      <c r="C572" s="16">
        <v>60878.09375</v>
      </c>
      <c r="D572" s="16">
        <v>1713.2</v>
      </c>
      <c r="E572" s="16">
        <v>1713.2</v>
      </c>
      <c r="F572" s="16">
        <v>1926.9866138269199</v>
      </c>
      <c r="G572" s="16">
        <v>1926.9866138269199</v>
      </c>
      <c r="H572" s="16">
        <v>0</v>
      </c>
      <c r="I572" s="17">
        <v>7.0860660864000002E-2</v>
      </c>
      <c r="J572" s="17">
        <v>7.0860660864000002E-2</v>
      </c>
      <c r="K572" s="17">
        <v>7.0860660864000002E-2</v>
      </c>
      <c r="L572" s="17">
        <v>7.0860660864000002E-2</v>
      </c>
      <c r="M572" s="66"/>
    </row>
    <row r="573" spans="1:13">
      <c r="A573" s="15" t="s">
        <v>51</v>
      </c>
      <c r="B573" s="13">
        <v>18</v>
      </c>
      <c r="C573" s="16">
        <v>60344.36328125</v>
      </c>
      <c r="D573" s="16">
        <v>1777.6</v>
      </c>
      <c r="E573" s="16">
        <v>1777.6</v>
      </c>
      <c r="F573" s="16">
        <v>1973.7299058405599</v>
      </c>
      <c r="G573" s="16">
        <v>1969.08762383779</v>
      </c>
      <c r="H573" s="16">
        <v>-4.6422820027659997</v>
      </c>
      <c r="I573" s="17">
        <v>6.3469547178000005E-2</v>
      </c>
      <c r="J573" s="17">
        <v>6.5008255166999998E-2</v>
      </c>
      <c r="K573" s="17">
        <v>6.3469547178000005E-2</v>
      </c>
      <c r="L573" s="17">
        <v>6.5008255166999998E-2</v>
      </c>
      <c r="M573" s="66"/>
    </row>
    <row r="574" spans="1:13">
      <c r="A574" s="15" t="s">
        <v>51</v>
      </c>
      <c r="B574" s="13">
        <v>19</v>
      </c>
      <c r="C574" s="16">
        <v>58964.9609375</v>
      </c>
      <c r="D574" s="16">
        <v>1934.2</v>
      </c>
      <c r="E574" s="16">
        <v>1934.2</v>
      </c>
      <c r="F574" s="16">
        <v>1997.42689458105</v>
      </c>
      <c r="G574" s="16">
        <v>2010.4856998136299</v>
      </c>
      <c r="H574" s="16">
        <v>13.058805232577001</v>
      </c>
      <c r="I574" s="17">
        <v>2.5285283331999999E-2</v>
      </c>
      <c r="J574" s="17">
        <v>2.0956875896E-2</v>
      </c>
      <c r="K574" s="17">
        <v>2.5285283331999999E-2</v>
      </c>
      <c r="L574" s="17">
        <v>2.0956875896E-2</v>
      </c>
      <c r="M574" s="66"/>
    </row>
    <row r="575" spans="1:13">
      <c r="A575" s="15" t="s">
        <v>51</v>
      </c>
      <c r="B575" s="13">
        <v>20</v>
      </c>
      <c r="C575" s="16">
        <v>56748.2421875</v>
      </c>
      <c r="D575" s="16">
        <v>1972.1</v>
      </c>
      <c r="E575" s="16">
        <v>1972.1</v>
      </c>
      <c r="F575" s="16">
        <v>1938.3669744869201</v>
      </c>
      <c r="G575" s="16">
        <v>1957.69664996405</v>
      </c>
      <c r="H575" s="16">
        <v>19.329675477127001</v>
      </c>
      <c r="I575" s="17">
        <v>4.7740636509999998E-3</v>
      </c>
      <c r="J575" s="17">
        <v>1.1180982934E-2</v>
      </c>
      <c r="K575" s="17">
        <v>4.7740636509999998E-3</v>
      </c>
      <c r="L575" s="17">
        <v>1.1180982934E-2</v>
      </c>
      <c r="M575" s="66"/>
    </row>
    <row r="576" spans="1:13">
      <c r="A576" s="15" t="s">
        <v>51</v>
      </c>
      <c r="B576" s="13">
        <v>21</v>
      </c>
      <c r="C576" s="16">
        <v>54427.86328125</v>
      </c>
      <c r="D576" s="16">
        <v>1887.9</v>
      </c>
      <c r="E576" s="16">
        <v>1887.9</v>
      </c>
      <c r="F576" s="16">
        <v>1648.5152088673899</v>
      </c>
      <c r="G576" s="16">
        <v>1663.59638434516</v>
      </c>
      <c r="H576" s="16">
        <v>15.081175477768999</v>
      </c>
      <c r="I576" s="17">
        <v>7.4346574627999998E-2</v>
      </c>
      <c r="J576" s="17">
        <v>7.9345306970999993E-2</v>
      </c>
      <c r="K576" s="17">
        <v>7.4346574627999998E-2</v>
      </c>
      <c r="L576" s="17">
        <v>7.9345306970999993E-2</v>
      </c>
      <c r="M576" s="66"/>
    </row>
    <row r="577" spans="1:13">
      <c r="A577" s="15" t="s">
        <v>51</v>
      </c>
      <c r="B577" s="13">
        <v>22</v>
      </c>
      <c r="C577" s="16">
        <v>53045.42578125</v>
      </c>
      <c r="D577" s="16">
        <v>1863.8</v>
      </c>
      <c r="E577" s="16">
        <v>1863.8</v>
      </c>
      <c r="F577" s="16">
        <v>1570.6421682932701</v>
      </c>
      <c r="G577" s="16">
        <v>1571.87769766565</v>
      </c>
      <c r="H577" s="16">
        <v>1.2355293723709999</v>
      </c>
      <c r="I577" s="17">
        <v>9.6759132361000005E-2</v>
      </c>
      <c r="J577" s="17">
        <v>9.7168654857999998E-2</v>
      </c>
      <c r="K577" s="17">
        <v>9.6759132361000005E-2</v>
      </c>
      <c r="L577" s="17">
        <v>9.7168654857999998E-2</v>
      </c>
      <c r="M577" s="66"/>
    </row>
    <row r="578" spans="1:13">
      <c r="A578" s="15" t="s">
        <v>51</v>
      </c>
      <c r="B578" s="13">
        <v>23</v>
      </c>
      <c r="C578" s="16">
        <v>50003.98828125</v>
      </c>
      <c r="D578" s="16">
        <v>1774.2</v>
      </c>
      <c r="E578" s="16">
        <v>1774.2</v>
      </c>
      <c r="F578" s="16">
        <v>1684.5569827115901</v>
      </c>
      <c r="G578" s="16">
        <v>1684.5569827115901</v>
      </c>
      <c r="H578" s="16">
        <v>0</v>
      </c>
      <c r="I578" s="17">
        <v>2.9712634169E-2</v>
      </c>
      <c r="J578" s="17">
        <v>2.9712634169E-2</v>
      </c>
      <c r="K578" s="17">
        <v>2.9712634169E-2</v>
      </c>
      <c r="L578" s="17">
        <v>2.9712634169E-2</v>
      </c>
      <c r="M578" s="66"/>
    </row>
    <row r="579" spans="1:13">
      <c r="A579" s="15" t="s">
        <v>51</v>
      </c>
      <c r="B579" s="13">
        <v>24</v>
      </c>
      <c r="C579" s="16">
        <v>46453.7109375</v>
      </c>
      <c r="D579" s="16">
        <v>1604.2</v>
      </c>
      <c r="E579" s="16">
        <v>1604.2</v>
      </c>
      <c r="F579" s="16">
        <v>1612.02544637401</v>
      </c>
      <c r="G579" s="16">
        <v>1617.7999946100899</v>
      </c>
      <c r="H579" s="16">
        <v>5.7745482360759999</v>
      </c>
      <c r="I579" s="17">
        <v>4.5077874080000002E-3</v>
      </c>
      <c r="J579" s="17">
        <v>2.593784015E-3</v>
      </c>
      <c r="K579" s="17">
        <v>4.5077874080000002E-3</v>
      </c>
      <c r="L579" s="17">
        <v>2.593784015E-3</v>
      </c>
      <c r="M579" s="66"/>
    </row>
    <row r="580" spans="1:13">
      <c r="A580" s="15" t="s">
        <v>52</v>
      </c>
      <c r="B580" s="13">
        <v>1</v>
      </c>
      <c r="C580" s="16">
        <v>43076.16015625</v>
      </c>
      <c r="D580" s="16">
        <v>1576.4</v>
      </c>
      <c r="E580" s="16">
        <v>1576.4</v>
      </c>
      <c r="F580" s="16">
        <v>1416.47946996731</v>
      </c>
      <c r="G580" s="16">
        <v>1416.47946996731</v>
      </c>
      <c r="H580" s="16">
        <v>0</v>
      </c>
      <c r="I580" s="17">
        <v>5.3006473328000001E-2</v>
      </c>
      <c r="J580" s="17">
        <v>5.3006473328000001E-2</v>
      </c>
      <c r="K580" s="17">
        <v>5.3006473328000001E-2</v>
      </c>
      <c r="L580" s="17">
        <v>5.3006473328000001E-2</v>
      </c>
      <c r="M580" s="66"/>
    </row>
    <row r="581" spans="1:13">
      <c r="A581" s="15" t="s">
        <v>52</v>
      </c>
      <c r="B581" s="13">
        <v>2</v>
      </c>
      <c r="C581" s="16">
        <v>40573.73828125</v>
      </c>
      <c r="D581" s="16">
        <v>1505.7</v>
      </c>
      <c r="E581" s="16">
        <v>1505.7</v>
      </c>
      <c r="F581" s="16">
        <v>1305.37862175185</v>
      </c>
      <c r="G581" s="16">
        <v>1305.37862175185</v>
      </c>
      <c r="H581" s="16">
        <v>0</v>
      </c>
      <c r="I581" s="17">
        <v>6.6397540022000004E-2</v>
      </c>
      <c r="J581" s="17">
        <v>6.6397540022000004E-2</v>
      </c>
      <c r="K581" s="17">
        <v>6.6397540022000004E-2</v>
      </c>
      <c r="L581" s="17">
        <v>6.6397540022000004E-2</v>
      </c>
      <c r="M581" s="66"/>
    </row>
    <row r="582" spans="1:13">
      <c r="A582" s="15" t="s">
        <v>52</v>
      </c>
      <c r="B582" s="13">
        <v>3</v>
      </c>
      <c r="C582" s="16">
        <v>38727.07421875</v>
      </c>
      <c r="D582" s="16">
        <v>1397.6</v>
      </c>
      <c r="E582" s="16">
        <v>1397.6</v>
      </c>
      <c r="F582" s="16">
        <v>1167.11264333693</v>
      </c>
      <c r="G582" s="16">
        <v>1167.11264333693</v>
      </c>
      <c r="H582" s="16">
        <v>0</v>
      </c>
      <c r="I582" s="17">
        <v>7.6396207046999995E-2</v>
      </c>
      <c r="J582" s="17">
        <v>7.6396207046999995E-2</v>
      </c>
      <c r="K582" s="17">
        <v>7.6396207046999995E-2</v>
      </c>
      <c r="L582" s="17">
        <v>7.6396207046999995E-2</v>
      </c>
      <c r="M582" s="66"/>
    </row>
    <row r="583" spans="1:13">
      <c r="A583" s="15" t="s">
        <v>52</v>
      </c>
      <c r="B583" s="13">
        <v>4</v>
      </c>
      <c r="C583" s="16">
        <v>37562.171875</v>
      </c>
      <c r="D583" s="16">
        <v>1282.0999999999999</v>
      </c>
      <c r="E583" s="16">
        <v>1282.0999999999999</v>
      </c>
      <c r="F583" s="16">
        <v>1012.21715200954</v>
      </c>
      <c r="G583" s="16">
        <v>1012.21715200954</v>
      </c>
      <c r="H583" s="16">
        <v>0</v>
      </c>
      <c r="I583" s="17">
        <v>8.9454043085000004E-2</v>
      </c>
      <c r="J583" s="17">
        <v>8.9454043085000004E-2</v>
      </c>
      <c r="K583" s="17">
        <v>8.9454043085000004E-2</v>
      </c>
      <c r="L583" s="17">
        <v>8.9454043085000004E-2</v>
      </c>
      <c r="M583" s="66"/>
    </row>
    <row r="584" spans="1:13">
      <c r="A584" s="15" t="s">
        <v>52</v>
      </c>
      <c r="B584" s="13">
        <v>5</v>
      </c>
      <c r="C584" s="16">
        <v>36966.16015625</v>
      </c>
      <c r="D584" s="16">
        <v>1182.2</v>
      </c>
      <c r="E584" s="16">
        <v>1182.2</v>
      </c>
      <c r="F584" s="16">
        <v>1066.39365648694</v>
      </c>
      <c r="G584" s="16">
        <v>1066.39365648694</v>
      </c>
      <c r="H584" s="16">
        <v>0</v>
      </c>
      <c r="I584" s="17">
        <v>3.8384601761000003E-2</v>
      </c>
      <c r="J584" s="17">
        <v>3.8384601761000003E-2</v>
      </c>
      <c r="K584" s="17">
        <v>3.8384601761000003E-2</v>
      </c>
      <c r="L584" s="17">
        <v>3.8384601761000003E-2</v>
      </c>
      <c r="M584" s="66"/>
    </row>
    <row r="585" spans="1:13">
      <c r="A585" s="15" t="s">
        <v>52</v>
      </c>
      <c r="B585" s="13">
        <v>6</v>
      </c>
      <c r="C585" s="16">
        <v>36968.59765625</v>
      </c>
      <c r="D585" s="16">
        <v>1081.7</v>
      </c>
      <c r="E585" s="16">
        <v>1081.7</v>
      </c>
      <c r="F585" s="16">
        <v>1069.05875574986</v>
      </c>
      <c r="G585" s="16">
        <v>1069.05875574986</v>
      </c>
      <c r="H585" s="16">
        <v>0</v>
      </c>
      <c r="I585" s="17">
        <v>4.1900047229999999E-3</v>
      </c>
      <c r="J585" s="17">
        <v>4.1900047229999999E-3</v>
      </c>
      <c r="K585" s="17">
        <v>4.1900047229999999E-3</v>
      </c>
      <c r="L585" s="17">
        <v>4.1900047229999999E-3</v>
      </c>
      <c r="M585" s="66"/>
    </row>
    <row r="586" spans="1:13">
      <c r="A586" s="15" t="s">
        <v>52</v>
      </c>
      <c r="B586" s="13">
        <v>7</v>
      </c>
      <c r="C586" s="16">
        <v>37117.1796875</v>
      </c>
      <c r="D586" s="16">
        <v>1020.1</v>
      </c>
      <c r="E586" s="16">
        <v>1020.1</v>
      </c>
      <c r="F586" s="16">
        <v>1032.1857643946901</v>
      </c>
      <c r="G586" s="16">
        <v>1032.1857643946901</v>
      </c>
      <c r="H586" s="16">
        <v>0</v>
      </c>
      <c r="I586" s="17">
        <v>4.005888099E-3</v>
      </c>
      <c r="J586" s="17">
        <v>4.005888099E-3</v>
      </c>
      <c r="K586" s="17">
        <v>4.005888099E-3</v>
      </c>
      <c r="L586" s="17">
        <v>4.005888099E-3</v>
      </c>
      <c r="M586" s="66"/>
    </row>
    <row r="587" spans="1:13">
      <c r="A587" s="15" t="s">
        <v>52</v>
      </c>
      <c r="B587" s="13">
        <v>8</v>
      </c>
      <c r="C587" s="16">
        <v>38274.93359375</v>
      </c>
      <c r="D587" s="16">
        <v>1075.3</v>
      </c>
      <c r="E587" s="16">
        <v>1075.3</v>
      </c>
      <c r="F587" s="16">
        <v>999.749019691679</v>
      </c>
      <c r="G587" s="16">
        <v>999.749019691679</v>
      </c>
      <c r="H587" s="16">
        <v>0</v>
      </c>
      <c r="I587" s="17">
        <v>2.5041756814000001E-2</v>
      </c>
      <c r="J587" s="17">
        <v>2.5041756814000001E-2</v>
      </c>
      <c r="K587" s="17">
        <v>2.5041756814000001E-2</v>
      </c>
      <c r="L587" s="17">
        <v>2.5041756814000001E-2</v>
      </c>
      <c r="M587" s="66"/>
    </row>
    <row r="588" spans="1:13">
      <c r="A588" s="15" t="s">
        <v>52</v>
      </c>
      <c r="B588" s="13">
        <v>9</v>
      </c>
      <c r="C588" s="16">
        <v>41530.38671875</v>
      </c>
      <c r="D588" s="16">
        <v>1136.4000000000001</v>
      </c>
      <c r="E588" s="16">
        <v>1136.4000000000001</v>
      </c>
      <c r="F588" s="16">
        <v>1043.9402489020399</v>
      </c>
      <c r="G588" s="16">
        <v>1043.9402489020399</v>
      </c>
      <c r="H588" s="16">
        <v>0</v>
      </c>
      <c r="I588" s="17">
        <v>3.0646254921E-2</v>
      </c>
      <c r="J588" s="17">
        <v>3.0646254921E-2</v>
      </c>
      <c r="K588" s="17">
        <v>3.0646254921E-2</v>
      </c>
      <c r="L588" s="17">
        <v>3.0646254921E-2</v>
      </c>
      <c r="M588" s="66"/>
    </row>
    <row r="589" spans="1:13">
      <c r="A589" s="15" t="s">
        <v>52</v>
      </c>
      <c r="B589" s="13">
        <v>10</v>
      </c>
      <c r="C589" s="16">
        <v>45422.71875</v>
      </c>
      <c r="D589" s="16">
        <v>1150.5999999999999</v>
      </c>
      <c r="E589" s="16">
        <v>1150.5999999999999</v>
      </c>
      <c r="F589" s="16">
        <v>1469.2287789690599</v>
      </c>
      <c r="G589" s="16">
        <v>1469.2287789690599</v>
      </c>
      <c r="H589" s="16">
        <v>0</v>
      </c>
      <c r="I589" s="17">
        <v>0.10561112992</v>
      </c>
      <c r="J589" s="17">
        <v>0.10561112992</v>
      </c>
      <c r="K589" s="17">
        <v>0.10561112992</v>
      </c>
      <c r="L589" s="17">
        <v>0.10561112992</v>
      </c>
      <c r="M589" s="66"/>
    </row>
    <row r="590" spans="1:13">
      <c r="A590" s="15" t="s">
        <v>52</v>
      </c>
      <c r="B590" s="13">
        <v>11</v>
      </c>
      <c r="C590" s="16">
        <v>48993.28515625</v>
      </c>
      <c r="D590" s="16">
        <v>1158.7</v>
      </c>
      <c r="E590" s="16">
        <v>1158.7</v>
      </c>
      <c r="F590" s="16">
        <v>1883.7651363693501</v>
      </c>
      <c r="G590" s="16">
        <v>1883.7651363693501</v>
      </c>
      <c r="H590" s="16">
        <v>0</v>
      </c>
      <c r="I590" s="17">
        <v>0.240326528461</v>
      </c>
      <c r="J590" s="17">
        <v>0.240326528461</v>
      </c>
      <c r="K590" s="17">
        <v>0.240326528461</v>
      </c>
      <c r="L590" s="17">
        <v>0.240326528461</v>
      </c>
      <c r="M590" s="66"/>
    </row>
    <row r="591" spans="1:13">
      <c r="A591" s="15" t="s">
        <v>52</v>
      </c>
      <c r="B591" s="13">
        <v>12</v>
      </c>
      <c r="C591" s="16">
        <v>51851.89453125</v>
      </c>
      <c r="D591" s="16">
        <v>1288</v>
      </c>
      <c r="E591" s="16">
        <v>1288</v>
      </c>
      <c r="F591" s="16">
        <v>1949.6806482038201</v>
      </c>
      <c r="G591" s="16">
        <v>1949.6806482038201</v>
      </c>
      <c r="H591" s="16">
        <v>0</v>
      </c>
      <c r="I591" s="17">
        <v>0.21931741736900001</v>
      </c>
      <c r="J591" s="17">
        <v>0.21931741736900001</v>
      </c>
      <c r="K591" s="17">
        <v>0.21931741736900001</v>
      </c>
      <c r="L591" s="17">
        <v>0.21931741736900001</v>
      </c>
      <c r="M591" s="66"/>
    </row>
    <row r="592" spans="1:13">
      <c r="A592" s="15" t="s">
        <v>52</v>
      </c>
      <c r="B592" s="13">
        <v>13</v>
      </c>
      <c r="C592" s="16">
        <v>53748.58984375</v>
      </c>
      <c r="D592" s="16">
        <v>1474.6</v>
      </c>
      <c r="E592" s="16">
        <v>1474.6</v>
      </c>
      <c r="F592" s="16">
        <v>1987.8645651672</v>
      </c>
      <c r="G592" s="16">
        <v>1987.8645651672</v>
      </c>
      <c r="H592" s="16">
        <v>0</v>
      </c>
      <c r="I592" s="17">
        <v>0.17012415152999999</v>
      </c>
      <c r="J592" s="17">
        <v>0.17012415152999999</v>
      </c>
      <c r="K592" s="17">
        <v>0.17012415152999999</v>
      </c>
      <c r="L592" s="17">
        <v>0.17012415152999999</v>
      </c>
      <c r="M592" s="66"/>
    </row>
    <row r="593" spans="1:13">
      <c r="A593" s="15" t="s">
        <v>52</v>
      </c>
      <c r="B593" s="13">
        <v>14</v>
      </c>
      <c r="C593" s="16">
        <v>54725.796875</v>
      </c>
      <c r="D593" s="16">
        <v>1783.3</v>
      </c>
      <c r="E593" s="16">
        <v>1783.3</v>
      </c>
      <c r="F593" s="16">
        <v>1786.9709793965001</v>
      </c>
      <c r="G593" s="16">
        <v>1786.9709793965001</v>
      </c>
      <c r="H593" s="16">
        <v>0</v>
      </c>
      <c r="I593" s="17">
        <v>1.216764798E-3</v>
      </c>
      <c r="J593" s="17">
        <v>1.216764798E-3</v>
      </c>
      <c r="K593" s="17">
        <v>1.216764798E-3</v>
      </c>
      <c r="L593" s="17">
        <v>1.216764798E-3</v>
      </c>
      <c r="M593" s="66"/>
    </row>
    <row r="594" spans="1:13">
      <c r="A594" s="15" t="s">
        <v>52</v>
      </c>
      <c r="B594" s="13">
        <v>15</v>
      </c>
      <c r="C594" s="16">
        <v>55758.8984375</v>
      </c>
      <c r="D594" s="16">
        <v>1913.8</v>
      </c>
      <c r="E594" s="16">
        <v>1913.8</v>
      </c>
      <c r="F594" s="16">
        <v>1499.72471384605</v>
      </c>
      <c r="G594" s="16">
        <v>1503.28161114931</v>
      </c>
      <c r="H594" s="16">
        <v>3.5568973032639999</v>
      </c>
      <c r="I594" s="17">
        <v>0.13606840863399999</v>
      </c>
      <c r="J594" s="17">
        <v>0.137247360342</v>
      </c>
      <c r="K594" s="17">
        <v>0.13606840863399999</v>
      </c>
      <c r="L594" s="17">
        <v>0.137247360342</v>
      </c>
      <c r="M594" s="66"/>
    </row>
    <row r="595" spans="1:13">
      <c r="A595" s="15" t="s">
        <v>52</v>
      </c>
      <c r="B595" s="13">
        <v>16</v>
      </c>
      <c r="C595" s="16">
        <v>56648.734375</v>
      </c>
      <c r="D595" s="16">
        <v>1988.6</v>
      </c>
      <c r="E595" s="16">
        <v>1988.6</v>
      </c>
      <c r="F595" s="16">
        <v>1619.7878748907001</v>
      </c>
      <c r="G595" s="16">
        <v>1666.06470449269</v>
      </c>
      <c r="H595" s="16">
        <v>46.276829601987998</v>
      </c>
      <c r="I595" s="17">
        <v>0.10690596470200001</v>
      </c>
      <c r="J595" s="17">
        <v>0.122244655322</v>
      </c>
      <c r="K595" s="17">
        <v>0.10690596470200001</v>
      </c>
      <c r="L595" s="17">
        <v>0.122244655322</v>
      </c>
      <c r="M595" s="66"/>
    </row>
    <row r="596" spans="1:13">
      <c r="A596" s="15" t="s">
        <v>52</v>
      </c>
      <c r="B596" s="13">
        <v>17</v>
      </c>
      <c r="C596" s="16">
        <v>56583.55078125</v>
      </c>
      <c r="D596" s="16">
        <v>1956.7</v>
      </c>
      <c r="E596" s="16">
        <v>1956.7</v>
      </c>
      <c r="F596" s="16">
        <v>1859.1889397954899</v>
      </c>
      <c r="G596" s="16">
        <v>1879.0830760971701</v>
      </c>
      <c r="H596" s="16">
        <v>19.894136301677001</v>
      </c>
      <c r="I596" s="17">
        <v>2.5726524329000001E-2</v>
      </c>
      <c r="J596" s="17">
        <v>3.2320537024999998E-2</v>
      </c>
      <c r="K596" s="17">
        <v>2.5726524329000001E-2</v>
      </c>
      <c r="L596" s="17">
        <v>3.2320537024999998E-2</v>
      </c>
      <c r="M596" s="66"/>
    </row>
    <row r="597" spans="1:13">
      <c r="A597" s="15" t="s">
        <v>52</v>
      </c>
      <c r="B597" s="13">
        <v>18</v>
      </c>
      <c r="C597" s="16">
        <v>55456.00390625</v>
      </c>
      <c r="D597" s="16">
        <v>1882.9</v>
      </c>
      <c r="E597" s="16">
        <v>1882.9</v>
      </c>
      <c r="F597" s="16">
        <v>2030.6728135977901</v>
      </c>
      <c r="G597" s="16">
        <v>2059.9340307744301</v>
      </c>
      <c r="H597" s="16">
        <v>29.261217176648</v>
      </c>
      <c r="I597" s="17">
        <v>5.8678830219999999E-2</v>
      </c>
      <c r="J597" s="17">
        <v>4.8980050910000003E-2</v>
      </c>
      <c r="K597" s="17">
        <v>5.8678830219999999E-2</v>
      </c>
      <c r="L597" s="17">
        <v>4.8980050910000003E-2</v>
      </c>
      <c r="M597" s="66"/>
    </row>
    <row r="598" spans="1:13">
      <c r="A598" s="15" t="s">
        <v>52</v>
      </c>
      <c r="B598" s="13">
        <v>19</v>
      </c>
      <c r="C598" s="16">
        <v>53887.703125</v>
      </c>
      <c r="D598" s="16">
        <v>1892.4</v>
      </c>
      <c r="E598" s="16">
        <v>1892.4</v>
      </c>
      <c r="F598" s="16">
        <v>2093.2888414552499</v>
      </c>
      <c r="G598" s="16">
        <v>2122.7685061433599</v>
      </c>
      <c r="H598" s="16">
        <v>29.479664688109999</v>
      </c>
      <c r="I598" s="17">
        <v>7.6356813438000007E-2</v>
      </c>
      <c r="J598" s="17">
        <v>6.6585628588999995E-2</v>
      </c>
      <c r="K598" s="17">
        <v>7.6356813438000007E-2</v>
      </c>
      <c r="L598" s="17">
        <v>6.6585628588999995E-2</v>
      </c>
      <c r="M598" s="66"/>
    </row>
    <row r="599" spans="1:13">
      <c r="A599" s="15" t="s">
        <v>52</v>
      </c>
      <c r="B599" s="13">
        <v>20</v>
      </c>
      <c r="C599" s="16">
        <v>52080.15625</v>
      </c>
      <c r="D599" s="16">
        <v>1851.9</v>
      </c>
      <c r="E599" s="16">
        <v>1851.9</v>
      </c>
      <c r="F599" s="16">
        <v>2032.9254903623801</v>
      </c>
      <c r="G599" s="16">
        <v>2059.1191762754702</v>
      </c>
      <c r="H599" s="16">
        <v>26.193685913085002</v>
      </c>
      <c r="I599" s="17">
        <v>6.8683850273000002E-2</v>
      </c>
      <c r="J599" s="17">
        <v>6.0001819807999998E-2</v>
      </c>
      <c r="K599" s="17">
        <v>6.8683850273000002E-2</v>
      </c>
      <c r="L599" s="17">
        <v>6.0001819807999998E-2</v>
      </c>
      <c r="M599" s="66"/>
    </row>
    <row r="600" spans="1:13">
      <c r="A600" s="15" t="s">
        <v>52</v>
      </c>
      <c r="B600" s="13">
        <v>21</v>
      </c>
      <c r="C600" s="16">
        <v>50830.2109375</v>
      </c>
      <c r="D600" s="16">
        <v>1736.8</v>
      </c>
      <c r="E600" s="16">
        <v>1736.8</v>
      </c>
      <c r="F600" s="16">
        <v>1772.9091560639299</v>
      </c>
      <c r="G600" s="16">
        <v>1788.5844152429399</v>
      </c>
      <c r="H600" s="16">
        <v>15.675259179009</v>
      </c>
      <c r="I600" s="17">
        <v>1.7164207902E-2</v>
      </c>
      <c r="J600" s="17">
        <v>1.1968563494E-2</v>
      </c>
      <c r="K600" s="17">
        <v>1.7164207902E-2</v>
      </c>
      <c r="L600" s="17">
        <v>1.1968563494E-2</v>
      </c>
      <c r="M600" s="66"/>
    </row>
    <row r="601" spans="1:13">
      <c r="A601" s="15" t="s">
        <v>52</v>
      </c>
      <c r="B601" s="13">
        <v>22</v>
      </c>
      <c r="C601" s="16">
        <v>49847.3046875</v>
      </c>
      <c r="D601" s="16">
        <v>1633.5</v>
      </c>
      <c r="E601" s="16">
        <v>1633.5</v>
      </c>
      <c r="F601" s="16">
        <v>1383.1415256902901</v>
      </c>
      <c r="G601" s="16">
        <v>1386.2976341056799</v>
      </c>
      <c r="H601" s="16">
        <v>3.1561084153899999</v>
      </c>
      <c r="I601" s="17">
        <v>8.1936481899999997E-2</v>
      </c>
      <c r="J601" s="17">
        <v>8.2982590092E-2</v>
      </c>
      <c r="K601" s="17">
        <v>8.1936481899999997E-2</v>
      </c>
      <c r="L601" s="17">
        <v>8.2982590092E-2</v>
      </c>
      <c r="M601" s="66"/>
    </row>
    <row r="602" spans="1:13">
      <c r="A602" s="15" t="s">
        <v>52</v>
      </c>
      <c r="B602" s="13">
        <v>23</v>
      </c>
      <c r="C602" s="16">
        <v>47363.23828125</v>
      </c>
      <c r="D602" s="16">
        <v>1614.8</v>
      </c>
      <c r="E602" s="16">
        <v>1614.8</v>
      </c>
      <c r="F602" s="16">
        <v>1294.38725787408</v>
      </c>
      <c r="G602" s="16">
        <v>1294.38725787408</v>
      </c>
      <c r="H602" s="16">
        <v>0</v>
      </c>
      <c r="I602" s="17">
        <v>0.106202433584</v>
      </c>
      <c r="J602" s="17">
        <v>0.106202433584</v>
      </c>
      <c r="K602" s="17">
        <v>0.106202433584</v>
      </c>
      <c r="L602" s="17">
        <v>0.106202433584</v>
      </c>
      <c r="M602" s="66"/>
    </row>
    <row r="603" spans="1:13">
      <c r="A603" s="15" t="s">
        <v>52</v>
      </c>
      <c r="B603" s="13">
        <v>24</v>
      </c>
      <c r="C603" s="16">
        <v>44364.33203125</v>
      </c>
      <c r="D603" s="16">
        <v>1549.1</v>
      </c>
      <c r="E603" s="16">
        <v>1549.1</v>
      </c>
      <c r="F603" s="16">
        <v>1300.27705014759</v>
      </c>
      <c r="G603" s="16">
        <v>1300.27705014759</v>
      </c>
      <c r="H603" s="16">
        <v>0</v>
      </c>
      <c r="I603" s="17">
        <v>8.2473632697999996E-2</v>
      </c>
      <c r="J603" s="17">
        <v>8.2473632697999996E-2</v>
      </c>
      <c r="K603" s="17">
        <v>8.2473632697999996E-2</v>
      </c>
      <c r="L603" s="17">
        <v>8.2473632697999996E-2</v>
      </c>
      <c r="M603" s="66"/>
    </row>
    <row r="604" spans="1:13">
      <c r="A604" s="15" t="s">
        <v>53</v>
      </c>
      <c r="B604" s="13">
        <v>1</v>
      </c>
      <c r="C604" s="16">
        <v>41549.53125</v>
      </c>
      <c r="D604" s="16">
        <v>1379.9</v>
      </c>
      <c r="E604" s="16">
        <v>1379.9</v>
      </c>
      <c r="F604" s="16">
        <v>1119.30342596285</v>
      </c>
      <c r="G604" s="16">
        <v>1119.30342596285</v>
      </c>
      <c r="H604" s="16">
        <v>0</v>
      </c>
      <c r="I604" s="17">
        <v>8.6376060337000002E-2</v>
      </c>
      <c r="J604" s="17">
        <v>8.6376060337000002E-2</v>
      </c>
      <c r="K604" s="17">
        <v>8.6376060337000002E-2</v>
      </c>
      <c r="L604" s="17">
        <v>8.6376060337000002E-2</v>
      </c>
      <c r="M604" s="66"/>
    </row>
    <row r="605" spans="1:13">
      <c r="A605" s="15" t="s">
        <v>53</v>
      </c>
      <c r="B605" s="13">
        <v>2</v>
      </c>
      <c r="C605" s="16">
        <v>39418.67578125</v>
      </c>
      <c r="D605" s="16">
        <v>1249.0999999999999</v>
      </c>
      <c r="E605" s="16">
        <v>1249.0999999999999</v>
      </c>
      <c r="F605" s="16">
        <v>930.40100684430899</v>
      </c>
      <c r="G605" s="16">
        <v>930.40100684430899</v>
      </c>
      <c r="H605" s="16">
        <v>0</v>
      </c>
      <c r="I605" s="17">
        <v>0.105634402769</v>
      </c>
      <c r="J605" s="17">
        <v>0.105634402769</v>
      </c>
      <c r="K605" s="17">
        <v>0.105634402769</v>
      </c>
      <c r="L605" s="17">
        <v>0.105634402769</v>
      </c>
      <c r="M605" s="66"/>
    </row>
    <row r="606" spans="1:13">
      <c r="A606" s="15" t="s">
        <v>53</v>
      </c>
      <c r="B606" s="13">
        <v>3</v>
      </c>
      <c r="C606" s="16">
        <v>37822.78515625</v>
      </c>
      <c r="D606" s="16">
        <v>1135.5</v>
      </c>
      <c r="E606" s="16">
        <v>1135.5</v>
      </c>
      <c r="F606" s="16">
        <v>971.38751258426203</v>
      </c>
      <c r="G606" s="16">
        <v>971.38751258426203</v>
      </c>
      <c r="H606" s="16">
        <v>0</v>
      </c>
      <c r="I606" s="17">
        <v>5.4395918931000001E-2</v>
      </c>
      <c r="J606" s="17">
        <v>5.4395918931000001E-2</v>
      </c>
      <c r="K606" s="17">
        <v>5.4395918931000001E-2</v>
      </c>
      <c r="L606" s="17">
        <v>5.4395918931000001E-2</v>
      </c>
      <c r="M606" s="66"/>
    </row>
    <row r="607" spans="1:13">
      <c r="A607" s="15" t="s">
        <v>53</v>
      </c>
      <c r="B607" s="13">
        <v>4</v>
      </c>
      <c r="C607" s="16">
        <v>36650.3984375</v>
      </c>
      <c r="D607" s="16">
        <v>1030.3</v>
      </c>
      <c r="E607" s="16">
        <v>1030.3</v>
      </c>
      <c r="F607" s="16">
        <v>928.18084683524205</v>
      </c>
      <c r="G607" s="16">
        <v>928.18084683524205</v>
      </c>
      <c r="H607" s="16">
        <v>0</v>
      </c>
      <c r="I607" s="17">
        <v>3.3847912881000003E-2</v>
      </c>
      <c r="J607" s="17">
        <v>3.3847912881000003E-2</v>
      </c>
      <c r="K607" s="17">
        <v>3.3847912881000003E-2</v>
      </c>
      <c r="L607" s="17">
        <v>3.3847912881000003E-2</v>
      </c>
      <c r="M607" s="66"/>
    </row>
    <row r="608" spans="1:13">
      <c r="A608" s="15" t="s">
        <v>53</v>
      </c>
      <c r="B608" s="13">
        <v>5</v>
      </c>
      <c r="C608" s="16">
        <v>35889.1015625</v>
      </c>
      <c r="D608" s="16">
        <v>828.9</v>
      </c>
      <c r="E608" s="16">
        <v>828.9</v>
      </c>
      <c r="F608" s="16">
        <v>910.43042907820802</v>
      </c>
      <c r="G608" s="16">
        <v>910.43042907820802</v>
      </c>
      <c r="H608" s="16">
        <v>0</v>
      </c>
      <c r="I608" s="17">
        <v>2.7023675531000001E-2</v>
      </c>
      <c r="J608" s="17">
        <v>2.7023675531000001E-2</v>
      </c>
      <c r="K608" s="17">
        <v>2.7023675531000001E-2</v>
      </c>
      <c r="L608" s="17">
        <v>2.7023675531000001E-2</v>
      </c>
      <c r="M608" s="66"/>
    </row>
    <row r="609" spans="1:13">
      <c r="A609" s="15" t="s">
        <v>53</v>
      </c>
      <c r="B609" s="13">
        <v>6</v>
      </c>
      <c r="C609" s="16">
        <v>35678.8671875</v>
      </c>
      <c r="D609" s="16">
        <v>782.2</v>
      </c>
      <c r="E609" s="16">
        <v>782.2</v>
      </c>
      <c r="F609" s="16">
        <v>776.32571568436094</v>
      </c>
      <c r="G609" s="16">
        <v>776.32571568436094</v>
      </c>
      <c r="H609" s="16">
        <v>0</v>
      </c>
      <c r="I609" s="17">
        <v>1.947061423E-3</v>
      </c>
      <c r="J609" s="17">
        <v>1.947061423E-3</v>
      </c>
      <c r="K609" s="17">
        <v>1.947061423E-3</v>
      </c>
      <c r="L609" s="17">
        <v>1.947061423E-3</v>
      </c>
      <c r="M609" s="66"/>
    </row>
    <row r="610" spans="1:13">
      <c r="A610" s="15" t="s">
        <v>53</v>
      </c>
      <c r="B610" s="13">
        <v>7</v>
      </c>
      <c r="C610" s="16">
        <v>35479.15234375</v>
      </c>
      <c r="D610" s="16">
        <v>702.7</v>
      </c>
      <c r="E610" s="16">
        <v>702.7</v>
      </c>
      <c r="F610" s="16">
        <v>653.70685390052404</v>
      </c>
      <c r="G610" s="16">
        <v>653.70685390052404</v>
      </c>
      <c r="H610" s="16">
        <v>0</v>
      </c>
      <c r="I610" s="17">
        <v>1.6239027542999999E-2</v>
      </c>
      <c r="J610" s="17">
        <v>1.6239027542999999E-2</v>
      </c>
      <c r="K610" s="17">
        <v>1.6239027542999999E-2</v>
      </c>
      <c r="L610" s="17">
        <v>1.6239027542999999E-2</v>
      </c>
      <c r="M610" s="66"/>
    </row>
    <row r="611" spans="1:13">
      <c r="A611" s="15" t="s">
        <v>53</v>
      </c>
      <c r="B611" s="13">
        <v>8</v>
      </c>
      <c r="C611" s="16">
        <v>36380.91796875</v>
      </c>
      <c r="D611" s="16">
        <v>645.4</v>
      </c>
      <c r="E611" s="16">
        <v>645.4</v>
      </c>
      <c r="F611" s="16">
        <v>577.16040601597899</v>
      </c>
      <c r="G611" s="16">
        <v>577.16040601597899</v>
      </c>
      <c r="H611" s="16">
        <v>0</v>
      </c>
      <c r="I611" s="17">
        <v>2.2618360617E-2</v>
      </c>
      <c r="J611" s="17">
        <v>2.2618360617E-2</v>
      </c>
      <c r="K611" s="17">
        <v>2.2618360617E-2</v>
      </c>
      <c r="L611" s="17">
        <v>2.2618360617E-2</v>
      </c>
      <c r="M611" s="66"/>
    </row>
    <row r="612" spans="1:13">
      <c r="A612" s="15" t="s">
        <v>53</v>
      </c>
      <c r="B612" s="13">
        <v>9</v>
      </c>
      <c r="C612" s="16">
        <v>39659.5703125</v>
      </c>
      <c r="D612" s="16">
        <v>692.5</v>
      </c>
      <c r="E612" s="16">
        <v>692.5</v>
      </c>
      <c r="F612" s="16">
        <v>462.20569295758798</v>
      </c>
      <c r="G612" s="16">
        <v>462.20569295758798</v>
      </c>
      <c r="H612" s="16">
        <v>0</v>
      </c>
      <c r="I612" s="17">
        <v>7.6332219768000004E-2</v>
      </c>
      <c r="J612" s="17">
        <v>7.6332219768000004E-2</v>
      </c>
      <c r="K612" s="17">
        <v>7.6332219768000004E-2</v>
      </c>
      <c r="L612" s="17">
        <v>7.6332219768000004E-2</v>
      </c>
      <c r="M612" s="66"/>
    </row>
    <row r="613" spans="1:13">
      <c r="A613" s="15" t="s">
        <v>53</v>
      </c>
      <c r="B613" s="13">
        <v>10</v>
      </c>
      <c r="C613" s="16">
        <v>43555.83203125</v>
      </c>
      <c r="D613" s="16">
        <v>658.6</v>
      </c>
      <c r="E613" s="16">
        <v>658.6</v>
      </c>
      <c r="F613" s="16">
        <v>639.98435543535504</v>
      </c>
      <c r="G613" s="16">
        <v>639.98435543535504</v>
      </c>
      <c r="H613" s="16">
        <v>0</v>
      </c>
      <c r="I613" s="17">
        <v>6.170250104E-3</v>
      </c>
      <c r="J613" s="17">
        <v>6.170250104E-3</v>
      </c>
      <c r="K613" s="17">
        <v>6.170250104E-3</v>
      </c>
      <c r="L613" s="17">
        <v>6.170250104E-3</v>
      </c>
      <c r="M613" s="66"/>
    </row>
    <row r="614" spans="1:13">
      <c r="A614" s="15" t="s">
        <v>53</v>
      </c>
      <c r="B614" s="13">
        <v>11</v>
      </c>
      <c r="C614" s="16">
        <v>47352.5703125</v>
      </c>
      <c r="D614" s="16">
        <v>658</v>
      </c>
      <c r="E614" s="16">
        <v>658</v>
      </c>
      <c r="F614" s="16">
        <v>606.70719753159403</v>
      </c>
      <c r="G614" s="16">
        <v>606.70719753159403</v>
      </c>
      <c r="H614" s="16">
        <v>0</v>
      </c>
      <c r="I614" s="17">
        <v>1.7001260346999999E-2</v>
      </c>
      <c r="J614" s="17">
        <v>1.7001260346999999E-2</v>
      </c>
      <c r="K614" s="17">
        <v>1.7001260346999999E-2</v>
      </c>
      <c r="L614" s="17">
        <v>1.7001260346999999E-2</v>
      </c>
      <c r="M614" s="66"/>
    </row>
    <row r="615" spans="1:13">
      <c r="A615" s="15" t="s">
        <v>53</v>
      </c>
      <c r="B615" s="13">
        <v>12</v>
      </c>
      <c r="C615" s="16">
        <v>50810.19921875</v>
      </c>
      <c r="D615" s="16">
        <v>661.6</v>
      </c>
      <c r="E615" s="16">
        <v>661.6</v>
      </c>
      <c r="F615" s="16">
        <v>658.48613013695501</v>
      </c>
      <c r="G615" s="16">
        <v>658.48613013695501</v>
      </c>
      <c r="H615" s="16">
        <v>0</v>
      </c>
      <c r="I615" s="17">
        <v>1.0321080080000001E-3</v>
      </c>
      <c r="J615" s="17">
        <v>1.0321080080000001E-3</v>
      </c>
      <c r="K615" s="17">
        <v>1.0321080080000001E-3</v>
      </c>
      <c r="L615" s="17">
        <v>1.0321080080000001E-3</v>
      </c>
      <c r="M615" s="66"/>
    </row>
    <row r="616" spans="1:13">
      <c r="A616" s="15" t="s">
        <v>53</v>
      </c>
      <c r="B616" s="13">
        <v>13</v>
      </c>
      <c r="C616" s="16">
        <v>53608.83203125</v>
      </c>
      <c r="D616" s="16">
        <v>846.2</v>
      </c>
      <c r="E616" s="16">
        <v>846.2</v>
      </c>
      <c r="F616" s="16">
        <v>747.18228774182103</v>
      </c>
      <c r="G616" s="16">
        <v>747.18228774182103</v>
      </c>
      <c r="H616" s="16">
        <v>0</v>
      </c>
      <c r="I616" s="17">
        <v>3.2819924512999997E-2</v>
      </c>
      <c r="J616" s="17">
        <v>3.2819924512999997E-2</v>
      </c>
      <c r="K616" s="17">
        <v>3.2819924512999997E-2</v>
      </c>
      <c r="L616" s="17">
        <v>3.2819924512999997E-2</v>
      </c>
      <c r="M616" s="66"/>
    </row>
    <row r="617" spans="1:13">
      <c r="A617" s="15" t="s">
        <v>53</v>
      </c>
      <c r="B617" s="13">
        <v>14</v>
      </c>
      <c r="C617" s="16">
        <v>55808.3984375</v>
      </c>
      <c r="D617" s="16">
        <v>945.4</v>
      </c>
      <c r="E617" s="16">
        <v>945.4</v>
      </c>
      <c r="F617" s="16">
        <v>1036.6756477281799</v>
      </c>
      <c r="G617" s="16">
        <v>1036.6756477281799</v>
      </c>
      <c r="H617" s="16">
        <v>0</v>
      </c>
      <c r="I617" s="17">
        <v>3.0253777834E-2</v>
      </c>
      <c r="J617" s="17">
        <v>3.0253777834E-2</v>
      </c>
      <c r="K617" s="17">
        <v>3.0253777834E-2</v>
      </c>
      <c r="L617" s="17">
        <v>3.0253777834E-2</v>
      </c>
      <c r="M617" s="66"/>
    </row>
    <row r="618" spans="1:13">
      <c r="A618" s="15" t="s">
        <v>53</v>
      </c>
      <c r="B618" s="13">
        <v>15</v>
      </c>
      <c r="C618" s="16">
        <v>57261.16796875</v>
      </c>
      <c r="D618" s="16">
        <v>1100</v>
      </c>
      <c r="E618" s="16">
        <v>1100</v>
      </c>
      <c r="F618" s="16">
        <v>1183.1788195274801</v>
      </c>
      <c r="G618" s="16">
        <v>1183.1788195274801</v>
      </c>
      <c r="H618" s="16">
        <v>0</v>
      </c>
      <c r="I618" s="17">
        <v>2.7570042932000001E-2</v>
      </c>
      <c r="J618" s="17">
        <v>2.7570042932000001E-2</v>
      </c>
      <c r="K618" s="17">
        <v>2.7570042932000001E-2</v>
      </c>
      <c r="L618" s="17">
        <v>2.7570042932000001E-2</v>
      </c>
      <c r="M618" s="66"/>
    </row>
    <row r="619" spans="1:13">
      <c r="A619" s="15" t="s">
        <v>53</v>
      </c>
      <c r="B619" s="13">
        <v>16</v>
      </c>
      <c r="C619" s="16">
        <v>58179.703125</v>
      </c>
      <c r="D619" s="16">
        <v>1222</v>
      </c>
      <c r="E619" s="16">
        <v>1222</v>
      </c>
      <c r="F619" s="16">
        <v>1247.21547988415</v>
      </c>
      <c r="G619" s="16">
        <v>1247.21547988415</v>
      </c>
      <c r="H619" s="16">
        <v>0</v>
      </c>
      <c r="I619" s="17">
        <v>8.357799099E-3</v>
      </c>
      <c r="J619" s="17">
        <v>8.357799099E-3</v>
      </c>
      <c r="K619" s="17">
        <v>8.357799099E-3</v>
      </c>
      <c r="L619" s="17">
        <v>8.357799099E-3</v>
      </c>
      <c r="M619" s="66"/>
    </row>
    <row r="620" spans="1:13">
      <c r="A620" s="15" t="s">
        <v>53</v>
      </c>
      <c r="B620" s="13">
        <v>17</v>
      </c>
      <c r="C620" s="16">
        <v>58719.92578125</v>
      </c>
      <c r="D620" s="16">
        <v>1442.2</v>
      </c>
      <c r="E620" s="16">
        <v>1442.2</v>
      </c>
      <c r="F620" s="16">
        <v>1416.58801322407</v>
      </c>
      <c r="G620" s="16">
        <v>1416.58801322407</v>
      </c>
      <c r="H620" s="16">
        <v>0</v>
      </c>
      <c r="I620" s="17">
        <v>8.4892233260000002E-3</v>
      </c>
      <c r="J620" s="17">
        <v>8.4892233260000002E-3</v>
      </c>
      <c r="K620" s="17">
        <v>8.4892233260000002E-3</v>
      </c>
      <c r="L620" s="17">
        <v>8.4892233260000002E-3</v>
      </c>
      <c r="M620" s="66"/>
    </row>
    <row r="621" spans="1:13">
      <c r="A621" s="15" t="s">
        <v>53</v>
      </c>
      <c r="B621" s="13">
        <v>18</v>
      </c>
      <c r="C621" s="16">
        <v>58654.7890625</v>
      </c>
      <c r="D621" s="16">
        <v>1529</v>
      </c>
      <c r="E621" s="16">
        <v>1529</v>
      </c>
      <c r="F621" s="16">
        <v>1682.8139990944301</v>
      </c>
      <c r="G621" s="16">
        <v>1686.58098127895</v>
      </c>
      <c r="H621" s="16">
        <v>3.7669821845150002</v>
      </c>
      <c r="I621" s="17">
        <v>5.2231017991000002E-2</v>
      </c>
      <c r="J621" s="17">
        <v>5.0982432580000001E-2</v>
      </c>
      <c r="K621" s="17">
        <v>5.2231017991000002E-2</v>
      </c>
      <c r="L621" s="17">
        <v>5.0982432580000001E-2</v>
      </c>
      <c r="M621" s="66"/>
    </row>
    <row r="622" spans="1:13">
      <c r="A622" s="15" t="s">
        <v>53</v>
      </c>
      <c r="B622" s="13">
        <v>19</v>
      </c>
      <c r="C622" s="16">
        <v>57537.1953125</v>
      </c>
      <c r="D622" s="16">
        <v>1612.3</v>
      </c>
      <c r="E622" s="16">
        <v>1612.3</v>
      </c>
      <c r="F622" s="16">
        <v>1743.6868270740399</v>
      </c>
      <c r="G622" s="16">
        <v>1753.3840726538399</v>
      </c>
      <c r="H622" s="16">
        <v>9.6972455798049992</v>
      </c>
      <c r="I622" s="17">
        <v>4.6763033693E-2</v>
      </c>
      <c r="J622" s="17">
        <v>4.3548832308000003E-2</v>
      </c>
      <c r="K622" s="17">
        <v>4.6763033693E-2</v>
      </c>
      <c r="L622" s="17">
        <v>4.3548832308000003E-2</v>
      </c>
      <c r="M622" s="66"/>
    </row>
    <row r="623" spans="1:13">
      <c r="A623" s="15" t="s">
        <v>53</v>
      </c>
      <c r="B623" s="13">
        <v>20</v>
      </c>
      <c r="C623" s="16">
        <v>55766.140625</v>
      </c>
      <c r="D623" s="16">
        <v>1571.1</v>
      </c>
      <c r="E623" s="16">
        <v>1571.1</v>
      </c>
      <c r="F623" s="16">
        <v>1564.79270332019</v>
      </c>
      <c r="G623" s="16">
        <v>1579.2218285465201</v>
      </c>
      <c r="H623" s="16">
        <v>14.429125226338</v>
      </c>
      <c r="I623" s="17">
        <v>2.6920213939999999E-3</v>
      </c>
      <c r="J623" s="17">
        <v>2.0905855750000001E-3</v>
      </c>
      <c r="K623" s="17">
        <v>2.6920213939999999E-3</v>
      </c>
      <c r="L623" s="17">
        <v>2.0905855750000001E-3</v>
      </c>
      <c r="M623" s="66"/>
    </row>
    <row r="624" spans="1:13">
      <c r="A624" s="15" t="s">
        <v>53</v>
      </c>
      <c r="B624" s="13">
        <v>21</v>
      </c>
      <c r="C624" s="16">
        <v>53893.64453125</v>
      </c>
      <c r="D624" s="16">
        <v>1500</v>
      </c>
      <c r="E624" s="16">
        <v>1500</v>
      </c>
      <c r="F624" s="16">
        <v>1348.5387516584001</v>
      </c>
      <c r="G624" s="16">
        <v>1354.86977394006</v>
      </c>
      <c r="H624" s="16">
        <v>6.331022281668</v>
      </c>
      <c r="I624" s="17">
        <v>4.8104151826000002E-2</v>
      </c>
      <c r="J624" s="17">
        <v>5.0202601372E-2</v>
      </c>
      <c r="K624" s="17">
        <v>4.8104151826000002E-2</v>
      </c>
      <c r="L624" s="17">
        <v>5.0202601372E-2</v>
      </c>
      <c r="M624" s="66"/>
    </row>
    <row r="625" spans="1:13">
      <c r="A625" s="15" t="s">
        <v>53</v>
      </c>
      <c r="B625" s="13">
        <v>22</v>
      </c>
      <c r="C625" s="16">
        <v>52443.81640625</v>
      </c>
      <c r="D625" s="16">
        <v>1452.2</v>
      </c>
      <c r="E625" s="16">
        <v>1452.2</v>
      </c>
      <c r="F625" s="16">
        <v>1181.7285496804</v>
      </c>
      <c r="G625" s="16">
        <v>1181.7285496804</v>
      </c>
      <c r="H625" s="16">
        <v>0</v>
      </c>
      <c r="I625" s="17">
        <v>8.9649138321999999E-2</v>
      </c>
      <c r="J625" s="17">
        <v>8.9649138321999999E-2</v>
      </c>
      <c r="K625" s="17">
        <v>8.9649138321999999E-2</v>
      </c>
      <c r="L625" s="17">
        <v>8.9649138321999999E-2</v>
      </c>
      <c r="M625" s="66"/>
    </row>
    <row r="626" spans="1:13">
      <c r="A626" s="15" t="s">
        <v>53</v>
      </c>
      <c r="B626" s="13">
        <v>23</v>
      </c>
      <c r="C626" s="16">
        <v>49219.23828125</v>
      </c>
      <c r="D626" s="16">
        <v>1229.4000000000001</v>
      </c>
      <c r="E626" s="16">
        <v>1229.4000000000001</v>
      </c>
      <c r="F626" s="16">
        <v>1072.8824368211999</v>
      </c>
      <c r="G626" s="16">
        <v>1072.8824368211999</v>
      </c>
      <c r="H626" s="16">
        <v>0</v>
      </c>
      <c r="I626" s="17">
        <v>5.1878542650999997E-2</v>
      </c>
      <c r="J626" s="17">
        <v>5.1878542650999997E-2</v>
      </c>
      <c r="K626" s="17">
        <v>5.1878542650999997E-2</v>
      </c>
      <c r="L626" s="17">
        <v>5.1878542650999997E-2</v>
      </c>
      <c r="M626" s="66"/>
    </row>
    <row r="627" spans="1:13">
      <c r="A627" s="15" t="s">
        <v>53</v>
      </c>
      <c r="B627" s="13">
        <v>24</v>
      </c>
      <c r="C627" s="16">
        <v>45327.859375</v>
      </c>
      <c r="D627" s="16">
        <v>1027.7</v>
      </c>
      <c r="E627" s="16">
        <v>1027.7</v>
      </c>
      <c r="F627" s="16">
        <v>959.34858402553402</v>
      </c>
      <c r="G627" s="16">
        <v>959.34858402553402</v>
      </c>
      <c r="H627" s="16">
        <v>0</v>
      </c>
      <c r="I627" s="17">
        <v>2.2655424585E-2</v>
      </c>
      <c r="J627" s="17">
        <v>2.2655424585E-2</v>
      </c>
      <c r="K627" s="17">
        <v>2.2655424585E-2</v>
      </c>
      <c r="L627" s="17">
        <v>2.2655424585E-2</v>
      </c>
      <c r="M627" s="66"/>
    </row>
    <row r="628" spans="1:13">
      <c r="A628" s="15" t="s">
        <v>54</v>
      </c>
      <c r="B628" s="13">
        <v>1</v>
      </c>
      <c r="C628" s="16">
        <v>41856.45703125</v>
      </c>
      <c r="D628" s="16">
        <v>853.4</v>
      </c>
      <c r="E628" s="16">
        <v>853.4</v>
      </c>
      <c r="F628" s="16">
        <v>875.32365886158402</v>
      </c>
      <c r="G628" s="16">
        <v>875.32365886158402</v>
      </c>
      <c r="H628" s="16">
        <v>0</v>
      </c>
      <c r="I628" s="17">
        <v>7.2667082730000004E-3</v>
      </c>
      <c r="J628" s="17">
        <v>7.2667082730000004E-3</v>
      </c>
      <c r="K628" s="17">
        <v>7.2667082730000004E-3</v>
      </c>
      <c r="L628" s="17">
        <v>7.2667082730000004E-3</v>
      </c>
      <c r="M628" s="66"/>
    </row>
    <row r="629" spans="1:13">
      <c r="A629" s="15" t="s">
        <v>54</v>
      </c>
      <c r="B629" s="13">
        <v>2</v>
      </c>
      <c r="C629" s="16">
        <v>39277.265625</v>
      </c>
      <c r="D629" s="16">
        <v>709</v>
      </c>
      <c r="E629" s="16">
        <v>709</v>
      </c>
      <c r="F629" s="16">
        <v>641.68124418894502</v>
      </c>
      <c r="G629" s="16">
        <v>641.68124418894502</v>
      </c>
      <c r="H629" s="16">
        <v>0</v>
      </c>
      <c r="I629" s="17">
        <v>2.231314412E-2</v>
      </c>
      <c r="J629" s="17">
        <v>2.231314412E-2</v>
      </c>
      <c r="K629" s="17">
        <v>2.231314412E-2</v>
      </c>
      <c r="L629" s="17">
        <v>2.231314412E-2</v>
      </c>
      <c r="M629" s="66"/>
    </row>
    <row r="630" spans="1:13">
      <c r="A630" s="15" t="s">
        <v>54</v>
      </c>
      <c r="B630" s="13">
        <v>3</v>
      </c>
      <c r="C630" s="16">
        <v>37569.421875</v>
      </c>
      <c r="D630" s="16">
        <v>592.79999999999995</v>
      </c>
      <c r="E630" s="16">
        <v>592.79999999999995</v>
      </c>
      <c r="F630" s="16">
        <v>520.44091127210197</v>
      </c>
      <c r="G630" s="16">
        <v>520.44091127210197</v>
      </c>
      <c r="H630" s="16">
        <v>0</v>
      </c>
      <c r="I630" s="17">
        <v>2.3983788110000001E-2</v>
      </c>
      <c r="J630" s="17">
        <v>2.3983788110000001E-2</v>
      </c>
      <c r="K630" s="17">
        <v>2.3983788110000001E-2</v>
      </c>
      <c r="L630" s="17">
        <v>2.3983788110000001E-2</v>
      </c>
      <c r="M630" s="66"/>
    </row>
    <row r="631" spans="1:13">
      <c r="A631" s="15" t="s">
        <v>54</v>
      </c>
      <c r="B631" s="13">
        <v>4</v>
      </c>
      <c r="C631" s="16">
        <v>36612.796875</v>
      </c>
      <c r="D631" s="16">
        <v>526.9</v>
      </c>
      <c r="E631" s="16">
        <v>526.9</v>
      </c>
      <c r="F631" s="16">
        <v>397.171523193518</v>
      </c>
      <c r="G631" s="16">
        <v>397.171523193518</v>
      </c>
      <c r="H631" s="16">
        <v>0</v>
      </c>
      <c r="I631" s="17">
        <v>4.2999163674000002E-2</v>
      </c>
      <c r="J631" s="17">
        <v>4.2999163674000002E-2</v>
      </c>
      <c r="K631" s="17">
        <v>4.2999163674000002E-2</v>
      </c>
      <c r="L631" s="17">
        <v>4.2999163674000002E-2</v>
      </c>
      <c r="M631" s="66"/>
    </row>
    <row r="632" spans="1:13">
      <c r="A632" s="15" t="s">
        <v>54</v>
      </c>
      <c r="B632" s="13">
        <v>5</v>
      </c>
      <c r="C632" s="16">
        <v>36488.44140625</v>
      </c>
      <c r="D632" s="16">
        <v>404.1</v>
      </c>
      <c r="E632" s="16">
        <v>404.1</v>
      </c>
      <c r="F632" s="16">
        <v>410.507866455064</v>
      </c>
      <c r="G632" s="16">
        <v>410.507866455064</v>
      </c>
      <c r="H632" s="16">
        <v>0</v>
      </c>
      <c r="I632" s="17">
        <v>2.1239199379999999E-3</v>
      </c>
      <c r="J632" s="17">
        <v>2.1239199379999999E-3</v>
      </c>
      <c r="K632" s="17">
        <v>2.1239199379999999E-3</v>
      </c>
      <c r="L632" s="17">
        <v>2.1239199379999999E-3</v>
      </c>
      <c r="M632" s="66"/>
    </row>
    <row r="633" spans="1:13">
      <c r="A633" s="15" t="s">
        <v>54</v>
      </c>
      <c r="B633" s="13">
        <v>6</v>
      </c>
      <c r="C633" s="16">
        <v>37613.09375</v>
      </c>
      <c r="D633" s="16">
        <v>299.89999999999998</v>
      </c>
      <c r="E633" s="16">
        <v>299.89999999999998</v>
      </c>
      <c r="F633" s="16">
        <v>375.38531569818099</v>
      </c>
      <c r="G633" s="16">
        <v>375.38531569818099</v>
      </c>
      <c r="H633" s="16">
        <v>0</v>
      </c>
      <c r="I633" s="17">
        <v>2.5019991945E-2</v>
      </c>
      <c r="J633" s="17">
        <v>2.5019991945E-2</v>
      </c>
      <c r="K633" s="17">
        <v>2.5019991945E-2</v>
      </c>
      <c r="L633" s="17">
        <v>2.5019991945E-2</v>
      </c>
      <c r="M633" s="66"/>
    </row>
    <row r="634" spans="1:13">
      <c r="A634" s="15" t="s">
        <v>54</v>
      </c>
      <c r="B634" s="13">
        <v>7</v>
      </c>
      <c r="C634" s="16">
        <v>39233.0390625</v>
      </c>
      <c r="D634" s="16">
        <v>241.2</v>
      </c>
      <c r="E634" s="16">
        <v>241.2</v>
      </c>
      <c r="F634" s="16">
        <v>312.553318269503</v>
      </c>
      <c r="G634" s="16">
        <v>312.553318269503</v>
      </c>
      <c r="H634" s="16">
        <v>0</v>
      </c>
      <c r="I634" s="17">
        <v>2.3650420373999999E-2</v>
      </c>
      <c r="J634" s="17">
        <v>2.3650420373999999E-2</v>
      </c>
      <c r="K634" s="17">
        <v>2.3650420373999999E-2</v>
      </c>
      <c r="L634" s="17">
        <v>2.3650420373999999E-2</v>
      </c>
      <c r="M634" s="66"/>
    </row>
    <row r="635" spans="1:13">
      <c r="A635" s="15" t="s">
        <v>54</v>
      </c>
      <c r="B635" s="13">
        <v>8</v>
      </c>
      <c r="C635" s="16">
        <v>41178.15234375</v>
      </c>
      <c r="D635" s="16">
        <v>240</v>
      </c>
      <c r="E635" s="16">
        <v>240</v>
      </c>
      <c r="F635" s="16">
        <v>227.97156823565501</v>
      </c>
      <c r="G635" s="16">
        <v>227.97156823565501</v>
      </c>
      <c r="H635" s="16">
        <v>0</v>
      </c>
      <c r="I635" s="17">
        <v>3.9868849060000003E-3</v>
      </c>
      <c r="J635" s="17">
        <v>3.9868849060000003E-3</v>
      </c>
      <c r="K635" s="17">
        <v>3.9868849060000003E-3</v>
      </c>
      <c r="L635" s="17">
        <v>3.9868849060000003E-3</v>
      </c>
      <c r="M635" s="66"/>
    </row>
    <row r="636" spans="1:13">
      <c r="A636" s="15" t="s">
        <v>54</v>
      </c>
      <c r="B636" s="13">
        <v>9</v>
      </c>
      <c r="C636" s="16">
        <v>44403.0546875</v>
      </c>
      <c r="D636" s="16">
        <v>231.2</v>
      </c>
      <c r="E636" s="16">
        <v>231.2</v>
      </c>
      <c r="F636" s="16">
        <v>175.209599993437</v>
      </c>
      <c r="G636" s="16">
        <v>175.209599993437</v>
      </c>
      <c r="H636" s="16">
        <v>0</v>
      </c>
      <c r="I636" s="17">
        <v>1.8558302951999998E-2</v>
      </c>
      <c r="J636" s="17">
        <v>1.8558302951999998E-2</v>
      </c>
      <c r="K636" s="17">
        <v>1.8558302951999998E-2</v>
      </c>
      <c r="L636" s="17">
        <v>1.8558302951999998E-2</v>
      </c>
      <c r="M636" s="66"/>
    </row>
    <row r="637" spans="1:13">
      <c r="A637" s="15" t="s">
        <v>54</v>
      </c>
      <c r="B637" s="13">
        <v>10</v>
      </c>
      <c r="C637" s="16">
        <v>48060.4609375</v>
      </c>
      <c r="D637" s="16">
        <v>220</v>
      </c>
      <c r="E637" s="16">
        <v>220</v>
      </c>
      <c r="F637" s="16">
        <v>173.580897665744</v>
      </c>
      <c r="G637" s="16">
        <v>173.580897665744</v>
      </c>
      <c r="H637" s="16">
        <v>0</v>
      </c>
      <c r="I637" s="17">
        <v>1.5385847641000001E-2</v>
      </c>
      <c r="J637" s="17">
        <v>1.5385847641000001E-2</v>
      </c>
      <c r="K637" s="17">
        <v>1.5385847641000001E-2</v>
      </c>
      <c r="L637" s="17">
        <v>1.5385847641000001E-2</v>
      </c>
      <c r="M637" s="66"/>
    </row>
    <row r="638" spans="1:13">
      <c r="A638" s="15" t="s">
        <v>54</v>
      </c>
      <c r="B638" s="13">
        <v>11</v>
      </c>
      <c r="C638" s="16">
        <v>52204.7265625</v>
      </c>
      <c r="D638" s="16">
        <v>254.8</v>
      </c>
      <c r="E638" s="16">
        <v>254.8</v>
      </c>
      <c r="F638" s="16">
        <v>215.35486923073901</v>
      </c>
      <c r="G638" s="16">
        <v>215.35486923073901</v>
      </c>
      <c r="H638" s="16">
        <v>0</v>
      </c>
      <c r="I638" s="17">
        <v>1.3074289283E-2</v>
      </c>
      <c r="J638" s="17">
        <v>1.3074289283E-2</v>
      </c>
      <c r="K638" s="17">
        <v>1.3074289283E-2</v>
      </c>
      <c r="L638" s="17">
        <v>1.3074289283E-2</v>
      </c>
      <c r="M638" s="66"/>
    </row>
    <row r="639" spans="1:13">
      <c r="A639" s="15" t="s">
        <v>54</v>
      </c>
      <c r="B639" s="13">
        <v>12</v>
      </c>
      <c r="C639" s="16">
        <v>55986.6484375</v>
      </c>
      <c r="D639" s="16">
        <v>324.89999999999998</v>
      </c>
      <c r="E639" s="16">
        <v>324.89999999999998</v>
      </c>
      <c r="F639" s="16">
        <v>336.59228160654698</v>
      </c>
      <c r="G639" s="16">
        <v>336.59228160654698</v>
      </c>
      <c r="H639" s="16">
        <v>0</v>
      </c>
      <c r="I639" s="17">
        <v>3.8754662260000001E-3</v>
      </c>
      <c r="J639" s="17">
        <v>3.8754662260000001E-3</v>
      </c>
      <c r="K639" s="17">
        <v>3.8754662260000001E-3</v>
      </c>
      <c r="L639" s="17">
        <v>3.8754662260000001E-3</v>
      </c>
      <c r="M639" s="66"/>
    </row>
    <row r="640" spans="1:13">
      <c r="A640" s="15" t="s">
        <v>54</v>
      </c>
      <c r="B640" s="13">
        <v>13</v>
      </c>
      <c r="C640" s="16">
        <v>58835.49609375</v>
      </c>
      <c r="D640" s="16">
        <v>436.8</v>
      </c>
      <c r="E640" s="16">
        <v>436.8</v>
      </c>
      <c r="F640" s="16">
        <v>411.678439940403</v>
      </c>
      <c r="G640" s="16">
        <v>411.678439940403</v>
      </c>
      <c r="H640" s="16">
        <v>0</v>
      </c>
      <c r="I640" s="17">
        <v>8.3266688960000005E-3</v>
      </c>
      <c r="J640" s="17">
        <v>8.3266688960000005E-3</v>
      </c>
      <c r="K640" s="17">
        <v>8.3266688960000005E-3</v>
      </c>
      <c r="L640" s="17">
        <v>8.3266688960000005E-3</v>
      </c>
      <c r="M640" s="66"/>
    </row>
    <row r="641" spans="1:13">
      <c r="A641" s="15" t="s">
        <v>54</v>
      </c>
      <c r="B641" s="13">
        <v>14</v>
      </c>
      <c r="C641" s="16">
        <v>61176.03125</v>
      </c>
      <c r="D641" s="16">
        <v>554.79999999999995</v>
      </c>
      <c r="E641" s="16">
        <v>554.79999999999995</v>
      </c>
      <c r="F641" s="16">
        <v>549.33501563438597</v>
      </c>
      <c r="G641" s="16">
        <v>549.33501563438597</v>
      </c>
      <c r="H641" s="16">
        <v>0</v>
      </c>
      <c r="I641" s="17">
        <v>1.811396872E-3</v>
      </c>
      <c r="J641" s="17">
        <v>1.811396872E-3</v>
      </c>
      <c r="K641" s="17">
        <v>1.811396872E-3</v>
      </c>
      <c r="L641" s="17">
        <v>1.811396872E-3</v>
      </c>
      <c r="M641" s="66"/>
    </row>
    <row r="642" spans="1:13">
      <c r="A642" s="15" t="s">
        <v>54</v>
      </c>
      <c r="B642" s="13">
        <v>15</v>
      </c>
      <c r="C642" s="16">
        <v>62561.015625</v>
      </c>
      <c r="D642" s="16">
        <v>676.1</v>
      </c>
      <c r="E642" s="16">
        <v>676.1</v>
      </c>
      <c r="F642" s="16">
        <v>680.36673216033898</v>
      </c>
      <c r="G642" s="16">
        <v>680.36673216033898</v>
      </c>
      <c r="H642" s="16">
        <v>0</v>
      </c>
      <c r="I642" s="17">
        <v>1.4142300819999999E-3</v>
      </c>
      <c r="J642" s="17">
        <v>1.4142300819999999E-3</v>
      </c>
      <c r="K642" s="17">
        <v>1.4142300819999999E-3</v>
      </c>
      <c r="L642" s="17">
        <v>1.4142300819999999E-3</v>
      </c>
      <c r="M642" s="66"/>
    </row>
    <row r="643" spans="1:13">
      <c r="A643" s="15" t="s">
        <v>54</v>
      </c>
      <c r="B643" s="13">
        <v>16</v>
      </c>
      <c r="C643" s="16">
        <v>62740.609375</v>
      </c>
      <c r="D643" s="16">
        <v>793</v>
      </c>
      <c r="E643" s="16">
        <v>793</v>
      </c>
      <c r="F643" s="16">
        <v>938.73083668854497</v>
      </c>
      <c r="G643" s="16">
        <v>938.73083668854497</v>
      </c>
      <c r="H643" s="16">
        <v>0</v>
      </c>
      <c r="I643" s="17">
        <v>4.8303227274E-2</v>
      </c>
      <c r="J643" s="17">
        <v>4.8303227274E-2</v>
      </c>
      <c r="K643" s="17">
        <v>4.8303227274E-2</v>
      </c>
      <c r="L643" s="17">
        <v>4.8303227274E-2</v>
      </c>
      <c r="M643" s="66"/>
    </row>
    <row r="644" spans="1:13">
      <c r="A644" s="15" t="s">
        <v>54</v>
      </c>
      <c r="B644" s="13">
        <v>17</v>
      </c>
      <c r="C644" s="16">
        <v>62643.96484375</v>
      </c>
      <c r="D644" s="16">
        <v>866.7</v>
      </c>
      <c r="E644" s="16">
        <v>866.7</v>
      </c>
      <c r="F644" s="16">
        <v>1155.4219597108599</v>
      </c>
      <c r="G644" s="16">
        <v>1132.3620017865101</v>
      </c>
      <c r="H644" s="16">
        <v>-23.059957924355999</v>
      </c>
      <c r="I644" s="17">
        <v>8.8055022136E-2</v>
      </c>
      <c r="J644" s="17">
        <v>9.5698362516000002E-2</v>
      </c>
      <c r="K644" s="17">
        <v>8.8055022136E-2</v>
      </c>
      <c r="L644" s="17">
        <v>9.5698362516000002E-2</v>
      </c>
      <c r="M644" s="66"/>
    </row>
    <row r="645" spans="1:13">
      <c r="A645" s="15" t="s">
        <v>54</v>
      </c>
      <c r="B645" s="13">
        <v>18</v>
      </c>
      <c r="C645" s="16">
        <v>61863.859375</v>
      </c>
      <c r="D645" s="16">
        <v>912.7</v>
      </c>
      <c r="E645" s="16">
        <v>912.7</v>
      </c>
      <c r="F645" s="16">
        <v>1105.9045587507901</v>
      </c>
      <c r="G645" s="16">
        <v>1112.6472323110399</v>
      </c>
      <c r="H645" s="16">
        <v>6.7426735602479999</v>
      </c>
      <c r="I645" s="17">
        <v>6.6273527447999997E-2</v>
      </c>
      <c r="J645" s="17">
        <v>6.4038633989999996E-2</v>
      </c>
      <c r="K645" s="17">
        <v>6.6273527447999997E-2</v>
      </c>
      <c r="L645" s="17">
        <v>6.4038633989999996E-2</v>
      </c>
      <c r="M645" s="66"/>
    </row>
    <row r="646" spans="1:13">
      <c r="A646" s="15" t="s">
        <v>54</v>
      </c>
      <c r="B646" s="13">
        <v>19</v>
      </c>
      <c r="C646" s="16">
        <v>60131.57421875</v>
      </c>
      <c r="D646" s="16">
        <v>971.3</v>
      </c>
      <c r="E646" s="16">
        <v>971.3</v>
      </c>
      <c r="F646" s="16">
        <v>1092.6939340991401</v>
      </c>
      <c r="G646" s="16">
        <v>1102.97002159304</v>
      </c>
      <c r="H646" s="16">
        <v>10.276087493896</v>
      </c>
      <c r="I646" s="17">
        <v>4.3642698571999997E-2</v>
      </c>
      <c r="J646" s="17">
        <v>4.0236637089000001E-2</v>
      </c>
      <c r="K646" s="17">
        <v>4.3642698571999997E-2</v>
      </c>
      <c r="L646" s="17">
        <v>4.0236637089000001E-2</v>
      </c>
      <c r="M646" s="66"/>
    </row>
    <row r="647" spans="1:13">
      <c r="A647" s="15" t="s">
        <v>54</v>
      </c>
      <c r="B647" s="13">
        <v>20</v>
      </c>
      <c r="C647" s="16">
        <v>57748.3359375</v>
      </c>
      <c r="D647" s="16">
        <v>1000.9</v>
      </c>
      <c r="E647" s="16">
        <v>1000.9</v>
      </c>
      <c r="F647" s="16">
        <v>1123.14340182093</v>
      </c>
      <c r="G647" s="16">
        <v>1122.8120129998499</v>
      </c>
      <c r="H647" s="16">
        <v>-0.33138882107200002</v>
      </c>
      <c r="I647" s="17">
        <v>4.0408356977000001E-2</v>
      </c>
      <c r="J647" s="17">
        <v>4.0518197487000002E-2</v>
      </c>
      <c r="K647" s="17">
        <v>4.0408356977000001E-2</v>
      </c>
      <c r="L647" s="17">
        <v>4.0518197487000002E-2</v>
      </c>
      <c r="M647" s="66"/>
    </row>
    <row r="648" spans="1:13">
      <c r="A648" s="15" t="s">
        <v>54</v>
      </c>
      <c r="B648" s="13">
        <v>21</v>
      </c>
      <c r="C648" s="16">
        <v>55591.3046875</v>
      </c>
      <c r="D648" s="16">
        <v>933.6</v>
      </c>
      <c r="E648" s="16">
        <v>933.6</v>
      </c>
      <c r="F648" s="16">
        <v>902.04940508418599</v>
      </c>
      <c r="G648" s="16">
        <v>902.04940508418599</v>
      </c>
      <c r="H648" s="16">
        <v>0</v>
      </c>
      <c r="I648" s="17">
        <v>1.0457605209E-2</v>
      </c>
      <c r="J648" s="17">
        <v>1.0457605209E-2</v>
      </c>
      <c r="K648" s="17">
        <v>1.0457605209E-2</v>
      </c>
      <c r="L648" s="17">
        <v>1.0457605209E-2</v>
      </c>
      <c r="M648" s="66"/>
    </row>
    <row r="649" spans="1:13">
      <c r="A649" s="15" t="s">
        <v>54</v>
      </c>
      <c r="B649" s="13">
        <v>22</v>
      </c>
      <c r="C649" s="16">
        <v>53958.3359375</v>
      </c>
      <c r="D649" s="16">
        <v>939</v>
      </c>
      <c r="E649" s="16">
        <v>939</v>
      </c>
      <c r="F649" s="16">
        <v>588.68700691687604</v>
      </c>
      <c r="G649" s="16">
        <v>588.68700691687604</v>
      </c>
      <c r="H649" s="16">
        <v>0</v>
      </c>
      <c r="I649" s="17">
        <v>0.116113023892</v>
      </c>
      <c r="J649" s="17">
        <v>0.116113023892</v>
      </c>
      <c r="K649" s="17">
        <v>0.116113023892</v>
      </c>
      <c r="L649" s="17">
        <v>0.116113023892</v>
      </c>
      <c r="M649" s="66"/>
    </row>
    <row r="650" spans="1:13">
      <c r="A650" s="15" t="s">
        <v>54</v>
      </c>
      <c r="B650" s="13">
        <v>23</v>
      </c>
      <c r="C650" s="16">
        <v>50058.015625</v>
      </c>
      <c r="D650" s="16">
        <v>833.3</v>
      </c>
      <c r="E650" s="16">
        <v>833.3</v>
      </c>
      <c r="F650" s="16">
        <v>503.64061495065198</v>
      </c>
      <c r="G650" s="16">
        <v>503.64061495065198</v>
      </c>
      <c r="H650" s="16">
        <v>0</v>
      </c>
      <c r="I650" s="17">
        <v>0.109267280427</v>
      </c>
      <c r="J650" s="17">
        <v>0.109267280427</v>
      </c>
      <c r="K650" s="17">
        <v>0.109267280427</v>
      </c>
      <c r="L650" s="17">
        <v>0.109267280427</v>
      </c>
      <c r="M650" s="66"/>
    </row>
    <row r="651" spans="1:13">
      <c r="A651" s="15" t="s">
        <v>54</v>
      </c>
      <c r="B651" s="13">
        <v>24</v>
      </c>
      <c r="C651" s="16">
        <v>46175.48828125</v>
      </c>
      <c r="D651" s="16">
        <v>653.1</v>
      </c>
      <c r="E651" s="16">
        <v>653.1</v>
      </c>
      <c r="F651" s="16">
        <v>575.11273315738697</v>
      </c>
      <c r="G651" s="16">
        <v>575.11273315738697</v>
      </c>
      <c r="H651" s="16">
        <v>0</v>
      </c>
      <c r="I651" s="17">
        <v>2.5849276381E-2</v>
      </c>
      <c r="J651" s="17">
        <v>2.5849276381E-2</v>
      </c>
      <c r="K651" s="17">
        <v>2.5849276381E-2</v>
      </c>
      <c r="L651" s="17">
        <v>2.5849276381E-2</v>
      </c>
      <c r="M651" s="66"/>
    </row>
    <row r="652" spans="1:13">
      <c r="A652" s="15" t="s">
        <v>55</v>
      </c>
      <c r="B652" s="13">
        <v>1</v>
      </c>
      <c r="C652" s="16">
        <v>42298.74609375</v>
      </c>
      <c r="D652" s="16">
        <v>464.2</v>
      </c>
      <c r="E652" s="16">
        <v>464.2</v>
      </c>
      <c r="F652" s="16">
        <v>595.03273550404401</v>
      </c>
      <c r="G652" s="16">
        <v>595.03273550404401</v>
      </c>
      <c r="H652" s="16">
        <v>0</v>
      </c>
      <c r="I652" s="17">
        <v>4.3365175838000002E-2</v>
      </c>
      <c r="J652" s="17">
        <v>4.3365175838000002E-2</v>
      </c>
      <c r="K652" s="17">
        <v>4.3365175838000002E-2</v>
      </c>
      <c r="L652" s="17">
        <v>4.3365175838000002E-2</v>
      </c>
      <c r="M652" s="66"/>
    </row>
    <row r="653" spans="1:13">
      <c r="A653" s="15" t="s">
        <v>55</v>
      </c>
      <c r="B653" s="13">
        <v>2</v>
      </c>
      <c r="C653" s="16">
        <v>39653.125</v>
      </c>
      <c r="D653" s="16">
        <v>407.5</v>
      </c>
      <c r="E653" s="16">
        <v>407.5</v>
      </c>
      <c r="F653" s="16">
        <v>485.97835141195202</v>
      </c>
      <c r="G653" s="16">
        <v>485.97835141195202</v>
      </c>
      <c r="H653" s="16">
        <v>0</v>
      </c>
      <c r="I653" s="17">
        <v>2.6012048860000001E-2</v>
      </c>
      <c r="J653" s="17">
        <v>2.6012048860000001E-2</v>
      </c>
      <c r="K653" s="17">
        <v>2.6012048860000001E-2</v>
      </c>
      <c r="L653" s="17">
        <v>2.6012048860000001E-2</v>
      </c>
      <c r="M653" s="66"/>
    </row>
    <row r="654" spans="1:13">
      <c r="A654" s="15" t="s">
        <v>55</v>
      </c>
      <c r="B654" s="13">
        <v>3</v>
      </c>
      <c r="C654" s="16">
        <v>37893.54296875</v>
      </c>
      <c r="D654" s="16">
        <v>393.5</v>
      </c>
      <c r="E654" s="16">
        <v>393.5</v>
      </c>
      <c r="F654" s="16">
        <v>369.31013312322898</v>
      </c>
      <c r="G654" s="16">
        <v>369.31013312322898</v>
      </c>
      <c r="H654" s="16">
        <v>0</v>
      </c>
      <c r="I654" s="17">
        <v>8.0178544500000004E-3</v>
      </c>
      <c r="J654" s="17">
        <v>8.0178544500000004E-3</v>
      </c>
      <c r="K654" s="17">
        <v>8.0178544500000004E-3</v>
      </c>
      <c r="L654" s="17">
        <v>8.0178544500000004E-3</v>
      </c>
      <c r="M654" s="66"/>
    </row>
    <row r="655" spans="1:13">
      <c r="A655" s="15" t="s">
        <v>55</v>
      </c>
      <c r="B655" s="13">
        <v>4</v>
      </c>
      <c r="C655" s="16">
        <v>36866.59375</v>
      </c>
      <c r="D655" s="16">
        <v>349.7</v>
      </c>
      <c r="E655" s="16">
        <v>349.7</v>
      </c>
      <c r="F655" s="16">
        <v>301.541650685077</v>
      </c>
      <c r="G655" s="16">
        <v>302.11447602754799</v>
      </c>
      <c r="H655" s="16">
        <v>0.57282534247000005</v>
      </c>
      <c r="I655" s="17">
        <v>1.5772464026999999E-2</v>
      </c>
      <c r="J655" s="17">
        <v>1.5962329902E-2</v>
      </c>
      <c r="K655" s="17">
        <v>1.5772464026999999E-2</v>
      </c>
      <c r="L655" s="17">
        <v>1.5962329902E-2</v>
      </c>
      <c r="M655" s="66"/>
    </row>
    <row r="656" spans="1:13">
      <c r="A656" s="15" t="s">
        <v>55</v>
      </c>
      <c r="B656" s="13">
        <v>5</v>
      </c>
      <c r="C656" s="16">
        <v>36605.6640625</v>
      </c>
      <c r="D656" s="16">
        <v>245.5</v>
      </c>
      <c r="E656" s="16">
        <v>256</v>
      </c>
      <c r="F656" s="16">
        <v>202.293891941721</v>
      </c>
      <c r="G656" s="16">
        <v>202.293891941721</v>
      </c>
      <c r="H656" s="16">
        <v>0</v>
      </c>
      <c r="I656" s="17">
        <v>1.4320884341E-2</v>
      </c>
      <c r="J656" s="17">
        <v>1.4320884341E-2</v>
      </c>
      <c r="K656" s="17">
        <v>1.7801162762999999E-2</v>
      </c>
      <c r="L656" s="17">
        <v>1.7801162762999999E-2</v>
      </c>
      <c r="M656" s="66"/>
    </row>
    <row r="657" spans="1:13">
      <c r="A657" s="15" t="s">
        <v>55</v>
      </c>
      <c r="B657" s="13">
        <v>6</v>
      </c>
      <c r="C657" s="16">
        <v>37636.5390625</v>
      </c>
      <c r="D657" s="16">
        <v>157</v>
      </c>
      <c r="E657" s="16">
        <v>154.1</v>
      </c>
      <c r="F657" s="16">
        <v>129.30145789428201</v>
      </c>
      <c r="G657" s="16">
        <v>129.30145789428201</v>
      </c>
      <c r="H657" s="16">
        <v>0</v>
      </c>
      <c r="I657" s="17">
        <v>9.1808227059999997E-3</v>
      </c>
      <c r="J657" s="17">
        <v>9.1808227059999997E-3</v>
      </c>
      <c r="K657" s="17">
        <v>8.2196029510000004E-3</v>
      </c>
      <c r="L657" s="17">
        <v>8.2196029510000004E-3</v>
      </c>
      <c r="M657" s="66"/>
    </row>
    <row r="658" spans="1:13">
      <c r="A658" s="15" t="s">
        <v>55</v>
      </c>
      <c r="B658" s="13">
        <v>7</v>
      </c>
      <c r="C658" s="16">
        <v>39369.6953125</v>
      </c>
      <c r="D658" s="16">
        <v>137.1</v>
      </c>
      <c r="E658" s="16">
        <v>124.2</v>
      </c>
      <c r="F658" s="16">
        <v>60.375318521600001</v>
      </c>
      <c r="G658" s="16">
        <v>60.375318521600001</v>
      </c>
      <c r="H658" s="16">
        <v>0</v>
      </c>
      <c r="I658" s="17">
        <v>2.5430786037999999E-2</v>
      </c>
      <c r="J658" s="17">
        <v>2.5430786037999999E-2</v>
      </c>
      <c r="K658" s="17">
        <v>2.1155015405000002E-2</v>
      </c>
      <c r="L658" s="17">
        <v>2.1155015405000002E-2</v>
      </c>
      <c r="M658" s="66"/>
    </row>
    <row r="659" spans="1:13">
      <c r="A659" s="15" t="s">
        <v>55</v>
      </c>
      <c r="B659" s="13">
        <v>8</v>
      </c>
      <c r="C659" s="16">
        <v>40988.5625</v>
      </c>
      <c r="D659" s="16">
        <v>85.4</v>
      </c>
      <c r="E659" s="16">
        <v>85</v>
      </c>
      <c r="F659" s="16">
        <v>18.473978812784999</v>
      </c>
      <c r="G659" s="16">
        <v>18.473978812784999</v>
      </c>
      <c r="H659" s="16">
        <v>0</v>
      </c>
      <c r="I659" s="17">
        <v>2.2182970231E-2</v>
      </c>
      <c r="J659" s="17">
        <v>2.2182970231E-2</v>
      </c>
      <c r="K659" s="17">
        <v>2.2050388194999999E-2</v>
      </c>
      <c r="L659" s="17">
        <v>2.2050388194999999E-2</v>
      </c>
      <c r="M659" s="66"/>
    </row>
    <row r="660" spans="1:13">
      <c r="A660" s="15" t="s">
        <v>55</v>
      </c>
      <c r="B660" s="13">
        <v>9</v>
      </c>
      <c r="C660" s="16">
        <v>44198.375</v>
      </c>
      <c r="D660" s="16">
        <v>55.1</v>
      </c>
      <c r="E660" s="16">
        <v>64.8</v>
      </c>
      <c r="F660" s="16">
        <v>0.21471262743899999</v>
      </c>
      <c r="G660" s="16">
        <v>0.21471262743899999</v>
      </c>
      <c r="H660" s="16">
        <v>0</v>
      </c>
      <c r="I660" s="17">
        <v>1.8192007746000001E-2</v>
      </c>
      <c r="J660" s="17">
        <v>1.8192007746000001E-2</v>
      </c>
      <c r="K660" s="17">
        <v>2.1407122098000001E-2</v>
      </c>
      <c r="L660" s="17">
        <v>2.1407122098000001E-2</v>
      </c>
      <c r="M660" s="66"/>
    </row>
    <row r="661" spans="1:13">
      <c r="A661" s="15" t="s">
        <v>55</v>
      </c>
      <c r="B661" s="13">
        <v>10</v>
      </c>
      <c r="C661" s="16">
        <v>48012.48828125</v>
      </c>
      <c r="D661" s="16">
        <v>31.6</v>
      </c>
      <c r="E661" s="16">
        <v>51.7</v>
      </c>
      <c r="F661" s="16">
        <v>2.0205633491000002E-2</v>
      </c>
      <c r="G661" s="16">
        <v>2.0205633491000002E-2</v>
      </c>
      <c r="H661" s="16">
        <v>0</v>
      </c>
      <c r="I661" s="17">
        <v>1.0467283515E-2</v>
      </c>
      <c r="J661" s="17">
        <v>1.0467283515E-2</v>
      </c>
      <c r="K661" s="17">
        <v>1.7129530781000001E-2</v>
      </c>
      <c r="L661" s="17">
        <v>1.7129530781000001E-2</v>
      </c>
      <c r="M661" s="66"/>
    </row>
    <row r="662" spans="1:13">
      <c r="A662" s="15" t="s">
        <v>55</v>
      </c>
      <c r="B662" s="13">
        <v>11</v>
      </c>
      <c r="C662" s="16">
        <v>52340.69140625</v>
      </c>
      <c r="D662" s="16">
        <v>25.4</v>
      </c>
      <c r="E662" s="16">
        <v>46.2</v>
      </c>
      <c r="F662" s="16">
        <v>2.0452074781000001E-2</v>
      </c>
      <c r="G662" s="16">
        <v>2.0452074781000001E-2</v>
      </c>
      <c r="H662" s="16">
        <v>0</v>
      </c>
      <c r="I662" s="17">
        <v>8.4121802859999997E-3</v>
      </c>
      <c r="J662" s="17">
        <v>8.4121802859999997E-3</v>
      </c>
      <c r="K662" s="17">
        <v>1.5306446113E-2</v>
      </c>
      <c r="L662" s="17">
        <v>1.5306446113E-2</v>
      </c>
      <c r="M662" s="66"/>
    </row>
    <row r="663" spans="1:13">
      <c r="A663" s="15" t="s">
        <v>55</v>
      </c>
      <c r="B663" s="13">
        <v>12</v>
      </c>
      <c r="C663" s="16">
        <v>56421.32421875</v>
      </c>
      <c r="D663" s="16">
        <v>29.2</v>
      </c>
      <c r="E663" s="16">
        <v>29.2</v>
      </c>
      <c r="F663" s="16">
        <v>2.1312076220440002</v>
      </c>
      <c r="G663" s="16">
        <v>2.1312076220440002</v>
      </c>
      <c r="H663" s="16">
        <v>0</v>
      </c>
      <c r="I663" s="17">
        <v>8.9720889550000005E-3</v>
      </c>
      <c r="J663" s="17">
        <v>8.9720889550000005E-3</v>
      </c>
      <c r="K663" s="17">
        <v>8.9720889550000005E-3</v>
      </c>
      <c r="L663" s="17">
        <v>8.9720889550000005E-3</v>
      </c>
      <c r="M663" s="66"/>
    </row>
    <row r="664" spans="1:13">
      <c r="A664" s="15" t="s">
        <v>55</v>
      </c>
      <c r="B664" s="13">
        <v>13</v>
      </c>
      <c r="C664" s="16">
        <v>59562.41796875</v>
      </c>
      <c r="D664" s="16">
        <v>61</v>
      </c>
      <c r="E664" s="16">
        <v>61</v>
      </c>
      <c r="F664" s="16">
        <v>2.4334229529829998</v>
      </c>
      <c r="G664" s="16">
        <v>3.252484481437</v>
      </c>
      <c r="H664" s="16">
        <v>0.81906152845400004</v>
      </c>
      <c r="I664" s="17">
        <v>1.9140707827999998E-2</v>
      </c>
      <c r="J664" s="17">
        <v>1.9412189938999999E-2</v>
      </c>
      <c r="K664" s="17">
        <v>1.9140707827999998E-2</v>
      </c>
      <c r="L664" s="17">
        <v>1.9412189938999999E-2</v>
      </c>
      <c r="M664" s="66"/>
    </row>
    <row r="665" spans="1:13">
      <c r="A665" s="15" t="s">
        <v>55</v>
      </c>
      <c r="B665" s="13">
        <v>14</v>
      </c>
      <c r="C665" s="16">
        <v>61148.6171875</v>
      </c>
      <c r="D665" s="16">
        <v>138</v>
      </c>
      <c r="E665" s="16">
        <v>138</v>
      </c>
      <c r="F665" s="16">
        <v>31.303380468861</v>
      </c>
      <c r="G665" s="16">
        <v>31.303380468861</v>
      </c>
      <c r="H665" s="16">
        <v>0</v>
      </c>
      <c r="I665" s="17">
        <v>3.5365137397999999E-2</v>
      </c>
      <c r="J665" s="17">
        <v>3.5365137397999999E-2</v>
      </c>
      <c r="K665" s="17">
        <v>3.5365137397999999E-2</v>
      </c>
      <c r="L665" s="17">
        <v>3.5365137397999999E-2</v>
      </c>
      <c r="M665" s="66"/>
    </row>
    <row r="666" spans="1:13">
      <c r="A666" s="15" t="s">
        <v>55</v>
      </c>
      <c r="B666" s="13">
        <v>15</v>
      </c>
      <c r="C666" s="16">
        <v>60927.7578125</v>
      </c>
      <c r="D666" s="16">
        <v>257.7</v>
      </c>
      <c r="E666" s="16">
        <v>257.7</v>
      </c>
      <c r="F666" s="16">
        <v>178.631737283815</v>
      </c>
      <c r="G666" s="16">
        <v>178.631737283815</v>
      </c>
      <c r="H666" s="16">
        <v>0</v>
      </c>
      <c r="I666" s="17">
        <v>2.6207577962999998E-2</v>
      </c>
      <c r="J666" s="17">
        <v>2.6207577962999998E-2</v>
      </c>
      <c r="K666" s="17">
        <v>2.6207577962999998E-2</v>
      </c>
      <c r="L666" s="17">
        <v>2.6207577962999998E-2</v>
      </c>
      <c r="M666" s="66"/>
    </row>
    <row r="667" spans="1:13">
      <c r="A667" s="15" t="s">
        <v>55</v>
      </c>
      <c r="B667" s="13">
        <v>16</v>
      </c>
      <c r="C667" s="16">
        <v>59819.1640625</v>
      </c>
      <c r="D667" s="16">
        <v>422.6</v>
      </c>
      <c r="E667" s="16">
        <v>422.6</v>
      </c>
      <c r="F667" s="16">
        <v>257.466657040153</v>
      </c>
      <c r="G667" s="16">
        <v>257.894778338224</v>
      </c>
      <c r="H667" s="16">
        <v>0.42812129806999999</v>
      </c>
      <c r="I667" s="17">
        <v>5.4592383712000002E-2</v>
      </c>
      <c r="J667" s="17">
        <v>5.4734286695000002E-2</v>
      </c>
      <c r="K667" s="17">
        <v>5.4592383712000002E-2</v>
      </c>
      <c r="L667" s="17">
        <v>5.4734286695000002E-2</v>
      </c>
      <c r="M667" s="66"/>
    </row>
    <row r="668" spans="1:13">
      <c r="A668" s="15" t="s">
        <v>55</v>
      </c>
      <c r="B668" s="13">
        <v>17</v>
      </c>
      <c r="C668" s="16">
        <v>58999.765625</v>
      </c>
      <c r="D668" s="16">
        <v>557.70000000000005</v>
      </c>
      <c r="E668" s="16">
        <v>557.70000000000005</v>
      </c>
      <c r="F668" s="16">
        <v>264.94123345287198</v>
      </c>
      <c r="G668" s="16">
        <v>264.94123345287198</v>
      </c>
      <c r="H668" s="16">
        <v>0</v>
      </c>
      <c r="I668" s="17">
        <v>9.7036382680000005E-2</v>
      </c>
      <c r="J668" s="17">
        <v>9.7036382680000005E-2</v>
      </c>
      <c r="K668" s="17">
        <v>9.7036382680000005E-2</v>
      </c>
      <c r="L668" s="17">
        <v>9.7036382680000005E-2</v>
      </c>
      <c r="M668" s="66"/>
    </row>
    <row r="669" spans="1:13">
      <c r="A669" s="15" t="s">
        <v>55</v>
      </c>
      <c r="B669" s="13">
        <v>18</v>
      </c>
      <c r="C669" s="16">
        <v>57395.7421875</v>
      </c>
      <c r="D669" s="16">
        <v>636.79999999999995</v>
      </c>
      <c r="E669" s="16">
        <v>636.79999999999995</v>
      </c>
      <c r="F669" s="16">
        <v>414.73557053942397</v>
      </c>
      <c r="G669" s="16">
        <v>414.73557053942397</v>
      </c>
      <c r="H669" s="16">
        <v>0</v>
      </c>
      <c r="I669" s="17">
        <v>7.3604384972000003E-2</v>
      </c>
      <c r="J669" s="17">
        <v>7.3604384972000003E-2</v>
      </c>
      <c r="K669" s="17">
        <v>7.3604384972000003E-2</v>
      </c>
      <c r="L669" s="17">
        <v>7.3604384972000003E-2</v>
      </c>
      <c r="M669" s="66"/>
    </row>
    <row r="670" spans="1:13">
      <c r="A670" s="15" t="s">
        <v>55</v>
      </c>
      <c r="B670" s="13">
        <v>19</v>
      </c>
      <c r="C670" s="16">
        <v>55165.15234375</v>
      </c>
      <c r="D670" s="16">
        <v>720.2</v>
      </c>
      <c r="E670" s="16">
        <v>720.2</v>
      </c>
      <c r="F670" s="16">
        <v>622.843225529949</v>
      </c>
      <c r="G670" s="16">
        <v>622.843225529949</v>
      </c>
      <c r="H670" s="16">
        <v>0</v>
      </c>
      <c r="I670" s="17">
        <v>3.2269398232999999E-2</v>
      </c>
      <c r="J670" s="17">
        <v>3.2269398232999999E-2</v>
      </c>
      <c r="K670" s="17">
        <v>3.2269398232999999E-2</v>
      </c>
      <c r="L670" s="17">
        <v>3.2269398232999999E-2</v>
      </c>
      <c r="M670" s="66"/>
    </row>
    <row r="671" spans="1:13">
      <c r="A671" s="15" t="s">
        <v>55</v>
      </c>
      <c r="B671" s="13">
        <v>20</v>
      </c>
      <c r="C671" s="16">
        <v>52918.75390625</v>
      </c>
      <c r="D671" s="16">
        <v>718.1</v>
      </c>
      <c r="E671" s="16">
        <v>718.1</v>
      </c>
      <c r="F671" s="16">
        <v>697.55248714265804</v>
      </c>
      <c r="G671" s="16">
        <v>699.47870396684903</v>
      </c>
      <c r="H671" s="16">
        <v>1.926216824191</v>
      </c>
      <c r="I671" s="17">
        <v>6.1721233120000003E-3</v>
      </c>
      <c r="J671" s="17">
        <v>6.8105776779999998E-3</v>
      </c>
      <c r="K671" s="17">
        <v>6.1721233120000003E-3</v>
      </c>
      <c r="L671" s="17">
        <v>6.8105776779999998E-3</v>
      </c>
      <c r="M671" s="66"/>
    </row>
    <row r="672" spans="1:13">
      <c r="A672" s="15" t="s">
        <v>55</v>
      </c>
      <c r="B672" s="13">
        <v>21</v>
      </c>
      <c r="C672" s="16">
        <v>51074.95703125</v>
      </c>
      <c r="D672" s="16">
        <v>723.5</v>
      </c>
      <c r="E672" s="16">
        <v>723.5</v>
      </c>
      <c r="F672" s="16">
        <v>723.52769280592599</v>
      </c>
      <c r="G672" s="16">
        <v>723.52769280592599</v>
      </c>
      <c r="H672" s="16">
        <v>0</v>
      </c>
      <c r="I672" s="17">
        <v>9.1789214206824897E-6</v>
      </c>
      <c r="J672" s="17">
        <v>9.1789214206824897E-6</v>
      </c>
      <c r="K672" s="17">
        <v>9.1789214206824897E-6</v>
      </c>
      <c r="L672" s="17">
        <v>9.1789214206824897E-6</v>
      </c>
      <c r="M672" s="66"/>
    </row>
    <row r="673" spans="1:13">
      <c r="A673" s="15" t="s">
        <v>55</v>
      </c>
      <c r="B673" s="13">
        <v>22</v>
      </c>
      <c r="C673" s="16">
        <v>49609.09765625</v>
      </c>
      <c r="D673" s="16">
        <v>775.5</v>
      </c>
      <c r="E673" s="16">
        <v>775.5</v>
      </c>
      <c r="F673" s="16">
        <v>1042.6982430542801</v>
      </c>
      <c r="G673" s="16">
        <v>1042.6982430542801</v>
      </c>
      <c r="H673" s="16">
        <v>0</v>
      </c>
      <c r="I673" s="17">
        <v>8.8564217121000002E-2</v>
      </c>
      <c r="J673" s="17">
        <v>8.8564217121000002E-2</v>
      </c>
      <c r="K673" s="17">
        <v>8.8564217121000002E-2</v>
      </c>
      <c r="L673" s="17">
        <v>8.8564217121000002E-2</v>
      </c>
      <c r="M673" s="66"/>
    </row>
    <row r="674" spans="1:13">
      <c r="A674" s="15" t="s">
        <v>55</v>
      </c>
      <c r="B674" s="13">
        <v>23</v>
      </c>
      <c r="C674" s="16">
        <v>46286.9765625</v>
      </c>
      <c r="D674" s="16">
        <v>729.8</v>
      </c>
      <c r="E674" s="16">
        <v>713.6</v>
      </c>
      <c r="F674" s="16">
        <v>919.78993484198702</v>
      </c>
      <c r="G674" s="16">
        <v>919.78993484198702</v>
      </c>
      <c r="H674" s="16">
        <v>0</v>
      </c>
      <c r="I674" s="17">
        <v>6.2973130540000005E-2</v>
      </c>
      <c r="J674" s="17">
        <v>6.2973130540000005E-2</v>
      </c>
      <c r="K674" s="17">
        <v>6.8342702963000004E-2</v>
      </c>
      <c r="L674" s="17">
        <v>6.8342702963000004E-2</v>
      </c>
      <c r="M674" s="66"/>
    </row>
    <row r="675" spans="1:13">
      <c r="A675" s="15" t="s">
        <v>55</v>
      </c>
      <c r="B675" s="13">
        <v>24</v>
      </c>
      <c r="C675" s="16">
        <v>42102.55859375</v>
      </c>
      <c r="D675" s="16">
        <v>545.79999999999995</v>
      </c>
      <c r="E675" s="16">
        <v>536.6</v>
      </c>
      <c r="F675" s="16">
        <v>803.044056243098</v>
      </c>
      <c r="G675" s="16">
        <v>803.044056243098</v>
      </c>
      <c r="H675" s="16">
        <v>0</v>
      </c>
      <c r="I675" s="17">
        <v>8.5264851256999993E-2</v>
      </c>
      <c r="J675" s="17">
        <v>8.5264851256999993E-2</v>
      </c>
      <c r="K675" s="17">
        <v>8.8314238064999995E-2</v>
      </c>
      <c r="L675" s="17">
        <v>8.8314238064999995E-2</v>
      </c>
      <c r="M675" s="66"/>
    </row>
    <row r="676" spans="1:13">
      <c r="A676" s="15" t="s">
        <v>56</v>
      </c>
      <c r="B676" s="13">
        <v>1</v>
      </c>
      <c r="C676" s="16">
        <v>38747.84765625</v>
      </c>
      <c r="D676" s="16">
        <v>759.5</v>
      </c>
      <c r="E676" s="16">
        <v>736.4</v>
      </c>
      <c r="F676" s="16">
        <v>395.56912246025098</v>
      </c>
      <c r="G676" s="16">
        <v>395.56912246025098</v>
      </c>
      <c r="H676" s="16">
        <v>0</v>
      </c>
      <c r="I676" s="17">
        <v>0.120626740981</v>
      </c>
      <c r="J676" s="17">
        <v>0.120626740981</v>
      </c>
      <c r="K676" s="17">
        <v>0.112970128452</v>
      </c>
      <c r="L676" s="17">
        <v>0.112970128452</v>
      </c>
      <c r="M676" s="66"/>
    </row>
    <row r="677" spans="1:13">
      <c r="A677" s="15" t="s">
        <v>56</v>
      </c>
      <c r="B677" s="13">
        <v>2</v>
      </c>
      <c r="C677" s="16">
        <v>36386.7109375</v>
      </c>
      <c r="D677" s="16">
        <v>646.9</v>
      </c>
      <c r="E677" s="16">
        <v>619.4</v>
      </c>
      <c r="F677" s="16">
        <v>497.32787103214201</v>
      </c>
      <c r="G677" s="16">
        <v>497.32787103214201</v>
      </c>
      <c r="H677" s="16">
        <v>0</v>
      </c>
      <c r="I677" s="17">
        <v>4.9576443143999997E-2</v>
      </c>
      <c r="J677" s="17">
        <v>4.9576443143999997E-2</v>
      </c>
      <c r="K677" s="17">
        <v>4.0461428229E-2</v>
      </c>
      <c r="L677" s="17">
        <v>4.0461428229E-2</v>
      </c>
      <c r="M677" s="66"/>
    </row>
    <row r="678" spans="1:13">
      <c r="A678" s="15" t="s">
        <v>56</v>
      </c>
      <c r="B678" s="13">
        <v>3</v>
      </c>
      <c r="C678" s="16">
        <v>35023.9453125</v>
      </c>
      <c r="D678" s="16">
        <v>432.8</v>
      </c>
      <c r="E678" s="16">
        <v>441.9</v>
      </c>
      <c r="F678" s="16">
        <v>433.32458849608798</v>
      </c>
      <c r="G678" s="16">
        <v>433.32458849608798</v>
      </c>
      <c r="H678" s="16">
        <v>0</v>
      </c>
      <c r="I678" s="17">
        <v>1.73877526E-4</v>
      </c>
      <c r="J678" s="17">
        <v>1.73877526E-4</v>
      </c>
      <c r="K678" s="17">
        <v>2.842363773E-3</v>
      </c>
      <c r="L678" s="17">
        <v>2.842363773E-3</v>
      </c>
      <c r="M678" s="66"/>
    </row>
    <row r="679" spans="1:13">
      <c r="A679" s="15" t="s">
        <v>56</v>
      </c>
      <c r="B679" s="13">
        <v>4</v>
      </c>
      <c r="C679" s="16">
        <v>34165.69921875</v>
      </c>
      <c r="D679" s="16">
        <v>243.3</v>
      </c>
      <c r="E679" s="16">
        <v>285.60000000000002</v>
      </c>
      <c r="F679" s="16">
        <v>322.03900467377503</v>
      </c>
      <c r="G679" s="16">
        <v>322.03900467377503</v>
      </c>
      <c r="H679" s="16">
        <v>0</v>
      </c>
      <c r="I679" s="17">
        <v>2.6098443709999999E-2</v>
      </c>
      <c r="J679" s="17">
        <v>2.6098443709999999E-2</v>
      </c>
      <c r="K679" s="17">
        <v>1.2077893494E-2</v>
      </c>
      <c r="L679" s="17">
        <v>1.2077893494E-2</v>
      </c>
      <c r="M679" s="66"/>
    </row>
    <row r="680" spans="1:13">
      <c r="A680" s="15" t="s">
        <v>56</v>
      </c>
      <c r="B680" s="13">
        <v>5</v>
      </c>
      <c r="C680" s="16">
        <v>34045.3125</v>
      </c>
      <c r="D680" s="16">
        <v>192.8</v>
      </c>
      <c r="E680" s="16">
        <v>210.6</v>
      </c>
      <c r="F680" s="16">
        <v>203.785802786489</v>
      </c>
      <c r="G680" s="16">
        <v>203.785802786489</v>
      </c>
      <c r="H680" s="16">
        <v>0</v>
      </c>
      <c r="I680" s="17">
        <v>3.6413002270000001E-3</v>
      </c>
      <c r="J680" s="17">
        <v>3.6413002270000001E-3</v>
      </c>
      <c r="K680" s="17">
        <v>2.2586003349999999E-3</v>
      </c>
      <c r="L680" s="17">
        <v>2.2586003349999999E-3</v>
      </c>
      <c r="M680" s="66"/>
    </row>
    <row r="681" spans="1:13">
      <c r="A681" s="15" t="s">
        <v>56</v>
      </c>
      <c r="B681" s="13">
        <v>6</v>
      </c>
      <c r="C681" s="16">
        <v>35166.25</v>
      </c>
      <c r="D681" s="16">
        <v>150.1</v>
      </c>
      <c r="E681" s="16">
        <v>150.1</v>
      </c>
      <c r="F681" s="16">
        <v>75.454442294469999</v>
      </c>
      <c r="G681" s="16">
        <v>75.462253167528999</v>
      </c>
      <c r="H681" s="16">
        <v>7.8108730589999996E-3</v>
      </c>
      <c r="I681" s="17">
        <v>2.4739060932000002E-2</v>
      </c>
      <c r="J681" s="17">
        <v>2.4741649885000001E-2</v>
      </c>
      <c r="K681" s="17">
        <v>2.4739060932000002E-2</v>
      </c>
      <c r="L681" s="17">
        <v>2.4741649885000001E-2</v>
      </c>
      <c r="M681" s="66"/>
    </row>
    <row r="682" spans="1:13">
      <c r="A682" s="15" t="s">
        <v>56</v>
      </c>
      <c r="B682" s="13">
        <v>7</v>
      </c>
      <c r="C682" s="16">
        <v>37041.21484375</v>
      </c>
      <c r="D682" s="16">
        <v>134.4</v>
      </c>
      <c r="E682" s="16">
        <v>130.5</v>
      </c>
      <c r="F682" s="16">
        <v>19.060742919622999</v>
      </c>
      <c r="G682" s="16">
        <v>19.070742614857</v>
      </c>
      <c r="H682" s="16">
        <v>9.9996952339999993E-3</v>
      </c>
      <c r="I682" s="17">
        <v>3.8226469136000002E-2</v>
      </c>
      <c r="J682" s="17">
        <v>3.8229783586000002E-2</v>
      </c>
      <c r="K682" s="17">
        <v>3.6933794293999997E-2</v>
      </c>
      <c r="L682" s="17">
        <v>3.6937108742999998E-2</v>
      </c>
      <c r="M682" s="66"/>
    </row>
    <row r="683" spans="1:13">
      <c r="A683" s="15" t="s">
        <v>56</v>
      </c>
      <c r="B683" s="13">
        <v>8</v>
      </c>
      <c r="C683" s="16">
        <v>38646.03515625</v>
      </c>
      <c r="D683" s="16">
        <v>95.3</v>
      </c>
      <c r="E683" s="16">
        <v>95.3</v>
      </c>
      <c r="F683" s="16">
        <v>10.158294310798</v>
      </c>
      <c r="G683" s="16">
        <v>10.168294006031999</v>
      </c>
      <c r="H683" s="16">
        <v>9.9996952339999993E-3</v>
      </c>
      <c r="I683" s="17">
        <v>2.8217337087E-2</v>
      </c>
      <c r="J683" s="17">
        <v>2.8220651536999999E-2</v>
      </c>
      <c r="K683" s="17">
        <v>2.8217337087E-2</v>
      </c>
      <c r="L683" s="17">
        <v>2.8220651536999999E-2</v>
      </c>
      <c r="M683" s="66"/>
    </row>
    <row r="684" spans="1:13">
      <c r="A684" s="15" t="s">
        <v>56</v>
      </c>
      <c r="B684" s="13">
        <v>9</v>
      </c>
      <c r="C684" s="16">
        <v>41301.0625</v>
      </c>
      <c r="D684" s="16">
        <v>42.7</v>
      </c>
      <c r="E684" s="16">
        <v>45.1</v>
      </c>
      <c r="F684" s="16">
        <v>6.5987631859449998</v>
      </c>
      <c r="G684" s="16">
        <v>6.6087628811789996</v>
      </c>
      <c r="H684" s="16">
        <v>9.9996952339999993E-3</v>
      </c>
      <c r="I684" s="17">
        <v>1.1962624169E-2</v>
      </c>
      <c r="J684" s="17">
        <v>1.1965938618999999E-2</v>
      </c>
      <c r="K684" s="17">
        <v>1.275811638E-2</v>
      </c>
      <c r="L684" s="17">
        <v>1.2761430829E-2</v>
      </c>
      <c r="M684" s="66"/>
    </row>
    <row r="685" spans="1:13">
      <c r="A685" s="15" t="s">
        <v>56</v>
      </c>
      <c r="B685" s="13">
        <v>10</v>
      </c>
      <c r="C685" s="16">
        <v>44661.10546875</v>
      </c>
      <c r="D685" s="16">
        <v>44.8</v>
      </c>
      <c r="E685" s="16">
        <v>47</v>
      </c>
      <c r="F685" s="16">
        <v>22.173209114829</v>
      </c>
      <c r="G685" s="16">
        <v>22.183208810063</v>
      </c>
      <c r="H685" s="16">
        <v>9.9996952339999993E-3</v>
      </c>
      <c r="I685" s="17">
        <v>7.4964505099999997E-3</v>
      </c>
      <c r="J685" s="17">
        <v>7.4997649600000004E-3</v>
      </c>
      <c r="K685" s="17">
        <v>8.2256517030000007E-3</v>
      </c>
      <c r="L685" s="17">
        <v>8.2289661530000006E-3</v>
      </c>
      <c r="M685" s="66"/>
    </row>
    <row r="686" spans="1:13">
      <c r="A686" s="15" t="s">
        <v>56</v>
      </c>
      <c r="B686" s="13">
        <v>11</v>
      </c>
      <c r="C686" s="16">
        <v>48636.8125</v>
      </c>
      <c r="D686" s="16">
        <v>29.6</v>
      </c>
      <c r="E686" s="16">
        <v>29.6</v>
      </c>
      <c r="F686" s="16">
        <v>16.272253240287998</v>
      </c>
      <c r="G686" s="16">
        <v>16.282252935521999</v>
      </c>
      <c r="H686" s="16">
        <v>9.9996952339999993E-3</v>
      </c>
      <c r="I686" s="17">
        <v>4.4142350230000002E-3</v>
      </c>
      <c r="J686" s="17">
        <v>4.4175494719999996E-3</v>
      </c>
      <c r="K686" s="17">
        <v>4.4142350230000002E-3</v>
      </c>
      <c r="L686" s="17">
        <v>4.4175494719999996E-3</v>
      </c>
      <c r="M686" s="66"/>
    </row>
    <row r="687" spans="1:13">
      <c r="A687" s="15" t="s">
        <v>56</v>
      </c>
      <c r="B687" s="13">
        <v>12</v>
      </c>
      <c r="C687" s="16">
        <v>52343.234375</v>
      </c>
      <c r="D687" s="16">
        <v>34.200000000000003</v>
      </c>
      <c r="E687" s="16">
        <v>34.200000000000003</v>
      </c>
      <c r="F687" s="16">
        <v>2.8829666609350002</v>
      </c>
      <c r="G687" s="16">
        <v>2.5632105206640001</v>
      </c>
      <c r="H687" s="16">
        <v>-0.31975614027100002</v>
      </c>
      <c r="I687" s="17">
        <v>1.0486174835000001E-2</v>
      </c>
      <c r="J687" s="17">
        <v>1.0380190036000001E-2</v>
      </c>
      <c r="K687" s="17">
        <v>1.0486174835000001E-2</v>
      </c>
      <c r="L687" s="17">
        <v>1.0380190036000001E-2</v>
      </c>
      <c r="M687" s="66"/>
    </row>
    <row r="688" spans="1:13">
      <c r="A688" s="15" t="s">
        <v>56</v>
      </c>
      <c r="B688" s="13">
        <v>13</v>
      </c>
      <c r="C688" s="16">
        <v>55731.40625</v>
      </c>
      <c r="D688" s="16">
        <v>89.6</v>
      </c>
      <c r="E688" s="16">
        <v>89.6</v>
      </c>
      <c r="F688" s="16">
        <v>11.672907998444</v>
      </c>
      <c r="G688" s="16">
        <v>11.609883054349</v>
      </c>
      <c r="H688" s="16">
        <v>-6.3024944094000002E-2</v>
      </c>
      <c r="I688" s="17">
        <v>2.5850221061999999E-2</v>
      </c>
      <c r="J688" s="17">
        <v>2.5829331123999998E-2</v>
      </c>
      <c r="K688" s="17">
        <v>2.5850221061999999E-2</v>
      </c>
      <c r="L688" s="17">
        <v>2.5829331123999998E-2</v>
      </c>
      <c r="M688" s="66"/>
    </row>
    <row r="689" spans="1:13">
      <c r="A689" s="15" t="s">
        <v>56</v>
      </c>
      <c r="B689" s="13">
        <v>14</v>
      </c>
      <c r="C689" s="16">
        <v>58676.96875</v>
      </c>
      <c r="D689" s="16">
        <v>201.8</v>
      </c>
      <c r="E689" s="16">
        <v>201.8</v>
      </c>
      <c r="F689" s="16">
        <v>42.688217928363997</v>
      </c>
      <c r="G689" s="16">
        <v>42.688217928363997</v>
      </c>
      <c r="H689" s="16">
        <v>0</v>
      </c>
      <c r="I689" s="17">
        <v>5.2738409702E-2</v>
      </c>
      <c r="J689" s="17">
        <v>5.2738409702E-2</v>
      </c>
      <c r="K689" s="17">
        <v>5.2738409702E-2</v>
      </c>
      <c r="L689" s="17">
        <v>5.2738409702E-2</v>
      </c>
      <c r="M689" s="66"/>
    </row>
    <row r="690" spans="1:13">
      <c r="A690" s="15" t="s">
        <v>56</v>
      </c>
      <c r="B690" s="13">
        <v>15</v>
      </c>
      <c r="C690" s="16">
        <v>60814.2734375</v>
      </c>
      <c r="D690" s="16">
        <v>235.8</v>
      </c>
      <c r="E690" s="16">
        <v>235.8</v>
      </c>
      <c r="F690" s="16">
        <v>117.298008895832</v>
      </c>
      <c r="G690" s="16">
        <v>116.76246222891901</v>
      </c>
      <c r="H690" s="16">
        <v>-0.53554666691300001</v>
      </c>
      <c r="I690" s="17">
        <v>3.9455597537000002E-2</v>
      </c>
      <c r="J690" s="17">
        <v>3.9278087869999999E-2</v>
      </c>
      <c r="K690" s="17">
        <v>3.9455597537000002E-2</v>
      </c>
      <c r="L690" s="17">
        <v>3.9278087869999999E-2</v>
      </c>
      <c r="M690" s="66"/>
    </row>
    <row r="691" spans="1:13">
      <c r="A691" s="15" t="s">
        <v>56</v>
      </c>
      <c r="B691" s="13">
        <v>16</v>
      </c>
      <c r="C691" s="16">
        <v>62269.04296875</v>
      </c>
      <c r="D691" s="16">
        <v>350.9</v>
      </c>
      <c r="E691" s="16">
        <v>350.9</v>
      </c>
      <c r="F691" s="16">
        <v>220.35688360488601</v>
      </c>
      <c r="G691" s="16">
        <v>220.35688360488601</v>
      </c>
      <c r="H691" s="16">
        <v>0</v>
      </c>
      <c r="I691" s="17">
        <v>4.3269180110999998E-2</v>
      </c>
      <c r="J691" s="17">
        <v>4.3269180110999998E-2</v>
      </c>
      <c r="K691" s="17">
        <v>4.3269180110999998E-2</v>
      </c>
      <c r="L691" s="17">
        <v>4.3269180110999998E-2</v>
      </c>
      <c r="M691" s="66"/>
    </row>
    <row r="692" spans="1:13">
      <c r="A692" s="15" t="s">
        <v>56</v>
      </c>
      <c r="B692" s="13">
        <v>17</v>
      </c>
      <c r="C692" s="16">
        <v>62821.6484375</v>
      </c>
      <c r="D692" s="16">
        <v>483</v>
      </c>
      <c r="E692" s="16">
        <v>483</v>
      </c>
      <c r="F692" s="16">
        <v>353.072319603182</v>
      </c>
      <c r="G692" s="16">
        <v>353.072319603182</v>
      </c>
      <c r="H692" s="16">
        <v>0</v>
      </c>
      <c r="I692" s="17">
        <v>4.3065190718000003E-2</v>
      </c>
      <c r="J692" s="17">
        <v>4.3065190718000003E-2</v>
      </c>
      <c r="K692" s="17">
        <v>4.3065190718000003E-2</v>
      </c>
      <c r="L692" s="17">
        <v>4.3065190718000003E-2</v>
      </c>
      <c r="M692" s="66"/>
    </row>
    <row r="693" spans="1:13">
      <c r="A693" s="15" t="s">
        <v>56</v>
      </c>
      <c r="B693" s="13">
        <v>18</v>
      </c>
      <c r="C693" s="16">
        <v>62387.359375</v>
      </c>
      <c r="D693" s="16">
        <v>631.9</v>
      </c>
      <c r="E693" s="16">
        <v>597.1</v>
      </c>
      <c r="F693" s="16">
        <v>355.99123152491001</v>
      </c>
      <c r="G693" s="16">
        <v>355.99123152491001</v>
      </c>
      <c r="H693" s="16">
        <v>0</v>
      </c>
      <c r="I693" s="17">
        <v>9.1451365088999995E-2</v>
      </c>
      <c r="J693" s="17">
        <v>9.1451365088999995E-2</v>
      </c>
      <c r="K693" s="17">
        <v>7.9916728032000006E-2</v>
      </c>
      <c r="L693" s="17">
        <v>7.9916728032000006E-2</v>
      </c>
      <c r="M693" s="66"/>
    </row>
    <row r="694" spans="1:13">
      <c r="A694" s="15" t="s">
        <v>56</v>
      </c>
      <c r="B694" s="13">
        <v>19</v>
      </c>
      <c r="C694" s="16">
        <v>60933.3046875</v>
      </c>
      <c r="D694" s="16">
        <v>681.5</v>
      </c>
      <c r="E694" s="16">
        <v>680.9</v>
      </c>
      <c r="F694" s="16">
        <v>456.945529709195</v>
      </c>
      <c r="G694" s="16">
        <v>456.945529709195</v>
      </c>
      <c r="H694" s="16">
        <v>0</v>
      </c>
      <c r="I694" s="17">
        <v>7.4429721673999999E-2</v>
      </c>
      <c r="J694" s="17">
        <v>7.4429721673999999E-2</v>
      </c>
      <c r="K694" s="17">
        <v>7.4230848621000003E-2</v>
      </c>
      <c r="L694" s="17">
        <v>7.4230848621000003E-2</v>
      </c>
      <c r="M694" s="66"/>
    </row>
    <row r="695" spans="1:13">
      <c r="A695" s="15" t="s">
        <v>56</v>
      </c>
      <c r="B695" s="13">
        <v>20</v>
      </c>
      <c r="C695" s="16">
        <v>58601.9921875</v>
      </c>
      <c r="D695" s="16">
        <v>654.5</v>
      </c>
      <c r="E695" s="16">
        <v>654.5</v>
      </c>
      <c r="F695" s="16">
        <v>574.63450400005797</v>
      </c>
      <c r="G695" s="16">
        <v>574.63450400005797</v>
      </c>
      <c r="H695" s="16">
        <v>0</v>
      </c>
      <c r="I695" s="17">
        <v>2.6471824990999999E-2</v>
      </c>
      <c r="J695" s="17">
        <v>2.6471824990999999E-2</v>
      </c>
      <c r="K695" s="17">
        <v>2.6471824990999999E-2</v>
      </c>
      <c r="L695" s="17">
        <v>2.6471824990999999E-2</v>
      </c>
      <c r="M695" s="66"/>
    </row>
    <row r="696" spans="1:13">
      <c r="A696" s="15" t="s">
        <v>56</v>
      </c>
      <c r="B696" s="13">
        <v>21</v>
      </c>
      <c r="C696" s="16">
        <v>56070.8203125</v>
      </c>
      <c r="D696" s="16">
        <v>574.29999999999995</v>
      </c>
      <c r="E696" s="16">
        <v>574.29999999999995</v>
      </c>
      <c r="F696" s="16">
        <v>705.43019319130201</v>
      </c>
      <c r="G696" s="16">
        <v>705.43019319130201</v>
      </c>
      <c r="H696" s="16">
        <v>0</v>
      </c>
      <c r="I696" s="17">
        <v>4.3463769701999999E-2</v>
      </c>
      <c r="J696" s="17">
        <v>4.3463769701999999E-2</v>
      </c>
      <c r="K696" s="17">
        <v>4.3463769701999999E-2</v>
      </c>
      <c r="L696" s="17">
        <v>4.3463769701999999E-2</v>
      </c>
      <c r="M696" s="66"/>
    </row>
    <row r="697" spans="1:13">
      <c r="A697" s="15" t="s">
        <v>56</v>
      </c>
      <c r="B697" s="13">
        <v>22</v>
      </c>
      <c r="C697" s="16">
        <v>54129.75390625</v>
      </c>
      <c r="D697" s="16">
        <v>633.1</v>
      </c>
      <c r="E697" s="16">
        <v>633.1</v>
      </c>
      <c r="F697" s="16">
        <v>756.63467034667701</v>
      </c>
      <c r="G697" s="16">
        <v>756.63467034667701</v>
      </c>
      <c r="H697" s="16">
        <v>0</v>
      </c>
      <c r="I697" s="17">
        <v>4.0946195009999999E-2</v>
      </c>
      <c r="J697" s="17">
        <v>4.0946195009999999E-2</v>
      </c>
      <c r="K697" s="17">
        <v>4.0946195009999999E-2</v>
      </c>
      <c r="L697" s="17">
        <v>4.0946195009999999E-2</v>
      </c>
      <c r="M697" s="66"/>
    </row>
    <row r="698" spans="1:13">
      <c r="A698" s="15" t="s">
        <v>56</v>
      </c>
      <c r="B698" s="13">
        <v>23</v>
      </c>
      <c r="C698" s="16">
        <v>50093.890625</v>
      </c>
      <c r="D698" s="16">
        <v>630.79999999999995</v>
      </c>
      <c r="E698" s="16">
        <v>630.79999999999995</v>
      </c>
      <c r="F698" s="16">
        <v>775.72462503902102</v>
      </c>
      <c r="G698" s="16">
        <v>775.72462503902102</v>
      </c>
      <c r="H698" s="16">
        <v>0</v>
      </c>
      <c r="I698" s="17">
        <v>4.8036004320999998E-2</v>
      </c>
      <c r="J698" s="17">
        <v>4.8036004320999998E-2</v>
      </c>
      <c r="K698" s="17">
        <v>4.8036004320999998E-2</v>
      </c>
      <c r="L698" s="17">
        <v>4.8036004320999998E-2</v>
      </c>
      <c r="M698" s="66"/>
    </row>
    <row r="699" spans="1:13">
      <c r="A699" s="15" t="s">
        <v>56</v>
      </c>
      <c r="B699" s="13">
        <v>24</v>
      </c>
      <c r="C699" s="16">
        <v>45631.01171875</v>
      </c>
      <c r="D699" s="16">
        <v>589.6</v>
      </c>
      <c r="E699" s="16">
        <v>589.6</v>
      </c>
      <c r="F699" s="16">
        <v>651.56685061231701</v>
      </c>
      <c r="G699" s="16">
        <v>651.56685061231701</v>
      </c>
      <c r="H699" s="16">
        <v>0</v>
      </c>
      <c r="I699" s="17">
        <v>2.0539227912E-2</v>
      </c>
      <c r="J699" s="17">
        <v>2.0539227912E-2</v>
      </c>
      <c r="K699" s="17">
        <v>2.0539227912E-2</v>
      </c>
      <c r="L699" s="17">
        <v>2.0539227912E-2</v>
      </c>
      <c r="M699" s="66"/>
    </row>
    <row r="700" spans="1:13">
      <c r="A700" s="15" t="s">
        <v>57</v>
      </c>
      <c r="B700" s="13">
        <v>1</v>
      </c>
      <c r="C700" s="16">
        <v>41916.625</v>
      </c>
      <c r="D700" s="16">
        <v>631.20000000000005</v>
      </c>
      <c r="E700" s="16">
        <v>631.20000000000005</v>
      </c>
      <c r="F700" s="16">
        <v>608.39489475161099</v>
      </c>
      <c r="G700" s="16">
        <v>608.39489475161099</v>
      </c>
      <c r="H700" s="16">
        <v>0</v>
      </c>
      <c r="I700" s="17">
        <v>7.5588681629999996E-3</v>
      </c>
      <c r="J700" s="17">
        <v>7.5588681629999996E-3</v>
      </c>
      <c r="K700" s="17">
        <v>7.5588681629999996E-3</v>
      </c>
      <c r="L700" s="17">
        <v>7.5588681629999996E-3</v>
      </c>
      <c r="M700" s="66"/>
    </row>
    <row r="701" spans="1:13">
      <c r="A701" s="15" t="s">
        <v>57</v>
      </c>
      <c r="B701" s="13">
        <v>2</v>
      </c>
      <c r="C701" s="16">
        <v>39137.55859375</v>
      </c>
      <c r="D701" s="16">
        <v>627.4</v>
      </c>
      <c r="E701" s="16">
        <v>627.4</v>
      </c>
      <c r="F701" s="16">
        <v>612.61719983517798</v>
      </c>
      <c r="G701" s="16">
        <v>612.61719983517798</v>
      </c>
      <c r="H701" s="16">
        <v>0</v>
      </c>
      <c r="I701" s="17">
        <v>4.8998343269999996E-3</v>
      </c>
      <c r="J701" s="17">
        <v>4.8998343269999996E-3</v>
      </c>
      <c r="K701" s="17">
        <v>4.8998343269999996E-3</v>
      </c>
      <c r="L701" s="17">
        <v>4.8998343269999996E-3</v>
      </c>
      <c r="M701" s="66"/>
    </row>
    <row r="702" spans="1:13">
      <c r="A702" s="15" t="s">
        <v>57</v>
      </c>
      <c r="B702" s="13">
        <v>3</v>
      </c>
      <c r="C702" s="16">
        <v>37240.25</v>
      </c>
      <c r="D702" s="16">
        <v>505.3</v>
      </c>
      <c r="E702" s="16">
        <v>505.3</v>
      </c>
      <c r="F702" s="16">
        <v>479.99785589401</v>
      </c>
      <c r="G702" s="16">
        <v>479.99785589401</v>
      </c>
      <c r="H702" s="16">
        <v>0</v>
      </c>
      <c r="I702" s="17">
        <v>8.386524397E-3</v>
      </c>
      <c r="J702" s="17">
        <v>8.386524397E-3</v>
      </c>
      <c r="K702" s="17">
        <v>8.386524397E-3</v>
      </c>
      <c r="L702" s="17">
        <v>8.386524397E-3</v>
      </c>
      <c r="M702" s="66"/>
    </row>
    <row r="703" spans="1:13">
      <c r="A703" s="15" t="s">
        <v>57</v>
      </c>
      <c r="B703" s="13">
        <v>4</v>
      </c>
      <c r="C703" s="16">
        <v>36145.63671875</v>
      </c>
      <c r="D703" s="16">
        <v>454.3</v>
      </c>
      <c r="E703" s="16">
        <v>454.3</v>
      </c>
      <c r="F703" s="16">
        <v>377.94292479488598</v>
      </c>
      <c r="G703" s="16">
        <v>377.94292479488598</v>
      </c>
      <c r="H703" s="16">
        <v>0</v>
      </c>
      <c r="I703" s="17">
        <v>2.5308941067999999E-2</v>
      </c>
      <c r="J703" s="17">
        <v>2.5308941067999999E-2</v>
      </c>
      <c r="K703" s="17">
        <v>2.5308941067999999E-2</v>
      </c>
      <c r="L703" s="17">
        <v>2.5308941067999999E-2</v>
      </c>
      <c r="M703" s="66"/>
    </row>
    <row r="704" spans="1:13">
      <c r="A704" s="15" t="s">
        <v>57</v>
      </c>
      <c r="B704" s="13">
        <v>5</v>
      </c>
      <c r="C704" s="16">
        <v>35947.265625</v>
      </c>
      <c r="D704" s="16">
        <v>399.6</v>
      </c>
      <c r="E704" s="16">
        <v>399.6</v>
      </c>
      <c r="F704" s="16">
        <v>323.09820218743999</v>
      </c>
      <c r="G704" s="16">
        <v>323.09820218743999</v>
      </c>
      <c r="H704" s="16">
        <v>0</v>
      </c>
      <c r="I704" s="17">
        <v>2.5356910113000002E-2</v>
      </c>
      <c r="J704" s="17">
        <v>2.5356910113000002E-2</v>
      </c>
      <c r="K704" s="17">
        <v>2.5356910113000002E-2</v>
      </c>
      <c r="L704" s="17">
        <v>2.5356910113000002E-2</v>
      </c>
      <c r="M704" s="66"/>
    </row>
    <row r="705" spans="1:13">
      <c r="A705" s="15" t="s">
        <v>57</v>
      </c>
      <c r="B705" s="13">
        <v>6</v>
      </c>
      <c r="C705" s="16">
        <v>36950.71875</v>
      </c>
      <c r="D705" s="16">
        <v>291.8</v>
      </c>
      <c r="E705" s="16">
        <v>291.8</v>
      </c>
      <c r="F705" s="16">
        <v>249.71080866955899</v>
      </c>
      <c r="G705" s="16">
        <v>249.71080866955899</v>
      </c>
      <c r="H705" s="16">
        <v>0</v>
      </c>
      <c r="I705" s="17">
        <v>1.3950676609E-2</v>
      </c>
      <c r="J705" s="17">
        <v>1.3950676609E-2</v>
      </c>
      <c r="K705" s="17">
        <v>1.3950676609E-2</v>
      </c>
      <c r="L705" s="17">
        <v>1.3950676609E-2</v>
      </c>
      <c r="M705" s="66"/>
    </row>
    <row r="706" spans="1:13">
      <c r="A706" s="15" t="s">
        <v>57</v>
      </c>
      <c r="B706" s="13">
        <v>7</v>
      </c>
      <c r="C706" s="16">
        <v>38533.8046875</v>
      </c>
      <c r="D706" s="16">
        <v>214.3</v>
      </c>
      <c r="E706" s="16">
        <v>214.3</v>
      </c>
      <c r="F706" s="16">
        <v>213.667389589442</v>
      </c>
      <c r="G706" s="16">
        <v>213.667389589442</v>
      </c>
      <c r="H706" s="16">
        <v>0</v>
      </c>
      <c r="I706" s="17">
        <v>2.0968193899999999E-4</v>
      </c>
      <c r="J706" s="17">
        <v>2.0968193899999999E-4</v>
      </c>
      <c r="K706" s="17">
        <v>2.0968193899999999E-4</v>
      </c>
      <c r="L706" s="17">
        <v>2.0968193899999999E-4</v>
      </c>
      <c r="M706" s="66"/>
    </row>
    <row r="707" spans="1:13">
      <c r="A707" s="15" t="s">
        <v>57</v>
      </c>
      <c r="B707" s="13">
        <v>8</v>
      </c>
      <c r="C707" s="16">
        <v>40083.203125</v>
      </c>
      <c r="D707" s="16">
        <v>125.5</v>
      </c>
      <c r="E707" s="16">
        <v>125.5</v>
      </c>
      <c r="F707" s="16">
        <v>165.16771710148001</v>
      </c>
      <c r="G707" s="16">
        <v>165.16771710148001</v>
      </c>
      <c r="H707" s="16">
        <v>0</v>
      </c>
      <c r="I707" s="17">
        <v>1.3148066656000001E-2</v>
      </c>
      <c r="J707" s="17">
        <v>1.3148066656000001E-2</v>
      </c>
      <c r="K707" s="17">
        <v>1.3148066656000001E-2</v>
      </c>
      <c r="L707" s="17">
        <v>1.3148066656000001E-2</v>
      </c>
      <c r="M707" s="66"/>
    </row>
    <row r="708" spans="1:13">
      <c r="A708" s="15" t="s">
        <v>57</v>
      </c>
      <c r="B708" s="13">
        <v>9</v>
      </c>
      <c r="C708" s="16">
        <v>43208.4453125</v>
      </c>
      <c r="D708" s="16">
        <v>97.7</v>
      </c>
      <c r="E708" s="16">
        <v>97.7</v>
      </c>
      <c r="F708" s="16">
        <v>54.166848924583</v>
      </c>
      <c r="G708" s="16">
        <v>54.166848924583</v>
      </c>
      <c r="H708" s="16">
        <v>0</v>
      </c>
      <c r="I708" s="17">
        <v>1.4429284412999999E-2</v>
      </c>
      <c r="J708" s="17">
        <v>1.4429284412999999E-2</v>
      </c>
      <c r="K708" s="17">
        <v>1.4429284412999999E-2</v>
      </c>
      <c r="L708" s="17">
        <v>1.4429284412999999E-2</v>
      </c>
      <c r="M708" s="66"/>
    </row>
    <row r="709" spans="1:13">
      <c r="A709" s="15" t="s">
        <v>57</v>
      </c>
      <c r="B709" s="13">
        <v>10</v>
      </c>
      <c r="C709" s="16">
        <v>47047.62890625</v>
      </c>
      <c r="D709" s="16">
        <v>79.099999999999994</v>
      </c>
      <c r="E709" s="16">
        <v>79.099999999999994</v>
      </c>
      <c r="F709" s="16">
        <v>46.900400640584003</v>
      </c>
      <c r="G709" s="16">
        <v>46.900400640584003</v>
      </c>
      <c r="H709" s="16">
        <v>0</v>
      </c>
      <c r="I709" s="17">
        <v>1.0672721033E-2</v>
      </c>
      <c r="J709" s="17">
        <v>1.0672721033E-2</v>
      </c>
      <c r="K709" s="17">
        <v>1.0672721033E-2</v>
      </c>
      <c r="L709" s="17">
        <v>1.0672721033E-2</v>
      </c>
      <c r="M709" s="66"/>
    </row>
    <row r="710" spans="1:13">
      <c r="A710" s="15" t="s">
        <v>57</v>
      </c>
      <c r="B710" s="13">
        <v>11</v>
      </c>
      <c r="C710" s="16">
        <v>51159.6015625</v>
      </c>
      <c r="D710" s="16">
        <v>72.3</v>
      </c>
      <c r="E710" s="16">
        <v>72.3</v>
      </c>
      <c r="F710" s="16">
        <v>9.9342452306509994</v>
      </c>
      <c r="G710" s="16">
        <v>9.9342452306509994</v>
      </c>
      <c r="H710" s="16">
        <v>0</v>
      </c>
      <c r="I710" s="17">
        <v>2.0671446725000001E-2</v>
      </c>
      <c r="J710" s="17">
        <v>2.0671446725000001E-2</v>
      </c>
      <c r="K710" s="17">
        <v>2.0671446725000001E-2</v>
      </c>
      <c r="L710" s="17">
        <v>2.0671446725000001E-2</v>
      </c>
      <c r="M710" s="66"/>
    </row>
    <row r="711" spans="1:13">
      <c r="A711" s="15" t="s">
        <v>57</v>
      </c>
      <c r="B711" s="13">
        <v>12</v>
      </c>
      <c r="C711" s="16">
        <v>54777.09765625</v>
      </c>
      <c r="D711" s="16">
        <v>46.8</v>
      </c>
      <c r="E711" s="16">
        <v>46.8</v>
      </c>
      <c r="F711" s="16">
        <v>3.4396392235879998</v>
      </c>
      <c r="G711" s="16">
        <v>3.332214876983</v>
      </c>
      <c r="H711" s="16">
        <v>-0.10742434660400001</v>
      </c>
      <c r="I711" s="17">
        <v>1.4407618535E-2</v>
      </c>
      <c r="J711" s="17">
        <v>1.4372012189E-2</v>
      </c>
      <c r="K711" s="17">
        <v>1.4407618535E-2</v>
      </c>
      <c r="L711" s="17">
        <v>1.4372012189E-2</v>
      </c>
      <c r="M711" s="66"/>
    </row>
    <row r="712" spans="1:13">
      <c r="A712" s="15" t="s">
        <v>57</v>
      </c>
      <c r="B712" s="13">
        <v>13</v>
      </c>
      <c r="C712" s="16">
        <v>57662.796875</v>
      </c>
      <c r="D712" s="16">
        <v>163.30000000000001</v>
      </c>
      <c r="E712" s="16">
        <v>162</v>
      </c>
      <c r="F712" s="16">
        <v>21.856893516562</v>
      </c>
      <c r="G712" s="16">
        <v>21.856893516562</v>
      </c>
      <c r="H712" s="16">
        <v>0</v>
      </c>
      <c r="I712" s="17">
        <v>4.6882037283E-2</v>
      </c>
      <c r="J712" s="17">
        <v>4.6882037283E-2</v>
      </c>
      <c r="K712" s="17">
        <v>4.6451145669E-2</v>
      </c>
      <c r="L712" s="17">
        <v>4.6451145669E-2</v>
      </c>
      <c r="M712" s="66"/>
    </row>
    <row r="713" spans="1:13">
      <c r="A713" s="15" t="s">
        <v>57</v>
      </c>
      <c r="B713" s="13">
        <v>14</v>
      </c>
      <c r="C713" s="16">
        <v>60395.90625</v>
      </c>
      <c r="D713" s="16">
        <v>228.8</v>
      </c>
      <c r="E713" s="16">
        <v>228.8</v>
      </c>
      <c r="F713" s="16">
        <v>150.53195022067399</v>
      </c>
      <c r="G713" s="16">
        <v>150.53195022067399</v>
      </c>
      <c r="H713" s="16">
        <v>0</v>
      </c>
      <c r="I713" s="17">
        <v>2.5942343313999999E-2</v>
      </c>
      <c r="J713" s="17">
        <v>2.5942343313999999E-2</v>
      </c>
      <c r="K713" s="17">
        <v>2.5942343313999999E-2</v>
      </c>
      <c r="L713" s="17">
        <v>2.5942343313999999E-2</v>
      </c>
      <c r="M713" s="66"/>
    </row>
    <row r="714" spans="1:13">
      <c r="A714" s="15" t="s">
        <v>57</v>
      </c>
      <c r="B714" s="13">
        <v>15</v>
      </c>
      <c r="C714" s="16">
        <v>62331.859375</v>
      </c>
      <c r="D714" s="16">
        <v>394.6</v>
      </c>
      <c r="E714" s="16">
        <v>394.6</v>
      </c>
      <c r="F714" s="16">
        <v>439.56932838233502</v>
      </c>
      <c r="G714" s="16">
        <v>439.608412012271</v>
      </c>
      <c r="H714" s="16">
        <v>3.9083629935000003E-2</v>
      </c>
      <c r="I714" s="17">
        <v>1.4918267156E-2</v>
      </c>
      <c r="J714" s="17">
        <v>1.4905312687999999E-2</v>
      </c>
      <c r="K714" s="17">
        <v>1.4918267156E-2</v>
      </c>
      <c r="L714" s="17">
        <v>1.4905312687999999E-2</v>
      </c>
      <c r="M714" s="66"/>
    </row>
    <row r="715" spans="1:13">
      <c r="A715" s="15" t="s">
        <v>57</v>
      </c>
      <c r="B715" s="13">
        <v>16</v>
      </c>
      <c r="C715" s="16">
        <v>63492.921875</v>
      </c>
      <c r="D715" s="16">
        <v>592.6</v>
      </c>
      <c r="E715" s="16">
        <v>592.6</v>
      </c>
      <c r="F715" s="16">
        <v>468.38244703712502</v>
      </c>
      <c r="G715" s="16">
        <v>468.38244703712502</v>
      </c>
      <c r="H715" s="16">
        <v>0</v>
      </c>
      <c r="I715" s="17">
        <v>4.1172539927999997E-2</v>
      </c>
      <c r="J715" s="17">
        <v>4.1172539927999997E-2</v>
      </c>
      <c r="K715" s="17">
        <v>4.1172539927999997E-2</v>
      </c>
      <c r="L715" s="17">
        <v>4.1172539927999997E-2</v>
      </c>
      <c r="M715" s="66"/>
    </row>
    <row r="716" spans="1:13">
      <c r="A716" s="15" t="s">
        <v>57</v>
      </c>
      <c r="B716" s="13">
        <v>17</v>
      </c>
      <c r="C716" s="16">
        <v>64101.125</v>
      </c>
      <c r="D716" s="16">
        <v>744.4</v>
      </c>
      <c r="E716" s="16">
        <v>744.4</v>
      </c>
      <c r="F716" s="16">
        <v>717.70247983738898</v>
      </c>
      <c r="G716" s="16">
        <v>723.520841259235</v>
      </c>
      <c r="H716" s="16">
        <v>5.8183614218460002</v>
      </c>
      <c r="I716" s="17">
        <v>6.9205033939999999E-3</v>
      </c>
      <c r="J716" s="17">
        <v>8.8490288899999991E-3</v>
      </c>
      <c r="K716" s="17">
        <v>6.9205033939999999E-3</v>
      </c>
      <c r="L716" s="17">
        <v>8.8490288899999991E-3</v>
      </c>
      <c r="M716" s="66"/>
    </row>
    <row r="717" spans="1:13">
      <c r="A717" s="15" t="s">
        <v>57</v>
      </c>
      <c r="B717" s="13">
        <v>18</v>
      </c>
      <c r="C717" s="16">
        <v>63607.5703125</v>
      </c>
      <c r="D717" s="16">
        <v>830</v>
      </c>
      <c r="E717" s="16">
        <v>830</v>
      </c>
      <c r="F717" s="16">
        <v>821.31379400915603</v>
      </c>
      <c r="G717" s="16">
        <v>833.674793904887</v>
      </c>
      <c r="H717" s="16">
        <v>12.360999895731</v>
      </c>
      <c r="I717" s="17">
        <v>1.2180291359999999E-3</v>
      </c>
      <c r="J717" s="17">
        <v>2.879087169E-3</v>
      </c>
      <c r="K717" s="17">
        <v>1.2180291359999999E-3</v>
      </c>
      <c r="L717" s="17">
        <v>2.879087169E-3</v>
      </c>
      <c r="M717" s="66"/>
    </row>
    <row r="718" spans="1:13">
      <c r="A718" s="15" t="s">
        <v>57</v>
      </c>
      <c r="B718" s="13">
        <v>19</v>
      </c>
      <c r="C718" s="16">
        <v>62115.86328125</v>
      </c>
      <c r="D718" s="16">
        <v>898.8</v>
      </c>
      <c r="E718" s="16">
        <v>898.8</v>
      </c>
      <c r="F718" s="16">
        <v>1019.24351661111</v>
      </c>
      <c r="G718" s="16">
        <v>1026.17348361822</v>
      </c>
      <c r="H718" s="16">
        <v>6.9299670071059998</v>
      </c>
      <c r="I718" s="17">
        <v>4.2218589199999997E-2</v>
      </c>
      <c r="J718" s="17">
        <v>3.9921616377000001E-2</v>
      </c>
      <c r="K718" s="17">
        <v>4.2218589199999997E-2</v>
      </c>
      <c r="L718" s="17">
        <v>3.9921616377000001E-2</v>
      </c>
      <c r="M718" s="66"/>
    </row>
    <row r="719" spans="1:13">
      <c r="A719" s="15" t="s">
        <v>57</v>
      </c>
      <c r="B719" s="13">
        <v>20</v>
      </c>
      <c r="C719" s="16">
        <v>59932.5</v>
      </c>
      <c r="D719" s="16">
        <v>939.7</v>
      </c>
      <c r="E719" s="16">
        <v>939.7</v>
      </c>
      <c r="F719" s="16">
        <v>1219.28987356894</v>
      </c>
      <c r="G719" s="16">
        <v>1243.43563401805</v>
      </c>
      <c r="H719" s="16">
        <v>24.14576044911</v>
      </c>
      <c r="I719" s="17">
        <v>0.100674721252</v>
      </c>
      <c r="J719" s="17">
        <v>9.2671486100999997E-2</v>
      </c>
      <c r="K719" s="17">
        <v>0.100674721252</v>
      </c>
      <c r="L719" s="17">
        <v>9.2671486100999997E-2</v>
      </c>
      <c r="M719" s="66"/>
    </row>
    <row r="720" spans="1:13">
      <c r="A720" s="15" t="s">
        <v>57</v>
      </c>
      <c r="B720" s="13">
        <v>21</v>
      </c>
      <c r="C720" s="16">
        <v>57354.12890625</v>
      </c>
      <c r="D720" s="16">
        <v>893.8</v>
      </c>
      <c r="E720" s="16">
        <v>893.8</v>
      </c>
      <c r="F720" s="16">
        <v>1194.1811727612901</v>
      </c>
      <c r="G720" s="16">
        <v>1197.8074629012399</v>
      </c>
      <c r="H720" s="16">
        <v>3.626290139949</v>
      </c>
      <c r="I720" s="17">
        <v>0.10076482031800001</v>
      </c>
      <c r="J720" s="17">
        <v>9.9562868001000004E-2</v>
      </c>
      <c r="K720" s="17">
        <v>0.10076482031800001</v>
      </c>
      <c r="L720" s="17">
        <v>9.9562868001000004E-2</v>
      </c>
      <c r="M720" s="66"/>
    </row>
    <row r="721" spans="1:18">
      <c r="A721" s="15" t="s">
        <v>57</v>
      </c>
      <c r="B721" s="13">
        <v>22</v>
      </c>
      <c r="C721" s="16">
        <v>55446.3125</v>
      </c>
      <c r="D721" s="16">
        <v>916</v>
      </c>
      <c r="E721" s="16">
        <v>916</v>
      </c>
      <c r="F721" s="16">
        <v>1066.58997210247</v>
      </c>
      <c r="G721" s="16">
        <v>1066.58997210247</v>
      </c>
      <c r="H721" s="16">
        <v>0</v>
      </c>
      <c r="I721" s="17">
        <v>4.9913812430000003E-2</v>
      </c>
      <c r="J721" s="17">
        <v>4.9913812430000003E-2</v>
      </c>
      <c r="K721" s="17">
        <v>4.9913812430000003E-2</v>
      </c>
      <c r="L721" s="17">
        <v>4.9913812430000003E-2</v>
      </c>
      <c r="M721" s="66"/>
    </row>
    <row r="722" spans="1:18">
      <c r="A722" s="15" t="s">
        <v>57</v>
      </c>
      <c r="B722" s="13">
        <v>23</v>
      </c>
      <c r="C722" s="16">
        <v>51531.71484375</v>
      </c>
      <c r="D722" s="16">
        <v>964.9</v>
      </c>
      <c r="E722" s="16">
        <v>964.9</v>
      </c>
      <c r="F722" s="16">
        <v>943.80799268242504</v>
      </c>
      <c r="G722" s="16">
        <v>943.80799268242504</v>
      </c>
      <c r="H722" s="16">
        <v>0</v>
      </c>
      <c r="I722" s="17">
        <v>6.991053138E-3</v>
      </c>
      <c r="J722" s="17">
        <v>6.991053138E-3</v>
      </c>
      <c r="K722" s="17">
        <v>6.991053138E-3</v>
      </c>
      <c r="L722" s="17">
        <v>6.991053138E-3</v>
      </c>
      <c r="M722" s="66"/>
    </row>
    <row r="723" spans="1:18">
      <c r="A723" s="15" t="s">
        <v>57</v>
      </c>
      <c r="B723" s="13">
        <v>24</v>
      </c>
      <c r="C723" s="16">
        <v>47036.5625</v>
      </c>
      <c r="D723" s="16">
        <v>857</v>
      </c>
      <c r="E723" s="16">
        <v>857</v>
      </c>
      <c r="F723" s="16">
        <v>852.39733654778399</v>
      </c>
      <c r="G723" s="16">
        <v>852.39733654778399</v>
      </c>
      <c r="H723" s="16">
        <v>0</v>
      </c>
      <c r="I723" s="17">
        <v>1.5255762180000001E-3</v>
      </c>
      <c r="J723" s="17">
        <v>1.5255762180000001E-3</v>
      </c>
      <c r="K723" s="17">
        <v>1.5255762180000001E-3</v>
      </c>
      <c r="L723" s="17">
        <v>1.5255762180000001E-3</v>
      </c>
      <c r="M723" s="66"/>
    </row>
    <row r="724" spans="1:18" ht="12.75" customHeight="1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N724" s="66"/>
      <c r="O724" s="66"/>
      <c r="P724" s="66"/>
      <c r="Q724" s="66"/>
      <c r="R724" s="66"/>
    </row>
    <row r="725" spans="1:18" ht="12.75" customHeight="1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topLeftCell="F1" workbookViewId="0">
      <selection activeCell="Q37" activeCellId="1" sqref="O37 Q37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1.425781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68" t="s">
        <v>299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N1" s="66"/>
      <c r="O1" s="66"/>
      <c r="P1" s="66"/>
      <c r="Q1" s="66"/>
      <c r="R1" s="66"/>
    </row>
    <row r="2" spans="1:18">
      <c r="A2" s="129" t="s">
        <v>332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N2" s="129" t="s">
        <v>333</v>
      </c>
      <c r="O2" s="66"/>
      <c r="P2" s="66"/>
      <c r="Q2" s="66"/>
      <c r="R2" s="66"/>
    </row>
    <row r="3" spans="1:18">
      <c r="A3" s="7" t="s">
        <v>23</v>
      </c>
      <c r="B3" s="7" t="s">
        <v>302</v>
      </c>
      <c r="C3" s="7" t="s">
        <v>303</v>
      </c>
      <c r="D3" s="7" t="s">
        <v>304</v>
      </c>
      <c r="E3" s="7" t="s">
        <v>305</v>
      </c>
      <c r="F3" s="7" t="s">
        <v>306</v>
      </c>
      <c r="G3" s="7" t="s">
        <v>307</v>
      </c>
      <c r="H3" s="7" t="s">
        <v>308</v>
      </c>
      <c r="I3" s="7" t="s">
        <v>309</v>
      </c>
      <c r="J3" s="7" t="s">
        <v>310</v>
      </c>
      <c r="K3" s="7" t="s">
        <v>311</v>
      </c>
      <c r="L3" s="7" t="s">
        <v>312</v>
      </c>
      <c r="M3" s="66"/>
      <c r="N3" s="7" t="s">
        <v>23</v>
      </c>
      <c r="O3" s="7" t="s">
        <v>313</v>
      </c>
      <c r="P3" s="7" t="s">
        <v>314</v>
      </c>
      <c r="Q3" s="7" t="s">
        <v>315</v>
      </c>
      <c r="R3" s="7" t="s">
        <v>316</v>
      </c>
    </row>
    <row r="4" spans="1:18">
      <c r="A4" s="15" t="s">
        <v>28</v>
      </c>
      <c r="B4" s="13">
        <v>1</v>
      </c>
      <c r="C4" s="16">
        <v>32928.19140625</v>
      </c>
      <c r="D4" s="16">
        <v>1111.8</v>
      </c>
      <c r="E4" s="16">
        <v>1111.8</v>
      </c>
      <c r="F4" s="16">
        <v>2075.8702248578602</v>
      </c>
      <c r="G4" s="16">
        <v>2137.4402217721899</v>
      </c>
      <c r="H4" s="16">
        <v>61.569996914332002</v>
      </c>
      <c r="I4" s="17">
        <v>0.33995366979500002</v>
      </c>
      <c r="J4" s="17">
        <v>0.31954598105900001</v>
      </c>
      <c r="K4" s="17">
        <v>0.33995366979500002</v>
      </c>
      <c r="L4" s="17">
        <v>0.31954598105900001</v>
      </c>
      <c r="M4" s="66"/>
      <c r="N4" s="15" t="s">
        <v>28</v>
      </c>
      <c r="O4" s="17">
        <v>0.232359167644</v>
      </c>
      <c r="P4" s="17">
        <v>0.23026838850199999</v>
      </c>
      <c r="Q4" s="17">
        <v>0.232359167644</v>
      </c>
      <c r="R4" s="17">
        <v>0.23026838850199999</v>
      </c>
    </row>
    <row r="5" spans="1:18">
      <c r="A5" s="15" t="s">
        <v>28</v>
      </c>
      <c r="B5" s="13">
        <v>2</v>
      </c>
      <c r="C5" s="16">
        <v>31245.1796875</v>
      </c>
      <c r="D5" s="16">
        <v>1061.5999999999999</v>
      </c>
      <c r="E5" s="16">
        <v>1061.5999999999999</v>
      </c>
      <c r="F5" s="16">
        <v>1922.45690326152</v>
      </c>
      <c r="G5" s="16">
        <v>1965.18247742432</v>
      </c>
      <c r="H5" s="16">
        <v>42.725574162801003</v>
      </c>
      <c r="I5" s="17">
        <v>0.29949700942099999</v>
      </c>
      <c r="J5" s="17">
        <v>0.28533540048400002</v>
      </c>
      <c r="K5" s="17">
        <v>0.29949700942099999</v>
      </c>
      <c r="L5" s="17">
        <v>0.28533540048400002</v>
      </c>
      <c r="M5" s="66"/>
      <c r="N5" s="15" t="s">
        <v>29</v>
      </c>
      <c r="O5" s="17">
        <v>5.5002807107999999E-2</v>
      </c>
      <c r="P5" s="17">
        <v>5.5293063559000002E-2</v>
      </c>
      <c r="Q5" s="17">
        <v>5.5002807107999999E-2</v>
      </c>
      <c r="R5" s="17">
        <v>5.5293063559000002E-2</v>
      </c>
    </row>
    <row r="6" spans="1:18">
      <c r="A6" s="15" t="s">
        <v>28</v>
      </c>
      <c r="B6" s="13">
        <v>3</v>
      </c>
      <c r="C6" s="16">
        <v>30178.625</v>
      </c>
      <c r="D6" s="16">
        <v>916.2</v>
      </c>
      <c r="E6" s="16">
        <v>916.2</v>
      </c>
      <c r="F6" s="16">
        <v>1602.8110205545599</v>
      </c>
      <c r="G6" s="16">
        <v>1646.2252535482201</v>
      </c>
      <c r="H6" s="16">
        <v>43.414232993654998</v>
      </c>
      <c r="I6" s="17">
        <v>0.24197058453699999</v>
      </c>
      <c r="J6" s="17">
        <v>0.227580716126</v>
      </c>
      <c r="K6" s="17">
        <v>0.24197058453699999</v>
      </c>
      <c r="L6" s="17">
        <v>0.227580716126</v>
      </c>
      <c r="M6" s="66"/>
      <c r="N6" s="15" t="s">
        <v>30</v>
      </c>
      <c r="O6" s="17">
        <v>0.100864100548</v>
      </c>
      <c r="P6" s="17">
        <v>0.10085825258800001</v>
      </c>
      <c r="Q6" s="17">
        <v>9.1394152475999996E-2</v>
      </c>
      <c r="R6" s="17">
        <v>9.1388304515999996E-2</v>
      </c>
    </row>
    <row r="7" spans="1:18">
      <c r="A7" s="15" t="s">
        <v>28</v>
      </c>
      <c r="B7" s="13">
        <v>4</v>
      </c>
      <c r="C7" s="16">
        <v>29640.1171875</v>
      </c>
      <c r="D7" s="16">
        <v>874.9</v>
      </c>
      <c r="E7" s="16">
        <v>874.9</v>
      </c>
      <c r="F7" s="16">
        <v>1359.2146501683101</v>
      </c>
      <c r="G7" s="16">
        <v>1359.2146501683101</v>
      </c>
      <c r="H7" s="16">
        <v>0</v>
      </c>
      <c r="I7" s="17">
        <v>0.16052855491099999</v>
      </c>
      <c r="J7" s="17">
        <v>0.16052855491099999</v>
      </c>
      <c r="K7" s="17">
        <v>0.16052855491099999</v>
      </c>
      <c r="L7" s="17">
        <v>0.16052855491099999</v>
      </c>
      <c r="M7" s="66"/>
      <c r="N7" s="15" t="s">
        <v>31</v>
      </c>
      <c r="O7" s="17">
        <v>3.9030907636999998E-2</v>
      </c>
      <c r="P7" s="17">
        <v>3.9025709190000001E-2</v>
      </c>
      <c r="Q7" s="17">
        <v>3.5883408775E-2</v>
      </c>
      <c r="R7" s="17">
        <v>3.5878210329000002E-2</v>
      </c>
    </row>
    <row r="8" spans="1:18">
      <c r="A8" s="15" t="s">
        <v>28</v>
      </c>
      <c r="B8" s="13">
        <v>5</v>
      </c>
      <c r="C8" s="16">
        <v>29888.08203125</v>
      </c>
      <c r="D8" s="16">
        <v>825.4</v>
      </c>
      <c r="E8" s="16">
        <v>825.4</v>
      </c>
      <c r="F8" s="16">
        <v>794.98517776973904</v>
      </c>
      <c r="G8" s="16">
        <v>794.98517776973904</v>
      </c>
      <c r="H8" s="16">
        <v>0</v>
      </c>
      <c r="I8" s="17">
        <v>1.0081147573E-2</v>
      </c>
      <c r="J8" s="17">
        <v>1.0081147573E-2</v>
      </c>
      <c r="K8" s="17">
        <v>1.0081147573E-2</v>
      </c>
      <c r="L8" s="17">
        <v>1.0081147573E-2</v>
      </c>
      <c r="M8" s="66"/>
      <c r="N8" s="15" t="s">
        <v>32</v>
      </c>
      <c r="O8" s="17">
        <v>8.0856828655999996E-2</v>
      </c>
      <c r="P8" s="17">
        <v>8.0814436569000003E-2</v>
      </c>
      <c r="Q8" s="17">
        <v>9.0984162652000003E-2</v>
      </c>
      <c r="R8" s="17">
        <v>9.0941770566000002E-2</v>
      </c>
    </row>
    <row r="9" spans="1:18">
      <c r="A9" s="15" t="s">
        <v>28</v>
      </c>
      <c r="B9" s="13">
        <v>6</v>
      </c>
      <c r="C9" s="16">
        <v>31352.283203125</v>
      </c>
      <c r="D9" s="16">
        <v>826.8</v>
      </c>
      <c r="E9" s="16">
        <v>826.8</v>
      </c>
      <c r="F9" s="16">
        <v>1003.41539419741</v>
      </c>
      <c r="G9" s="16">
        <v>1005.74280439096</v>
      </c>
      <c r="H9" s="16">
        <v>2.32741019355</v>
      </c>
      <c r="I9" s="17">
        <v>5.9311502946000003E-2</v>
      </c>
      <c r="J9" s="17">
        <v>5.8540070995999997E-2</v>
      </c>
      <c r="K9" s="17">
        <v>5.9311502946000003E-2</v>
      </c>
      <c r="L9" s="17">
        <v>5.8540070995999997E-2</v>
      </c>
      <c r="M9" s="66"/>
      <c r="N9" s="15" t="s">
        <v>33</v>
      </c>
      <c r="O9" s="17">
        <v>6.6681601349999994E-2</v>
      </c>
      <c r="P9" s="17">
        <v>6.6771529391999998E-2</v>
      </c>
      <c r="Q9" s="17">
        <v>5.4231315858999998E-2</v>
      </c>
      <c r="R9" s="17">
        <v>5.4321243901000002E-2</v>
      </c>
    </row>
    <row r="10" spans="1:18">
      <c r="A10" s="15" t="s">
        <v>28</v>
      </c>
      <c r="B10" s="13">
        <v>7</v>
      </c>
      <c r="C10" s="16">
        <v>34061.03515625</v>
      </c>
      <c r="D10" s="16">
        <v>851.8</v>
      </c>
      <c r="E10" s="16">
        <v>851.8</v>
      </c>
      <c r="F10" s="16">
        <v>929.97438829347402</v>
      </c>
      <c r="G10" s="16">
        <v>931.38207638019401</v>
      </c>
      <c r="H10" s="16">
        <v>1.407688086719</v>
      </c>
      <c r="I10" s="17">
        <v>2.6377884115999999E-2</v>
      </c>
      <c r="J10" s="17">
        <v>2.5911298738000001E-2</v>
      </c>
      <c r="K10" s="17">
        <v>2.6377884115999999E-2</v>
      </c>
      <c r="L10" s="17">
        <v>2.5911298738000001E-2</v>
      </c>
      <c r="M10" s="66"/>
      <c r="N10" s="15" t="s">
        <v>34</v>
      </c>
      <c r="O10" s="17">
        <v>2.8924678807E-2</v>
      </c>
      <c r="P10" s="17">
        <v>2.8925317563999998E-2</v>
      </c>
      <c r="Q10" s="17">
        <v>2.8736854257E-2</v>
      </c>
      <c r="R10" s="17">
        <v>2.8737493013999998E-2</v>
      </c>
    </row>
    <row r="11" spans="1:18">
      <c r="A11" s="15" t="s">
        <v>28</v>
      </c>
      <c r="B11" s="13">
        <v>8</v>
      </c>
      <c r="C11" s="16">
        <v>35570.6953125</v>
      </c>
      <c r="D11" s="16">
        <v>900.6</v>
      </c>
      <c r="E11" s="16">
        <v>900.6</v>
      </c>
      <c r="F11" s="16">
        <v>784.09467292829402</v>
      </c>
      <c r="G11" s="16">
        <v>784.09467292829402</v>
      </c>
      <c r="H11" s="16">
        <v>0</v>
      </c>
      <c r="I11" s="17">
        <v>3.8616283416999998E-2</v>
      </c>
      <c r="J11" s="17">
        <v>3.8616283416999998E-2</v>
      </c>
      <c r="K11" s="17">
        <v>3.8616283416999998E-2</v>
      </c>
      <c r="L11" s="17">
        <v>3.8616283416999998E-2</v>
      </c>
      <c r="M11" s="66"/>
      <c r="N11" s="15" t="s">
        <v>35</v>
      </c>
      <c r="O11" s="17">
        <v>3.6377168676999999E-2</v>
      </c>
      <c r="P11" s="17">
        <v>3.6383128282E-2</v>
      </c>
      <c r="Q11" s="17">
        <v>3.6337117853999998E-2</v>
      </c>
      <c r="R11" s="17">
        <v>3.6343077458E-2</v>
      </c>
    </row>
    <row r="12" spans="1:18">
      <c r="A12" s="15" t="s">
        <v>28</v>
      </c>
      <c r="B12" s="13">
        <v>9</v>
      </c>
      <c r="C12" s="16">
        <v>36883.3828125</v>
      </c>
      <c r="D12" s="16">
        <v>974.8</v>
      </c>
      <c r="E12" s="16">
        <v>974.8</v>
      </c>
      <c r="F12" s="16">
        <v>568.32415469021896</v>
      </c>
      <c r="G12" s="16">
        <v>568.32415469021896</v>
      </c>
      <c r="H12" s="16">
        <v>0</v>
      </c>
      <c r="I12" s="17">
        <v>0.13472848701000001</v>
      </c>
      <c r="J12" s="17">
        <v>0.13472848701000001</v>
      </c>
      <c r="K12" s="17">
        <v>0.13472848701000001</v>
      </c>
      <c r="L12" s="17">
        <v>0.13472848701000001</v>
      </c>
      <c r="M12" s="66"/>
      <c r="N12" s="15" t="s">
        <v>36</v>
      </c>
      <c r="O12" s="17">
        <v>4.1876342391E-2</v>
      </c>
      <c r="P12" s="17">
        <v>4.1699180145E-2</v>
      </c>
      <c r="Q12" s="17">
        <v>3.1232151792E-2</v>
      </c>
      <c r="R12" s="17">
        <v>3.1054989545000002E-2</v>
      </c>
    </row>
    <row r="13" spans="1:18">
      <c r="A13" s="15" t="s">
        <v>28</v>
      </c>
      <c r="B13" s="13">
        <v>10</v>
      </c>
      <c r="C13" s="16">
        <v>38838.09765625</v>
      </c>
      <c r="D13" s="16">
        <v>1070.9000000000001</v>
      </c>
      <c r="E13" s="16">
        <v>1070.9000000000001</v>
      </c>
      <c r="F13" s="16">
        <v>508.47175999308502</v>
      </c>
      <c r="G13" s="16">
        <v>508.47175999308502</v>
      </c>
      <c r="H13" s="16">
        <v>0</v>
      </c>
      <c r="I13" s="17">
        <v>0.18641970169200001</v>
      </c>
      <c r="J13" s="17">
        <v>0.18641970169200001</v>
      </c>
      <c r="K13" s="17">
        <v>0.18641970169200001</v>
      </c>
      <c r="L13" s="17">
        <v>0.18641970169200001</v>
      </c>
      <c r="M13" s="66"/>
      <c r="N13" s="15" t="s">
        <v>37</v>
      </c>
      <c r="O13" s="17">
        <v>4.9021801993999997E-2</v>
      </c>
      <c r="P13" s="17">
        <v>4.9013598273000003E-2</v>
      </c>
      <c r="Q13" s="17">
        <v>4.8070249678999998E-2</v>
      </c>
      <c r="R13" s="17">
        <v>4.8062045958000003E-2</v>
      </c>
    </row>
    <row r="14" spans="1:18">
      <c r="A14" s="15" t="s">
        <v>28</v>
      </c>
      <c r="B14" s="13">
        <v>11</v>
      </c>
      <c r="C14" s="16">
        <v>40974.578125</v>
      </c>
      <c r="D14" s="16">
        <v>1049.8</v>
      </c>
      <c r="E14" s="16">
        <v>1049.8</v>
      </c>
      <c r="F14" s="16">
        <v>590.76304481054899</v>
      </c>
      <c r="G14" s="16">
        <v>590.63259322884301</v>
      </c>
      <c r="H14" s="16">
        <v>-0.13045158170500001</v>
      </c>
      <c r="I14" s="17">
        <v>0.15219337314199999</v>
      </c>
      <c r="J14" s="17">
        <v>0.152150134302</v>
      </c>
      <c r="K14" s="17">
        <v>0.15219337314199999</v>
      </c>
      <c r="L14" s="17">
        <v>0.152150134302</v>
      </c>
      <c r="M14" s="66"/>
      <c r="N14" s="15" t="s">
        <v>38</v>
      </c>
      <c r="O14" s="17">
        <v>6.7320216641999997E-2</v>
      </c>
      <c r="P14" s="17">
        <v>6.7320216641999997E-2</v>
      </c>
      <c r="Q14" s="17">
        <v>6.7713819558999994E-2</v>
      </c>
      <c r="R14" s="17">
        <v>6.7713819558999994E-2</v>
      </c>
    </row>
    <row r="15" spans="1:18">
      <c r="A15" s="15" t="s">
        <v>28</v>
      </c>
      <c r="B15" s="13">
        <v>12</v>
      </c>
      <c r="C15" s="16">
        <v>42780.40625</v>
      </c>
      <c r="D15" s="16">
        <v>1074.8</v>
      </c>
      <c r="E15" s="16">
        <v>1074.8</v>
      </c>
      <c r="F15" s="16">
        <v>395.531454152408</v>
      </c>
      <c r="G15" s="16">
        <v>395.531454152408</v>
      </c>
      <c r="H15" s="16">
        <v>0</v>
      </c>
      <c r="I15" s="17">
        <v>0.22514701552700001</v>
      </c>
      <c r="J15" s="17">
        <v>0.22514701552700001</v>
      </c>
      <c r="K15" s="17">
        <v>0.22514701552700001</v>
      </c>
      <c r="L15" s="17">
        <v>0.22514701552700001</v>
      </c>
      <c r="M15" s="66"/>
      <c r="N15" s="15" t="s">
        <v>39</v>
      </c>
      <c r="O15" s="17">
        <v>6.9037056994999998E-2</v>
      </c>
      <c r="P15" s="17">
        <v>6.8972861502999999E-2</v>
      </c>
      <c r="Q15" s="17">
        <v>6.9269774361E-2</v>
      </c>
      <c r="R15" s="17">
        <v>6.9240787698999995E-2</v>
      </c>
    </row>
    <row r="16" spans="1:18">
      <c r="A16" s="15" t="s">
        <v>28</v>
      </c>
      <c r="B16" s="13">
        <v>13</v>
      </c>
      <c r="C16" s="16">
        <v>44282.9609375</v>
      </c>
      <c r="D16" s="16">
        <v>1137.8</v>
      </c>
      <c r="E16" s="16">
        <v>1137.8</v>
      </c>
      <c r="F16" s="16">
        <v>360.270038776967</v>
      </c>
      <c r="G16" s="16">
        <v>360.25452322198299</v>
      </c>
      <c r="H16" s="16">
        <v>-1.5515554984E-2</v>
      </c>
      <c r="I16" s="17">
        <v>0.25772140430099999</v>
      </c>
      <c r="J16" s="17">
        <v>0.25771626159099997</v>
      </c>
      <c r="K16" s="17">
        <v>0.25772140430099999</v>
      </c>
      <c r="L16" s="17">
        <v>0.25771626159099997</v>
      </c>
      <c r="M16" s="66"/>
      <c r="N16" s="15" t="s">
        <v>40</v>
      </c>
      <c r="O16" s="17">
        <v>8.6177623923999996E-2</v>
      </c>
      <c r="P16" s="17">
        <v>8.5902160813000006E-2</v>
      </c>
      <c r="Q16" s="17">
        <v>8.585721734E-2</v>
      </c>
      <c r="R16" s="17">
        <v>8.5581754228000004E-2</v>
      </c>
    </row>
    <row r="17" spans="1:18">
      <c r="A17" s="15" t="s">
        <v>28</v>
      </c>
      <c r="B17" s="13">
        <v>14</v>
      </c>
      <c r="C17" s="16">
        <v>46126.0234375</v>
      </c>
      <c r="D17" s="16">
        <v>1229</v>
      </c>
      <c r="E17" s="16">
        <v>1229</v>
      </c>
      <c r="F17" s="16">
        <v>314.041454095539</v>
      </c>
      <c r="G17" s="16">
        <v>314.11095076051299</v>
      </c>
      <c r="H17" s="16">
        <v>6.9496664974000005E-2</v>
      </c>
      <c r="I17" s="17">
        <v>0.30324463017499997</v>
      </c>
      <c r="J17" s="17">
        <v>0.30326766519800002</v>
      </c>
      <c r="K17" s="17">
        <v>0.30324463017499997</v>
      </c>
      <c r="L17" s="17">
        <v>0.30326766519800002</v>
      </c>
      <c r="M17" s="66"/>
      <c r="N17" s="15" t="s">
        <v>41</v>
      </c>
      <c r="O17" s="17">
        <v>9.4835599591999997E-2</v>
      </c>
      <c r="P17" s="17">
        <v>9.3973840012000001E-2</v>
      </c>
      <c r="Q17" s="17">
        <v>9.4622915909999994E-2</v>
      </c>
      <c r="R17" s="17">
        <v>9.3761156329999998E-2</v>
      </c>
    </row>
    <row r="18" spans="1:18">
      <c r="A18" s="15" t="s">
        <v>28</v>
      </c>
      <c r="B18" s="13">
        <v>15</v>
      </c>
      <c r="C18" s="16">
        <v>47730.55078125</v>
      </c>
      <c r="D18" s="16">
        <v>1307.8</v>
      </c>
      <c r="E18" s="16">
        <v>1307.8</v>
      </c>
      <c r="F18" s="16">
        <v>158.81354904794</v>
      </c>
      <c r="G18" s="16">
        <v>158.81354904794</v>
      </c>
      <c r="H18" s="16">
        <v>0</v>
      </c>
      <c r="I18" s="17">
        <v>0.38083740502199998</v>
      </c>
      <c r="J18" s="17">
        <v>0.38083740502199998</v>
      </c>
      <c r="K18" s="17">
        <v>0.38083740502199998</v>
      </c>
      <c r="L18" s="17">
        <v>0.38083740502199998</v>
      </c>
      <c r="M18" s="66"/>
      <c r="N18" s="15" t="s">
        <v>42</v>
      </c>
      <c r="O18" s="17">
        <v>9.1724258015999996E-2</v>
      </c>
      <c r="P18" s="17">
        <v>8.7802051519000002E-2</v>
      </c>
      <c r="Q18" s="17">
        <v>9.1627583614999994E-2</v>
      </c>
      <c r="R18" s="17">
        <v>8.7705377118E-2</v>
      </c>
    </row>
    <row r="19" spans="1:18">
      <c r="A19" s="15" t="s">
        <v>28</v>
      </c>
      <c r="B19" s="13">
        <v>16</v>
      </c>
      <c r="C19" s="16">
        <v>48897.19921875</v>
      </c>
      <c r="D19" s="16">
        <v>1431.6</v>
      </c>
      <c r="E19" s="16">
        <v>1431.6</v>
      </c>
      <c r="F19" s="16">
        <v>102.987982189158</v>
      </c>
      <c r="G19" s="16">
        <v>102.987982189158</v>
      </c>
      <c r="H19" s="16">
        <v>0</v>
      </c>
      <c r="I19" s="17">
        <v>0.440375213062</v>
      </c>
      <c r="J19" s="17">
        <v>0.440375213062</v>
      </c>
      <c r="K19" s="17">
        <v>0.440375213062</v>
      </c>
      <c r="L19" s="17">
        <v>0.440375213062</v>
      </c>
      <c r="M19" s="66"/>
      <c r="N19" s="15" t="s">
        <v>43</v>
      </c>
      <c r="O19" s="17">
        <v>0.11946775473100001</v>
      </c>
      <c r="P19" s="17">
        <v>0.11928094031600001</v>
      </c>
      <c r="Q19" s="17">
        <v>0.11998151011700001</v>
      </c>
      <c r="R19" s="17">
        <v>0.11979469570200001</v>
      </c>
    </row>
    <row r="20" spans="1:18">
      <c r="A20" s="15" t="s">
        <v>28</v>
      </c>
      <c r="B20" s="13">
        <v>17</v>
      </c>
      <c r="C20" s="16">
        <v>49015.203125</v>
      </c>
      <c r="D20" s="16">
        <v>1502.9</v>
      </c>
      <c r="E20" s="16">
        <v>1502.9</v>
      </c>
      <c r="F20" s="16">
        <v>103.940217453291</v>
      </c>
      <c r="G20" s="16">
        <v>103.940217453291</v>
      </c>
      <c r="H20" s="16">
        <v>0</v>
      </c>
      <c r="I20" s="17">
        <v>0.46369233760200002</v>
      </c>
      <c r="J20" s="17">
        <v>0.46369233760200002</v>
      </c>
      <c r="K20" s="17">
        <v>0.46369233760200002</v>
      </c>
      <c r="L20" s="17">
        <v>0.46369233760200002</v>
      </c>
      <c r="M20" s="66"/>
      <c r="N20" s="15" t="s">
        <v>44</v>
      </c>
      <c r="O20" s="17">
        <v>3.3523060081999997E-2</v>
      </c>
      <c r="P20" s="17">
        <v>3.3531555466E-2</v>
      </c>
      <c r="Q20" s="17">
        <v>3.3569004889999997E-2</v>
      </c>
      <c r="R20" s="17">
        <v>3.3577500273999999E-2</v>
      </c>
    </row>
    <row r="21" spans="1:18">
      <c r="A21" s="15" t="s">
        <v>28</v>
      </c>
      <c r="B21" s="13">
        <v>18</v>
      </c>
      <c r="C21" s="16">
        <v>48550.38671875</v>
      </c>
      <c r="D21" s="16">
        <v>1532.5</v>
      </c>
      <c r="E21" s="16">
        <v>1532.5</v>
      </c>
      <c r="F21" s="16">
        <v>209.83060489927999</v>
      </c>
      <c r="G21" s="16">
        <v>209.962841560036</v>
      </c>
      <c r="H21" s="16">
        <v>0.13223666075599999</v>
      </c>
      <c r="I21" s="17">
        <v>0.43836167001600002</v>
      </c>
      <c r="J21" s="17">
        <v>0.43840550052999999</v>
      </c>
      <c r="K21" s="17">
        <v>0.43836167001600002</v>
      </c>
      <c r="L21" s="17">
        <v>0.43840550052999999</v>
      </c>
      <c r="M21" s="66"/>
      <c r="N21" s="15" t="s">
        <v>45</v>
      </c>
      <c r="O21" s="17">
        <v>4.6597505620999999E-2</v>
      </c>
      <c r="P21" s="17">
        <v>4.6387570021000003E-2</v>
      </c>
      <c r="Q21" s="17">
        <v>4.6183621589000003E-2</v>
      </c>
      <c r="R21" s="17">
        <v>4.5973685989E-2</v>
      </c>
    </row>
    <row r="22" spans="1:18">
      <c r="A22" s="15" t="s">
        <v>28</v>
      </c>
      <c r="B22" s="13">
        <v>19</v>
      </c>
      <c r="C22" s="16">
        <v>47467.015625</v>
      </c>
      <c r="D22" s="16">
        <v>1535.7</v>
      </c>
      <c r="E22" s="16">
        <v>1535.7</v>
      </c>
      <c r="F22" s="16">
        <v>471.66792553880202</v>
      </c>
      <c r="G22" s="16">
        <v>471.66792553880202</v>
      </c>
      <c r="H22" s="16">
        <v>0</v>
      </c>
      <c r="I22" s="17">
        <v>0.35267884469999999</v>
      </c>
      <c r="J22" s="17">
        <v>0.35267884469999999</v>
      </c>
      <c r="K22" s="17">
        <v>0.35267884469999999</v>
      </c>
      <c r="L22" s="17">
        <v>0.35267884469999999</v>
      </c>
      <c r="M22" s="66"/>
      <c r="N22" s="15" t="s">
        <v>46</v>
      </c>
      <c r="O22" s="17">
        <v>4.3301102239000001E-2</v>
      </c>
      <c r="P22" s="17">
        <v>4.2839975182999999E-2</v>
      </c>
      <c r="Q22" s="17">
        <v>4.3482021475E-2</v>
      </c>
      <c r="R22" s="17">
        <v>4.3020894418999998E-2</v>
      </c>
    </row>
    <row r="23" spans="1:18">
      <c r="A23" s="15" t="s">
        <v>28</v>
      </c>
      <c r="B23" s="13">
        <v>20</v>
      </c>
      <c r="C23" s="16">
        <v>45873.125</v>
      </c>
      <c r="D23" s="16">
        <v>1498.2</v>
      </c>
      <c r="E23" s="16">
        <v>1498.2</v>
      </c>
      <c r="F23" s="16">
        <v>702.52883301113798</v>
      </c>
      <c r="G23" s="16">
        <v>702.52883301113798</v>
      </c>
      <c r="H23" s="16">
        <v>0</v>
      </c>
      <c r="I23" s="17">
        <v>0.26372925654200002</v>
      </c>
      <c r="J23" s="17">
        <v>0.26372925654200002</v>
      </c>
      <c r="K23" s="17">
        <v>0.26372925654200002</v>
      </c>
      <c r="L23" s="17">
        <v>0.26372925654200002</v>
      </c>
      <c r="M23" s="66"/>
      <c r="N23" s="15" t="s">
        <v>47</v>
      </c>
      <c r="O23" s="17">
        <v>7.6337124736999995E-2</v>
      </c>
      <c r="P23" s="17">
        <v>7.6285149800999999E-2</v>
      </c>
      <c r="Q23" s="17">
        <v>7.6102344050000006E-2</v>
      </c>
      <c r="R23" s="17">
        <v>7.6050369113000005E-2</v>
      </c>
    </row>
    <row r="24" spans="1:18">
      <c r="A24" s="15" t="s">
        <v>28</v>
      </c>
      <c r="B24" s="13">
        <v>21</v>
      </c>
      <c r="C24" s="16">
        <v>44958.171875</v>
      </c>
      <c r="D24" s="16">
        <v>1463.5</v>
      </c>
      <c r="E24" s="16">
        <v>1463.5</v>
      </c>
      <c r="F24" s="16">
        <v>677.83128466941901</v>
      </c>
      <c r="G24" s="16">
        <v>677.83128466941901</v>
      </c>
      <c r="H24" s="16">
        <v>0</v>
      </c>
      <c r="I24" s="17">
        <v>0.26041389304899998</v>
      </c>
      <c r="J24" s="17">
        <v>0.26041389304899998</v>
      </c>
      <c r="K24" s="17">
        <v>0.26041389304899998</v>
      </c>
      <c r="L24" s="17">
        <v>0.26041389304899998</v>
      </c>
      <c r="M24" s="66"/>
      <c r="N24" s="15" t="s">
        <v>48</v>
      </c>
      <c r="O24" s="17">
        <v>4.7610706157999998E-2</v>
      </c>
      <c r="P24" s="17">
        <v>4.7590306552999999E-2</v>
      </c>
      <c r="Q24" s="17">
        <v>4.7537509826000003E-2</v>
      </c>
      <c r="R24" s="17">
        <v>4.7517110220999997E-2</v>
      </c>
    </row>
    <row r="25" spans="1:18">
      <c r="A25" s="15" t="s">
        <v>28</v>
      </c>
      <c r="B25" s="13">
        <v>22</v>
      </c>
      <c r="C25" s="16">
        <v>43818.625</v>
      </c>
      <c r="D25" s="16">
        <v>1397.1</v>
      </c>
      <c r="E25" s="16">
        <v>1397.1</v>
      </c>
      <c r="F25" s="16">
        <v>767.18976136060598</v>
      </c>
      <c r="G25" s="16">
        <v>767.18976136060598</v>
      </c>
      <c r="H25" s="16">
        <v>0</v>
      </c>
      <c r="I25" s="17">
        <v>0.20878695347599999</v>
      </c>
      <c r="J25" s="17">
        <v>0.20878695347599999</v>
      </c>
      <c r="K25" s="17">
        <v>0.20878695347599999</v>
      </c>
      <c r="L25" s="17">
        <v>0.20878695347599999</v>
      </c>
      <c r="M25" s="66"/>
      <c r="N25" s="15" t="s">
        <v>49</v>
      </c>
      <c r="O25" s="17">
        <v>8.0700175988E-2</v>
      </c>
      <c r="P25" s="17">
        <v>8.0663119288999996E-2</v>
      </c>
      <c r="Q25" s="17">
        <v>8.0750079917999998E-2</v>
      </c>
      <c r="R25" s="17">
        <v>8.0713023218999994E-2</v>
      </c>
    </row>
    <row r="26" spans="1:18">
      <c r="A26" s="15" t="s">
        <v>28</v>
      </c>
      <c r="B26" s="13">
        <v>23</v>
      </c>
      <c r="C26" s="16">
        <v>40651.609375</v>
      </c>
      <c r="D26" s="16">
        <v>1285.5</v>
      </c>
      <c r="E26" s="16">
        <v>1285.5</v>
      </c>
      <c r="F26" s="16">
        <v>715.74199616148303</v>
      </c>
      <c r="G26" s="16">
        <v>715.74199616148303</v>
      </c>
      <c r="H26" s="16">
        <v>0</v>
      </c>
      <c r="I26" s="17">
        <v>0.188849189207</v>
      </c>
      <c r="J26" s="17">
        <v>0.188849189207</v>
      </c>
      <c r="K26" s="17">
        <v>0.188849189207</v>
      </c>
      <c r="L26" s="17">
        <v>0.188849189207</v>
      </c>
      <c r="M26" s="66"/>
      <c r="N26" s="15" t="s">
        <v>50</v>
      </c>
      <c r="O26" s="17">
        <v>9.1211478644999996E-2</v>
      </c>
      <c r="P26" s="17">
        <v>9.0832098358999996E-2</v>
      </c>
      <c r="Q26" s="17">
        <v>9.0695425479999994E-2</v>
      </c>
      <c r="R26" s="17">
        <v>9.0316045193999994E-2</v>
      </c>
    </row>
    <row r="27" spans="1:18">
      <c r="A27" s="15" t="s">
        <v>28</v>
      </c>
      <c r="B27" s="13">
        <v>24</v>
      </c>
      <c r="C27" s="16">
        <v>36928.8828125</v>
      </c>
      <c r="D27" s="16">
        <v>1151.5999999999999</v>
      </c>
      <c r="E27" s="16">
        <v>1151.5999999999999</v>
      </c>
      <c r="F27" s="16">
        <v>719.85519512530504</v>
      </c>
      <c r="G27" s="16">
        <v>719.85519512530504</v>
      </c>
      <c r="H27" s="16">
        <v>0</v>
      </c>
      <c r="I27" s="17">
        <v>0.143104012222</v>
      </c>
      <c r="J27" s="17">
        <v>0.143104012222</v>
      </c>
      <c r="K27" s="17">
        <v>0.143104012222</v>
      </c>
      <c r="L27" s="17">
        <v>0.143104012222</v>
      </c>
      <c r="M27" s="66"/>
      <c r="N27" s="15" t="s">
        <v>51</v>
      </c>
      <c r="O27" s="17">
        <v>5.4068698866999998E-2</v>
      </c>
      <c r="P27" s="17">
        <v>5.3723477349000001E-2</v>
      </c>
      <c r="Q27" s="17">
        <v>5.4068698866999998E-2</v>
      </c>
      <c r="R27" s="17">
        <v>5.3723477349000001E-2</v>
      </c>
    </row>
    <row r="28" spans="1:18">
      <c r="A28" s="15" t="s">
        <v>29</v>
      </c>
      <c r="B28" s="13">
        <v>1</v>
      </c>
      <c r="C28" s="16">
        <v>34023.04296875</v>
      </c>
      <c r="D28" s="16">
        <v>672.1</v>
      </c>
      <c r="E28" s="16">
        <v>672.1</v>
      </c>
      <c r="F28" s="16">
        <v>903.14346530313298</v>
      </c>
      <c r="G28" s="16">
        <v>903.82836529448605</v>
      </c>
      <c r="H28" s="16">
        <v>0.68489999135299995</v>
      </c>
      <c r="I28" s="17">
        <v>7.6807545672000002E-2</v>
      </c>
      <c r="J28" s="17">
        <v>7.6580532085E-2</v>
      </c>
      <c r="K28" s="17">
        <v>7.6807545672000002E-2</v>
      </c>
      <c r="L28" s="17">
        <v>7.6580532085E-2</v>
      </c>
      <c r="M28" s="66"/>
      <c r="N28" s="15" t="s">
        <v>52</v>
      </c>
      <c r="O28" s="17">
        <v>6.6621011100999994E-2</v>
      </c>
      <c r="P28" s="17">
        <v>6.5360880494999996E-2</v>
      </c>
      <c r="Q28" s="17">
        <v>6.6732877193000001E-2</v>
      </c>
      <c r="R28" s="17">
        <v>6.5550086108000005E-2</v>
      </c>
    </row>
    <row r="29" spans="1:18">
      <c r="A29" s="15" t="s">
        <v>29</v>
      </c>
      <c r="B29" s="13">
        <v>2</v>
      </c>
      <c r="C29" s="16">
        <v>32218.431640625</v>
      </c>
      <c r="D29" s="16">
        <v>557.9</v>
      </c>
      <c r="E29" s="16">
        <v>557.9</v>
      </c>
      <c r="F29" s="16">
        <v>541.93599137209605</v>
      </c>
      <c r="G29" s="16">
        <v>541.93599137209605</v>
      </c>
      <c r="H29" s="16">
        <v>0</v>
      </c>
      <c r="I29" s="17">
        <v>5.2913518810000001E-3</v>
      </c>
      <c r="J29" s="17">
        <v>5.2913518810000001E-3</v>
      </c>
      <c r="K29" s="17">
        <v>5.2913518810000001E-3</v>
      </c>
      <c r="L29" s="17">
        <v>5.2913518810000001E-3</v>
      </c>
      <c r="M29" s="66"/>
      <c r="N29" s="15" t="s">
        <v>53</v>
      </c>
      <c r="O29" s="17">
        <v>5.06277293E-2</v>
      </c>
      <c r="P29" s="17">
        <v>5.0155069162E-2</v>
      </c>
      <c r="Q29" s="17">
        <v>5.06277293E-2</v>
      </c>
      <c r="R29" s="17">
        <v>5.0155069162E-2</v>
      </c>
    </row>
    <row r="30" spans="1:18">
      <c r="A30" s="15" t="s">
        <v>29</v>
      </c>
      <c r="B30" s="13">
        <v>3</v>
      </c>
      <c r="C30" s="16">
        <v>31055.201171875</v>
      </c>
      <c r="D30" s="16">
        <v>513.1</v>
      </c>
      <c r="E30" s="16">
        <v>513.1</v>
      </c>
      <c r="F30" s="16">
        <v>501.98167861651399</v>
      </c>
      <c r="G30" s="16">
        <v>501.98167861651399</v>
      </c>
      <c r="H30" s="16">
        <v>0</v>
      </c>
      <c r="I30" s="17">
        <v>3.6852241900000001E-3</v>
      </c>
      <c r="J30" s="17">
        <v>3.6852241900000001E-3</v>
      </c>
      <c r="K30" s="17">
        <v>3.6852241900000001E-3</v>
      </c>
      <c r="L30" s="17">
        <v>3.6852241900000001E-3</v>
      </c>
      <c r="M30" s="66"/>
      <c r="N30" s="15" t="s">
        <v>54</v>
      </c>
      <c r="O30" s="17">
        <v>3.2089884543999997E-2</v>
      </c>
      <c r="P30" s="17">
        <v>3.2177893958999997E-2</v>
      </c>
      <c r="Q30" s="17">
        <v>3.2308092476999999E-2</v>
      </c>
      <c r="R30" s="17">
        <v>3.2396101891999998E-2</v>
      </c>
    </row>
    <row r="31" spans="1:18">
      <c r="A31" s="15" t="s">
        <v>29</v>
      </c>
      <c r="B31" s="13">
        <v>4</v>
      </c>
      <c r="C31" s="16">
        <v>30492.478515625</v>
      </c>
      <c r="D31" s="16">
        <v>436.2</v>
      </c>
      <c r="E31" s="16">
        <v>436.2</v>
      </c>
      <c r="F31" s="16">
        <v>159.3655193267</v>
      </c>
      <c r="G31" s="16">
        <v>159.55138331891001</v>
      </c>
      <c r="H31" s="16">
        <v>0.18586399221</v>
      </c>
      <c r="I31" s="17">
        <v>9.1696591541000003E-2</v>
      </c>
      <c r="J31" s="17">
        <v>9.1758197107000006E-2</v>
      </c>
      <c r="K31" s="17">
        <v>9.1696591541000003E-2</v>
      </c>
      <c r="L31" s="17">
        <v>9.1758197107000006E-2</v>
      </c>
      <c r="M31" s="66"/>
      <c r="N31" s="15" t="s">
        <v>55</v>
      </c>
      <c r="O31" s="17">
        <v>3.5992264641999998E-2</v>
      </c>
      <c r="P31" s="17">
        <v>3.6028180207999999E-2</v>
      </c>
      <c r="Q31" s="17">
        <v>3.6253285523000001E-2</v>
      </c>
      <c r="R31" s="17">
        <v>3.6289201089000002E-2</v>
      </c>
    </row>
    <row r="32" spans="1:18">
      <c r="A32" s="15" t="s">
        <v>29</v>
      </c>
      <c r="B32" s="13">
        <v>5</v>
      </c>
      <c r="C32" s="16">
        <v>30654.609375</v>
      </c>
      <c r="D32" s="16">
        <v>323.10000000000002</v>
      </c>
      <c r="E32" s="16">
        <v>323.10000000000002</v>
      </c>
      <c r="F32" s="16">
        <v>303.89756396937599</v>
      </c>
      <c r="G32" s="16">
        <v>303.89756396937599</v>
      </c>
      <c r="H32" s="16">
        <v>0</v>
      </c>
      <c r="I32" s="17">
        <v>6.3647451209999997E-3</v>
      </c>
      <c r="J32" s="17">
        <v>6.3647451209999997E-3</v>
      </c>
      <c r="K32" s="17">
        <v>6.3647451209999997E-3</v>
      </c>
      <c r="L32" s="17">
        <v>6.3647451209999997E-3</v>
      </c>
      <c r="M32" s="66"/>
      <c r="N32" s="15" t="s">
        <v>56</v>
      </c>
      <c r="O32" s="17">
        <v>3.4780720829000002E-2</v>
      </c>
      <c r="P32" s="17">
        <v>3.4768836529000001E-2</v>
      </c>
      <c r="Q32" s="17">
        <v>3.4782782066000002E-2</v>
      </c>
      <c r="R32" s="17">
        <v>3.4770897766000002E-2</v>
      </c>
    </row>
    <row r="33" spans="1:18">
      <c r="A33" s="15" t="s">
        <v>29</v>
      </c>
      <c r="B33" s="13">
        <v>6</v>
      </c>
      <c r="C33" s="16">
        <v>32193.666015625</v>
      </c>
      <c r="D33" s="16">
        <v>328.4</v>
      </c>
      <c r="E33" s="16">
        <v>328.4</v>
      </c>
      <c r="F33" s="16">
        <v>244.92229480154199</v>
      </c>
      <c r="G33" s="16">
        <v>244.92229480154199</v>
      </c>
      <c r="H33" s="16">
        <v>0</v>
      </c>
      <c r="I33" s="17">
        <v>2.7669110108000002E-2</v>
      </c>
      <c r="J33" s="17">
        <v>2.7669110108000002E-2</v>
      </c>
      <c r="K33" s="17">
        <v>2.7669110108000002E-2</v>
      </c>
      <c r="L33" s="17">
        <v>2.7669110108000002E-2</v>
      </c>
      <c r="M33" s="66"/>
      <c r="N33" s="15" t="s">
        <v>57</v>
      </c>
      <c r="O33" s="17">
        <v>3.0077248215000001E-2</v>
      </c>
      <c r="P33" s="17">
        <v>2.9344899760000001E-2</v>
      </c>
      <c r="Q33" s="17">
        <v>2.9821751585E-2</v>
      </c>
      <c r="R33" s="17">
        <v>2.908940313E-2</v>
      </c>
    </row>
    <row r="34" spans="1:18">
      <c r="A34" s="15" t="s">
        <v>29</v>
      </c>
      <c r="B34" s="13">
        <v>7</v>
      </c>
      <c r="C34" s="16">
        <v>34914.55859375</v>
      </c>
      <c r="D34" s="16">
        <v>412.1</v>
      </c>
      <c r="E34" s="16">
        <v>412.1</v>
      </c>
      <c r="F34" s="16">
        <v>192.14607222593401</v>
      </c>
      <c r="G34" s="16">
        <v>192.14607222593401</v>
      </c>
      <c r="H34" s="16">
        <v>0</v>
      </c>
      <c r="I34" s="17">
        <v>7.2904848450000004E-2</v>
      </c>
      <c r="J34" s="17">
        <v>7.2904848450000004E-2</v>
      </c>
      <c r="K34" s="17">
        <v>7.2904848450000004E-2</v>
      </c>
      <c r="L34" s="17">
        <v>7.2904848450000004E-2</v>
      </c>
      <c r="M34" s="66"/>
      <c r="N34" s="66"/>
      <c r="O34" s="66"/>
      <c r="P34" s="66"/>
      <c r="Q34" s="66"/>
    </row>
    <row r="35" spans="1:18">
      <c r="A35" s="15" t="s">
        <v>29</v>
      </c>
      <c r="B35" s="13">
        <v>8</v>
      </c>
      <c r="C35" s="16">
        <v>36309.80859375</v>
      </c>
      <c r="D35" s="16">
        <v>402</v>
      </c>
      <c r="E35" s="16">
        <v>402</v>
      </c>
      <c r="F35" s="16">
        <v>163.05837915612801</v>
      </c>
      <c r="G35" s="16">
        <v>163.02109139289499</v>
      </c>
      <c r="H35" s="16">
        <v>-3.7287763231999997E-2</v>
      </c>
      <c r="I35" s="17">
        <v>7.9210775142999998E-2</v>
      </c>
      <c r="J35" s="17">
        <v>7.9198415923999996E-2</v>
      </c>
      <c r="K35" s="17">
        <v>7.9210775142999998E-2</v>
      </c>
      <c r="L35" s="17">
        <v>7.9198415923999996E-2</v>
      </c>
      <c r="M35" s="66"/>
      <c r="N35" s="67" t="s">
        <v>334</v>
      </c>
      <c r="O35" s="66"/>
      <c r="P35" s="66"/>
      <c r="Q35" s="66"/>
    </row>
    <row r="36" spans="1:18">
      <c r="A36" s="15" t="s">
        <v>29</v>
      </c>
      <c r="B36" s="13">
        <v>9</v>
      </c>
      <c r="C36" s="16">
        <v>37352.6640625</v>
      </c>
      <c r="D36" s="16">
        <v>409.1</v>
      </c>
      <c r="E36" s="16">
        <v>409.1</v>
      </c>
      <c r="F36" s="16">
        <v>112.846295583261</v>
      </c>
      <c r="G36" s="16">
        <v>112.77887922220999</v>
      </c>
      <c r="H36" s="16">
        <v>-6.7416361051000004E-2</v>
      </c>
      <c r="I36" s="17">
        <v>9.8217143113999997E-2</v>
      </c>
      <c r="J36" s="17">
        <v>9.8194797619000004E-2</v>
      </c>
      <c r="K36" s="17">
        <v>9.8217143113999997E-2</v>
      </c>
      <c r="L36" s="17">
        <v>9.8194797619000004E-2</v>
      </c>
      <c r="M36" s="66"/>
      <c r="N36" s="7" t="s">
        <v>318</v>
      </c>
      <c r="O36" s="7" t="s">
        <v>319</v>
      </c>
      <c r="P36" s="7" t="s">
        <v>320</v>
      </c>
      <c r="Q36" s="7" t="s">
        <v>321</v>
      </c>
    </row>
    <row r="37" spans="1:18">
      <c r="A37" s="15" t="s">
        <v>29</v>
      </c>
      <c r="B37" s="13">
        <v>10</v>
      </c>
      <c r="C37" s="16">
        <v>38537.48046875</v>
      </c>
      <c r="D37" s="16">
        <v>487.5</v>
      </c>
      <c r="E37" s="16">
        <v>487.5</v>
      </c>
      <c r="F37" s="16">
        <v>62.34193553843</v>
      </c>
      <c r="G37" s="16">
        <v>64.587902218018002</v>
      </c>
      <c r="H37" s="16">
        <v>2.2459666795870001</v>
      </c>
      <c r="I37" s="17">
        <v>0.140176366517</v>
      </c>
      <c r="J37" s="17">
        <v>0.14092080360000001</v>
      </c>
      <c r="K37" s="17">
        <v>0.140176366517</v>
      </c>
      <c r="L37" s="17">
        <v>0.14092080360000001</v>
      </c>
      <c r="M37" s="66"/>
      <c r="N37" s="17">
        <v>6.6103220855999997E-2</v>
      </c>
      <c r="O37" s="17">
        <v>6.5733122899999996E-2</v>
      </c>
      <c r="P37" s="17">
        <v>6.5207314441000003E-2</v>
      </c>
      <c r="Q37" s="17">
        <v>6.4840968097000004E-2</v>
      </c>
    </row>
    <row r="38" spans="1:18">
      <c r="A38" s="15" t="s">
        <v>29</v>
      </c>
      <c r="B38" s="13">
        <v>11</v>
      </c>
      <c r="C38" s="16">
        <v>39670.17578125</v>
      </c>
      <c r="D38" s="16">
        <v>399.7</v>
      </c>
      <c r="E38" s="16">
        <v>399.7</v>
      </c>
      <c r="F38" s="16">
        <v>63.956682671914997</v>
      </c>
      <c r="G38" s="16">
        <v>63.956682671914997</v>
      </c>
      <c r="H38" s="16">
        <v>0</v>
      </c>
      <c r="I38" s="17">
        <v>0.11128383073500001</v>
      </c>
      <c r="J38" s="17">
        <v>0.11128383073500001</v>
      </c>
      <c r="K38" s="17">
        <v>0.11128383073500001</v>
      </c>
      <c r="L38" s="17">
        <v>0.11128383073500001</v>
      </c>
      <c r="M38" s="66"/>
      <c r="N38" s="66"/>
      <c r="O38" s="66"/>
      <c r="P38" s="66"/>
      <c r="Q38" s="66"/>
    </row>
    <row r="39" spans="1:18">
      <c r="A39" s="15" t="s">
        <v>29</v>
      </c>
      <c r="B39" s="13">
        <v>12</v>
      </c>
      <c r="C39" s="16">
        <v>40839.59765625</v>
      </c>
      <c r="D39" s="16">
        <v>327.60000000000002</v>
      </c>
      <c r="E39" s="16">
        <v>327.60000000000002</v>
      </c>
      <c r="F39" s="16">
        <v>165.87205217172601</v>
      </c>
      <c r="G39" s="16">
        <v>165.867341059974</v>
      </c>
      <c r="H39" s="16">
        <v>-4.7111117520000001E-3</v>
      </c>
      <c r="I39" s="17">
        <v>5.3607112674E-2</v>
      </c>
      <c r="J39" s="17">
        <v>5.3605551151999997E-2</v>
      </c>
      <c r="K39" s="17">
        <v>5.3607112674E-2</v>
      </c>
      <c r="L39" s="17">
        <v>5.3605551151999997E-2</v>
      </c>
      <c r="M39" s="66"/>
      <c r="N39" s="4" t="s">
        <v>330</v>
      </c>
    </row>
    <row r="40" spans="1:18">
      <c r="A40" s="15" t="s">
        <v>29</v>
      </c>
      <c r="B40" s="13">
        <v>13</v>
      </c>
      <c r="C40" s="16">
        <v>41797.84765625</v>
      </c>
      <c r="D40" s="16">
        <v>283.5</v>
      </c>
      <c r="E40" s="16">
        <v>283.5</v>
      </c>
      <c r="F40" s="16">
        <v>323.97407608020001</v>
      </c>
      <c r="G40" s="16">
        <v>323.69672052441001</v>
      </c>
      <c r="H40" s="16">
        <v>-0.27735555578999999</v>
      </c>
      <c r="I40" s="17">
        <v>1.3323407532E-2</v>
      </c>
      <c r="J40" s="17">
        <v>1.3415338442E-2</v>
      </c>
      <c r="K40" s="17">
        <v>1.3323407532E-2</v>
      </c>
      <c r="L40" s="17">
        <v>1.3415338442E-2</v>
      </c>
      <c r="M40" s="66"/>
      <c r="N40" s="7" t="s">
        <v>23</v>
      </c>
      <c r="O40" s="7" t="s">
        <v>331</v>
      </c>
    </row>
    <row r="41" spans="1:18">
      <c r="A41" s="15" t="s">
        <v>29</v>
      </c>
      <c r="B41" s="13">
        <v>14</v>
      </c>
      <c r="C41" s="16">
        <v>42540.73046875</v>
      </c>
      <c r="D41" s="16">
        <v>249.4</v>
      </c>
      <c r="E41" s="16">
        <v>249.4</v>
      </c>
      <c r="F41" s="16">
        <v>376.36891514926401</v>
      </c>
      <c r="G41" s="16">
        <v>375.47802626062401</v>
      </c>
      <c r="H41" s="16">
        <v>-0.89088888863899995</v>
      </c>
      <c r="I41" s="17">
        <v>4.1789203268000001E-2</v>
      </c>
      <c r="J41" s="17">
        <v>4.2084492922999997E-2</v>
      </c>
      <c r="K41" s="17">
        <v>4.1789203268000001E-2</v>
      </c>
      <c r="L41" s="17">
        <v>4.2084492922999997E-2</v>
      </c>
      <c r="M41" s="66"/>
      <c r="N41" s="15" t="s">
        <v>28</v>
      </c>
      <c r="O41" s="13">
        <v>3017</v>
      </c>
    </row>
    <row r="42" spans="1:18">
      <c r="A42" s="15" t="s">
        <v>29</v>
      </c>
      <c r="B42" s="13">
        <v>15</v>
      </c>
      <c r="C42" s="16">
        <v>42934.53125</v>
      </c>
      <c r="D42" s="16">
        <v>231.3</v>
      </c>
      <c r="E42" s="16">
        <v>231.3</v>
      </c>
      <c r="F42" s="16">
        <v>417.77526059866398</v>
      </c>
      <c r="G42" s="16">
        <v>399.17922844052799</v>
      </c>
      <c r="H42" s="16">
        <v>-18.596032158136001</v>
      </c>
      <c r="I42" s="17">
        <v>5.5644424408E-2</v>
      </c>
      <c r="J42" s="17">
        <v>6.1808173879999997E-2</v>
      </c>
      <c r="K42" s="17">
        <v>5.5644424408E-2</v>
      </c>
      <c r="L42" s="17">
        <v>6.1808173879999997E-2</v>
      </c>
      <c r="M42" s="66"/>
      <c r="N42" s="15" t="s">
        <v>29</v>
      </c>
      <c r="O42" s="13">
        <v>3017</v>
      </c>
    </row>
    <row r="43" spans="1:18">
      <c r="A43" s="15" t="s">
        <v>29</v>
      </c>
      <c r="B43" s="13">
        <v>16</v>
      </c>
      <c r="C43" s="16">
        <v>43479.8359375</v>
      </c>
      <c r="D43" s="16">
        <v>220.7</v>
      </c>
      <c r="E43" s="16">
        <v>220.7</v>
      </c>
      <c r="F43" s="16">
        <v>354.58064737495698</v>
      </c>
      <c r="G43" s="16">
        <v>354.58064737495698</v>
      </c>
      <c r="H43" s="16">
        <v>0</v>
      </c>
      <c r="I43" s="17">
        <v>4.4375421734999997E-2</v>
      </c>
      <c r="J43" s="17">
        <v>4.4375421734999997E-2</v>
      </c>
      <c r="K43" s="17">
        <v>4.4375421734999997E-2</v>
      </c>
      <c r="L43" s="17">
        <v>4.4375421734999997E-2</v>
      </c>
      <c r="M43" s="66"/>
      <c r="N43" s="15" t="s">
        <v>30</v>
      </c>
      <c r="O43" s="13">
        <v>3017</v>
      </c>
    </row>
    <row r="44" spans="1:18">
      <c r="A44" s="15" t="s">
        <v>29</v>
      </c>
      <c r="B44" s="13">
        <v>17</v>
      </c>
      <c r="C44" s="16">
        <v>43798.52734375</v>
      </c>
      <c r="D44" s="16">
        <v>242.3</v>
      </c>
      <c r="E44" s="16">
        <v>242.3</v>
      </c>
      <c r="F44" s="16">
        <v>370.90905377436599</v>
      </c>
      <c r="G44" s="16">
        <v>370.90905377436599</v>
      </c>
      <c r="H44" s="16">
        <v>0</v>
      </c>
      <c r="I44" s="17">
        <v>4.2628125215E-2</v>
      </c>
      <c r="J44" s="17">
        <v>4.2628125215E-2</v>
      </c>
      <c r="K44" s="17">
        <v>4.2628125215E-2</v>
      </c>
      <c r="L44" s="17">
        <v>4.2628125215E-2</v>
      </c>
      <c r="M44" s="66"/>
      <c r="N44" s="15" t="s">
        <v>31</v>
      </c>
      <c r="O44" s="13">
        <v>3017</v>
      </c>
    </row>
    <row r="45" spans="1:18">
      <c r="A45" s="15" t="s">
        <v>29</v>
      </c>
      <c r="B45" s="13">
        <v>18</v>
      </c>
      <c r="C45" s="16">
        <v>43337.0234375</v>
      </c>
      <c r="D45" s="16">
        <v>274</v>
      </c>
      <c r="E45" s="16">
        <v>274</v>
      </c>
      <c r="F45" s="16">
        <v>640.06079696335905</v>
      </c>
      <c r="G45" s="16">
        <v>641.41873453244796</v>
      </c>
      <c r="H45" s="16">
        <v>1.357937569088</v>
      </c>
      <c r="I45" s="17">
        <v>0.12178280892600001</v>
      </c>
      <c r="J45" s="17">
        <v>0.12133271361</v>
      </c>
      <c r="K45" s="17">
        <v>0.12178280892600001</v>
      </c>
      <c r="L45" s="17">
        <v>0.12133271361</v>
      </c>
      <c r="M45" s="66"/>
      <c r="N45" s="15" t="s">
        <v>32</v>
      </c>
      <c r="O45" s="13">
        <v>3017</v>
      </c>
    </row>
    <row r="46" spans="1:18">
      <c r="A46" s="15" t="s">
        <v>29</v>
      </c>
      <c r="B46" s="13">
        <v>19</v>
      </c>
      <c r="C46" s="16">
        <v>42306.2109375</v>
      </c>
      <c r="D46" s="16">
        <v>328</v>
      </c>
      <c r="E46" s="16">
        <v>328</v>
      </c>
      <c r="F46" s="16">
        <v>492.79318518791001</v>
      </c>
      <c r="G46" s="16">
        <v>492.79318518791001</v>
      </c>
      <c r="H46" s="16">
        <v>0</v>
      </c>
      <c r="I46" s="17">
        <v>5.4621539671000002E-2</v>
      </c>
      <c r="J46" s="17">
        <v>5.4621539671000002E-2</v>
      </c>
      <c r="K46" s="17">
        <v>5.4621539671000002E-2</v>
      </c>
      <c r="L46" s="17">
        <v>5.4621539671000002E-2</v>
      </c>
      <c r="M46" s="66"/>
      <c r="N46" s="15" t="s">
        <v>33</v>
      </c>
      <c r="O46" s="13">
        <v>3017</v>
      </c>
    </row>
    <row r="47" spans="1:18">
      <c r="A47" s="15" t="s">
        <v>29</v>
      </c>
      <c r="B47" s="13">
        <v>20</v>
      </c>
      <c r="C47" s="16">
        <v>41098.234375</v>
      </c>
      <c r="D47" s="16">
        <v>324.60000000000002</v>
      </c>
      <c r="E47" s="16">
        <v>324.60000000000002</v>
      </c>
      <c r="F47" s="16">
        <v>252.49090170865401</v>
      </c>
      <c r="G47" s="16">
        <v>252.450014106341</v>
      </c>
      <c r="H47" s="16">
        <v>-4.0887602313000003E-2</v>
      </c>
      <c r="I47" s="17">
        <v>2.3914479911E-2</v>
      </c>
      <c r="J47" s="17">
        <v>2.3900927507E-2</v>
      </c>
      <c r="K47" s="17">
        <v>2.3914479911E-2</v>
      </c>
      <c r="L47" s="17">
        <v>2.3900927507E-2</v>
      </c>
      <c r="M47" s="66"/>
      <c r="N47" s="15" t="s">
        <v>34</v>
      </c>
      <c r="O47" s="13">
        <v>3017</v>
      </c>
    </row>
    <row r="48" spans="1:18">
      <c r="A48" s="15" t="s">
        <v>29</v>
      </c>
      <c r="B48" s="13">
        <v>21</v>
      </c>
      <c r="C48" s="16">
        <v>40515.2578125</v>
      </c>
      <c r="D48" s="16">
        <v>345.9</v>
      </c>
      <c r="E48" s="16">
        <v>345.9</v>
      </c>
      <c r="F48" s="16">
        <v>160.41121136389</v>
      </c>
      <c r="G48" s="16">
        <v>160.41121136389</v>
      </c>
      <c r="H48" s="16">
        <v>0</v>
      </c>
      <c r="I48" s="17">
        <v>6.1481202728999998E-2</v>
      </c>
      <c r="J48" s="17">
        <v>6.1481202728999998E-2</v>
      </c>
      <c r="K48" s="17">
        <v>6.1481202728999998E-2</v>
      </c>
      <c r="L48" s="17">
        <v>6.1481202728999998E-2</v>
      </c>
      <c r="M48" s="66"/>
      <c r="N48" s="15" t="s">
        <v>35</v>
      </c>
      <c r="O48" s="13">
        <v>3017</v>
      </c>
    </row>
    <row r="49" spans="1:15">
      <c r="A49" s="15" t="s">
        <v>29</v>
      </c>
      <c r="B49" s="13">
        <v>22</v>
      </c>
      <c r="C49" s="16">
        <v>39847.5546875</v>
      </c>
      <c r="D49" s="16">
        <v>391.7</v>
      </c>
      <c r="E49" s="16">
        <v>391.7</v>
      </c>
      <c r="F49" s="16">
        <v>369.88466055702798</v>
      </c>
      <c r="G49" s="16">
        <v>370.89858274564301</v>
      </c>
      <c r="H49" s="16">
        <v>1.0139221886150001</v>
      </c>
      <c r="I49" s="17">
        <v>6.8947355829999998E-3</v>
      </c>
      <c r="J49" s="17">
        <v>7.2308052510000002E-3</v>
      </c>
      <c r="K49" s="17">
        <v>6.8947355829999998E-3</v>
      </c>
      <c r="L49" s="17">
        <v>7.2308052510000002E-3</v>
      </c>
      <c r="M49" s="66"/>
      <c r="N49" s="15" t="s">
        <v>36</v>
      </c>
      <c r="O49" s="13">
        <v>3017</v>
      </c>
    </row>
    <row r="50" spans="1:15">
      <c r="A50" s="15" t="s">
        <v>29</v>
      </c>
      <c r="B50" s="13">
        <v>23</v>
      </c>
      <c r="C50" s="16">
        <v>37497.0234375</v>
      </c>
      <c r="D50" s="16">
        <v>336.6</v>
      </c>
      <c r="E50" s="16">
        <v>336.6</v>
      </c>
      <c r="F50" s="16">
        <v>240.48229366781399</v>
      </c>
      <c r="G50" s="16">
        <v>240.48229366781399</v>
      </c>
      <c r="H50" s="16">
        <v>0</v>
      </c>
      <c r="I50" s="17">
        <v>3.1858702794E-2</v>
      </c>
      <c r="J50" s="17">
        <v>3.1858702794E-2</v>
      </c>
      <c r="K50" s="17">
        <v>3.1858702794E-2</v>
      </c>
      <c r="L50" s="17">
        <v>3.1858702794E-2</v>
      </c>
      <c r="M50" s="66"/>
      <c r="N50" s="15" t="s">
        <v>37</v>
      </c>
      <c r="O50" s="13">
        <v>3017</v>
      </c>
    </row>
    <row r="51" spans="1:15">
      <c r="A51" s="15" t="s">
        <v>29</v>
      </c>
      <c r="B51" s="13">
        <v>24</v>
      </c>
      <c r="C51" s="16">
        <v>34452.66015625</v>
      </c>
      <c r="D51" s="16">
        <v>344.5</v>
      </c>
      <c r="E51" s="16">
        <v>344.5</v>
      </c>
      <c r="F51" s="16">
        <v>179.05172148899501</v>
      </c>
      <c r="G51" s="16">
        <v>179.05172148899501</v>
      </c>
      <c r="H51" s="16">
        <v>0</v>
      </c>
      <c r="I51" s="17">
        <v>5.4838673685999997E-2</v>
      </c>
      <c r="J51" s="17">
        <v>5.4838673685999997E-2</v>
      </c>
      <c r="K51" s="17">
        <v>5.4838673685999997E-2</v>
      </c>
      <c r="L51" s="17">
        <v>5.4838673685999997E-2</v>
      </c>
      <c r="M51" s="66"/>
      <c r="N51" s="15" t="s">
        <v>38</v>
      </c>
      <c r="O51" s="13">
        <v>3017</v>
      </c>
    </row>
    <row r="52" spans="1:15">
      <c r="A52" s="15" t="s">
        <v>30</v>
      </c>
      <c r="B52" s="13">
        <v>1</v>
      </c>
      <c r="C52" s="16">
        <v>31855.75</v>
      </c>
      <c r="D52" s="16">
        <v>414.9</v>
      </c>
      <c r="E52" s="16">
        <v>399.3</v>
      </c>
      <c r="F52" s="16">
        <v>241.72496426865499</v>
      </c>
      <c r="G52" s="16">
        <v>241.72496426865499</v>
      </c>
      <c r="H52" s="16">
        <v>0</v>
      </c>
      <c r="I52" s="17">
        <v>5.7399746678999997E-2</v>
      </c>
      <c r="J52" s="17">
        <v>5.7399746678999997E-2</v>
      </c>
      <c r="K52" s="17">
        <v>5.2229047309E-2</v>
      </c>
      <c r="L52" s="17">
        <v>5.2229047309E-2</v>
      </c>
      <c r="M52" s="66"/>
      <c r="N52" s="15" t="s">
        <v>39</v>
      </c>
      <c r="O52" s="13">
        <v>3017</v>
      </c>
    </row>
    <row r="53" spans="1:15">
      <c r="A53" s="15" t="s">
        <v>30</v>
      </c>
      <c r="B53" s="13">
        <v>2</v>
      </c>
      <c r="C53" s="16">
        <v>30238.28125</v>
      </c>
      <c r="D53" s="16">
        <v>388.5</v>
      </c>
      <c r="E53" s="16">
        <v>368.3</v>
      </c>
      <c r="F53" s="16">
        <v>409.06955507492597</v>
      </c>
      <c r="G53" s="16">
        <v>409.06955507492597</v>
      </c>
      <c r="H53" s="16">
        <v>0</v>
      </c>
      <c r="I53" s="17">
        <v>6.8178836840000001E-3</v>
      </c>
      <c r="J53" s="17">
        <v>6.8178836840000001E-3</v>
      </c>
      <c r="K53" s="17">
        <v>1.3513276458E-2</v>
      </c>
      <c r="L53" s="17">
        <v>1.3513276458E-2</v>
      </c>
      <c r="M53" s="66"/>
      <c r="N53" s="15" t="s">
        <v>40</v>
      </c>
      <c r="O53" s="13">
        <v>3017</v>
      </c>
    </row>
    <row r="54" spans="1:15">
      <c r="A54" s="15" t="s">
        <v>30</v>
      </c>
      <c r="B54" s="13">
        <v>3</v>
      </c>
      <c r="C54" s="16">
        <v>29278.498046875</v>
      </c>
      <c r="D54" s="16">
        <v>460.1</v>
      </c>
      <c r="E54" s="16">
        <v>410.2</v>
      </c>
      <c r="F54" s="16">
        <v>329.18951530338302</v>
      </c>
      <c r="G54" s="16">
        <v>329.18951530338302</v>
      </c>
      <c r="H54" s="16">
        <v>0</v>
      </c>
      <c r="I54" s="17">
        <v>4.3390946202999998E-2</v>
      </c>
      <c r="J54" s="17">
        <v>4.3390946202999998E-2</v>
      </c>
      <c r="K54" s="17">
        <v>2.6851337320000002E-2</v>
      </c>
      <c r="L54" s="17">
        <v>2.6851337320000002E-2</v>
      </c>
      <c r="M54" s="66"/>
      <c r="N54" s="15" t="s">
        <v>41</v>
      </c>
      <c r="O54" s="13">
        <v>3017</v>
      </c>
    </row>
    <row r="55" spans="1:15">
      <c r="A55" s="15" t="s">
        <v>30</v>
      </c>
      <c r="B55" s="13">
        <v>4</v>
      </c>
      <c r="C55" s="16">
        <v>28757.380859375</v>
      </c>
      <c r="D55" s="16">
        <v>432.8</v>
      </c>
      <c r="E55" s="16">
        <v>380.2</v>
      </c>
      <c r="F55" s="16">
        <v>265.351669616224</v>
      </c>
      <c r="G55" s="16">
        <v>265.21391825996699</v>
      </c>
      <c r="H55" s="16">
        <v>-0.13775135625599999</v>
      </c>
      <c r="I55" s="17">
        <v>5.5547259442999999E-2</v>
      </c>
      <c r="J55" s="17">
        <v>5.5501601055000002E-2</v>
      </c>
      <c r="K55" s="17">
        <v>3.8112721822999997E-2</v>
      </c>
      <c r="L55" s="17">
        <v>3.8067063435E-2</v>
      </c>
      <c r="M55" s="66"/>
      <c r="N55" s="15" t="s">
        <v>42</v>
      </c>
      <c r="O55" s="13">
        <v>3017</v>
      </c>
    </row>
    <row r="56" spans="1:15">
      <c r="A56" s="15" t="s">
        <v>30</v>
      </c>
      <c r="B56" s="13">
        <v>5</v>
      </c>
      <c r="C56" s="16">
        <v>28915.791015625</v>
      </c>
      <c r="D56" s="16">
        <v>422.7</v>
      </c>
      <c r="E56" s="16">
        <v>364.3</v>
      </c>
      <c r="F56" s="16">
        <v>258.26615587804503</v>
      </c>
      <c r="G56" s="16">
        <v>258.26615587804503</v>
      </c>
      <c r="H56" s="16">
        <v>0</v>
      </c>
      <c r="I56" s="17">
        <v>5.4502434246000001E-2</v>
      </c>
      <c r="J56" s="17">
        <v>5.4502434246000001E-2</v>
      </c>
      <c r="K56" s="17">
        <v>3.5145457115999999E-2</v>
      </c>
      <c r="L56" s="17">
        <v>3.5145457115999999E-2</v>
      </c>
      <c r="M56" s="66"/>
      <c r="N56" s="15" t="s">
        <v>43</v>
      </c>
      <c r="O56" s="13">
        <v>3017</v>
      </c>
    </row>
    <row r="57" spans="1:15">
      <c r="A57" s="15" t="s">
        <v>30</v>
      </c>
      <c r="B57" s="13">
        <v>6</v>
      </c>
      <c r="C57" s="16">
        <v>30239.513671875</v>
      </c>
      <c r="D57" s="16">
        <v>495.2</v>
      </c>
      <c r="E57" s="16">
        <v>425</v>
      </c>
      <c r="F57" s="16">
        <v>181.34222854911201</v>
      </c>
      <c r="G57" s="16">
        <v>181.34222854911201</v>
      </c>
      <c r="H57" s="16">
        <v>0</v>
      </c>
      <c r="I57" s="17">
        <v>0.104029755204</v>
      </c>
      <c r="J57" s="17">
        <v>0.104029755204</v>
      </c>
      <c r="K57" s="17">
        <v>8.0761608038000005E-2</v>
      </c>
      <c r="L57" s="17">
        <v>8.0761608038000005E-2</v>
      </c>
      <c r="M57" s="66"/>
      <c r="N57" s="15" t="s">
        <v>44</v>
      </c>
      <c r="O57" s="13">
        <v>3017</v>
      </c>
    </row>
    <row r="58" spans="1:15">
      <c r="A58" s="15" t="s">
        <v>30</v>
      </c>
      <c r="B58" s="13">
        <v>7</v>
      </c>
      <c r="C58" s="16">
        <v>32568.146484375</v>
      </c>
      <c r="D58" s="16">
        <v>518.9</v>
      </c>
      <c r="E58" s="16">
        <v>448.6</v>
      </c>
      <c r="F58" s="16">
        <v>80.548533557343006</v>
      </c>
      <c r="G58" s="16">
        <v>80.491525783010005</v>
      </c>
      <c r="H58" s="16">
        <v>-5.7007774333E-2</v>
      </c>
      <c r="I58" s="17">
        <v>0.145312719329</v>
      </c>
      <c r="J58" s="17">
        <v>0.14529382381200001</v>
      </c>
      <c r="K58" s="17">
        <v>0.122011426654</v>
      </c>
      <c r="L58" s="17">
        <v>0.121992531137</v>
      </c>
      <c r="M58" s="66"/>
      <c r="N58" s="15" t="s">
        <v>45</v>
      </c>
      <c r="O58" s="13">
        <v>3017</v>
      </c>
    </row>
    <row r="59" spans="1:15">
      <c r="A59" s="15" t="s">
        <v>30</v>
      </c>
      <c r="B59" s="13">
        <v>8</v>
      </c>
      <c r="C59" s="16">
        <v>34060.9375</v>
      </c>
      <c r="D59" s="16">
        <v>456.9</v>
      </c>
      <c r="E59" s="16">
        <v>386.6</v>
      </c>
      <c r="F59" s="16">
        <v>81.376460236702002</v>
      </c>
      <c r="G59" s="16">
        <v>81.376460236702002</v>
      </c>
      <c r="H59" s="16">
        <v>0</v>
      </c>
      <c r="I59" s="17">
        <v>0.124469187856</v>
      </c>
      <c r="J59" s="17">
        <v>0.124469187856</v>
      </c>
      <c r="K59" s="17">
        <v>0.101167895181</v>
      </c>
      <c r="L59" s="17">
        <v>0.101167895181</v>
      </c>
      <c r="M59" s="66"/>
      <c r="N59" s="15" t="s">
        <v>46</v>
      </c>
      <c r="O59" s="13">
        <v>3017</v>
      </c>
    </row>
    <row r="60" spans="1:15">
      <c r="A60" s="15" t="s">
        <v>30</v>
      </c>
      <c r="B60" s="13">
        <v>9</v>
      </c>
      <c r="C60" s="16">
        <v>35507.80859375</v>
      </c>
      <c r="D60" s="16">
        <v>416.1</v>
      </c>
      <c r="E60" s="16">
        <v>349.8</v>
      </c>
      <c r="F60" s="16">
        <v>48.953977966977</v>
      </c>
      <c r="G60" s="16">
        <v>48.953977966977</v>
      </c>
      <c r="H60" s="16">
        <v>0</v>
      </c>
      <c r="I60" s="17">
        <v>0.121692416981</v>
      </c>
      <c r="J60" s="17">
        <v>0.121692416981</v>
      </c>
      <c r="K60" s="17">
        <v>9.9716944656999998E-2</v>
      </c>
      <c r="L60" s="17">
        <v>9.9716944656999998E-2</v>
      </c>
      <c r="M60" s="66"/>
      <c r="N60" s="15" t="s">
        <v>47</v>
      </c>
      <c r="O60" s="13">
        <v>3017</v>
      </c>
    </row>
    <row r="61" spans="1:15">
      <c r="A61" s="15" t="s">
        <v>30</v>
      </c>
      <c r="B61" s="13">
        <v>10</v>
      </c>
      <c r="C61" s="16">
        <v>37313.0625</v>
      </c>
      <c r="D61" s="16">
        <v>413.5</v>
      </c>
      <c r="E61" s="16">
        <v>355.7</v>
      </c>
      <c r="F61" s="16">
        <v>11.114083354344</v>
      </c>
      <c r="G61" s="16">
        <v>11.312045570819</v>
      </c>
      <c r="H61" s="16">
        <v>0.197962216474</v>
      </c>
      <c r="I61" s="17">
        <v>0.133307243761</v>
      </c>
      <c r="J61" s="17">
        <v>0.13337285934500001</v>
      </c>
      <c r="K61" s="17">
        <v>0.11414913968400001</v>
      </c>
      <c r="L61" s="17">
        <v>0.114214755268</v>
      </c>
      <c r="M61" s="66"/>
      <c r="N61" s="15" t="s">
        <v>48</v>
      </c>
      <c r="O61" s="13">
        <v>3017</v>
      </c>
    </row>
    <row r="62" spans="1:15">
      <c r="A62" s="15" t="s">
        <v>30</v>
      </c>
      <c r="B62" s="13">
        <v>11</v>
      </c>
      <c r="C62" s="16">
        <v>39491.6796875</v>
      </c>
      <c r="D62" s="16">
        <v>386</v>
      </c>
      <c r="E62" s="16">
        <v>339</v>
      </c>
      <c r="F62" s="16">
        <v>24.587130785357001</v>
      </c>
      <c r="G62" s="16">
        <v>24.587130785357001</v>
      </c>
      <c r="H62" s="16">
        <v>0</v>
      </c>
      <c r="I62" s="17">
        <v>0.11979213431000001</v>
      </c>
      <c r="J62" s="17">
        <v>0.11979213431000001</v>
      </c>
      <c r="K62" s="17">
        <v>0.10421374518199999</v>
      </c>
      <c r="L62" s="17">
        <v>0.10421374518199999</v>
      </c>
      <c r="M62" s="66"/>
      <c r="N62" s="15" t="s">
        <v>49</v>
      </c>
      <c r="O62" s="13">
        <v>3017</v>
      </c>
    </row>
    <row r="63" spans="1:15">
      <c r="A63" s="15" t="s">
        <v>30</v>
      </c>
      <c r="B63" s="13">
        <v>12</v>
      </c>
      <c r="C63" s="16">
        <v>41529.4765625</v>
      </c>
      <c r="D63" s="16">
        <v>386.5</v>
      </c>
      <c r="E63" s="16">
        <v>346.5</v>
      </c>
      <c r="F63" s="16">
        <v>89.503632955276998</v>
      </c>
      <c r="G63" s="16">
        <v>89.503632955276998</v>
      </c>
      <c r="H63" s="16">
        <v>0</v>
      </c>
      <c r="I63" s="17">
        <v>9.8440956925000003E-2</v>
      </c>
      <c r="J63" s="17">
        <v>9.8440956925000003E-2</v>
      </c>
      <c r="K63" s="17">
        <v>8.5182753412000004E-2</v>
      </c>
      <c r="L63" s="17">
        <v>8.5182753412000004E-2</v>
      </c>
      <c r="M63" s="66"/>
      <c r="N63" s="15" t="s">
        <v>50</v>
      </c>
      <c r="O63" s="13">
        <v>3017</v>
      </c>
    </row>
    <row r="64" spans="1:15">
      <c r="A64" s="15" t="s">
        <v>30</v>
      </c>
      <c r="B64" s="13">
        <v>13</v>
      </c>
      <c r="C64" s="16">
        <v>43365.0625</v>
      </c>
      <c r="D64" s="16">
        <v>401.5</v>
      </c>
      <c r="E64" s="16">
        <v>363.2</v>
      </c>
      <c r="F64" s="16">
        <v>84.050988018770994</v>
      </c>
      <c r="G64" s="16">
        <v>84.050988018770994</v>
      </c>
      <c r="H64" s="16">
        <v>0</v>
      </c>
      <c r="I64" s="17">
        <v>0.105220090149</v>
      </c>
      <c r="J64" s="17">
        <v>0.105220090149</v>
      </c>
      <c r="K64" s="17">
        <v>9.2525360284999997E-2</v>
      </c>
      <c r="L64" s="17">
        <v>9.2525360284999997E-2</v>
      </c>
      <c r="M64" s="66"/>
      <c r="N64" s="15" t="s">
        <v>51</v>
      </c>
      <c r="O64" s="13">
        <v>3017</v>
      </c>
    </row>
    <row r="65" spans="1:15">
      <c r="A65" s="15" t="s">
        <v>30</v>
      </c>
      <c r="B65" s="13">
        <v>14</v>
      </c>
      <c r="C65" s="16">
        <v>45190.9296875</v>
      </c>
      <c r="D65" s="16">
        <v>358.1</v>
      </c>
      <c r="E65" s="16">
        <v>329.7</v>
      </c>
      <c r="F65" s="16">
        <v>242.26474362635599</v>
      </c>
      <c r="G65" s="16">
        <v>242.26474362635599</v>
      </c>
      <c r="H65" s="16">
        <v>0</v>
      </c>
      <c r="I65" s="17">
        <v>3.8394185074999997E-2</v>
      </c>
      <c r="J65" s="17">
        <v>3.8394185074999997E-2</v>
      </c>
      <c r="K65" s="17">
        <v>2.8980860580999999E-2</v>
      </c>
      <c r="L65" s="17">
        <v>2.8980860580999999E-2</v>
      </c>
      <c r="M65" s="66"/>
      <c r="N65" s="15" t="s">
        <v>52</v>
      </c>
      <c r="O65" s="13">
        <v>3017</v>
      </c>
    </row>
    <row r="66" spans="1:15">
      <c r="A66" s="15" t="s">
        <v>30</v>
      </c>
      <c r="B66" s="13">
        <v>15</v>
      </c>
      <c r="C66" s="16">
        <v>46353.671875</v>
      </c>
      <c r="D66" s="16">
        <v>320.3</v>
      </c>
      <c r="E66" s="16">
        <v>298.7</v>
      </c>
      <c r="F66" s="16">
        <v>819.40677976248401</v>
      </c>
      <c r="G66" s="16">
        <v>819.40677976248401</v>
      </c>
      <c r="H66" s="16">
        <v>0</v>
      </c>
      <c r="I66" s="17">
        <v>0.16543148152500001</v>
      </c>
      <c r="J66" s="17">
        <v>0.16543148152500001</v>
      </c>
      <c r="K66" s="17">
        <v>0.172590911422</v>
      </c>
      <c r="L66" s="17">
        <v>0.172590911422</v>
      </c>
      <c r="M66" s="66"/>
      <c r="N66" s="15" t="s">
        <v>53</v>
      </c>
      <c r="O66" s="13">
        <v>3017</v>
      </c>
    </row>
    <row r="67" spans="1:15">
      <c r="A67" s="15" t="s">
        <v>30</v>
      </c>
      <c r="B67" s="13">
        <v>16</v>
      </c>
      <c r="C67" s="16">
        <v>46463.95703125</v>
      </c>
      <c r="D67" s="16">
        <v>293.3</v>
      </c>
      <c r="E67" s="16">
        <v>275.60000000000002</v>
      </c>
      <c r="F67" s="16">
        <v>553.88161960423395</v>
      </c>
      <c r="G67" s="16">
        <v>553.88161960423395</v>
      </c>
      <c r="H67" s="16">
        <v>0</v>
      </c>
      <c r="I67" s="17">
        <v>8.6371103613999994E-2</v>
      </c>
      <c r="J67" s="17">
        <v>8.6371103613999994E-2</v>
      </c>
      <c r="K67" s="17">
        <v>9.2237858667999995E-2</v>
      </c>
      <c r="L67" s="17">
        <v>9.2237858667999995E-2</v>
      </c>
      <c r="M67" s="66"/>
      <c r="N67" s="15" t="s">
        <v>54</v>
      </c>
      <c r="O67" s="13">
        <v>3017</v>
      </c>
    </row>
    <row r="68" spans="1:15">
      <c r="A68" s="15" t="s">
        <v>30</v>
      </c>
      <c r="B68" s="13">
        <v>17</v>
      </c>
      <c r="C68" s="16">
        <v>46180.5546875</v>
      </c>
      <c r="D68" s="16">
        <v>354</v>
      </c>
      <c r="E68" s="16">
        <v>333.9</v>
      </c>
      <c r="F68" s="16">
        <v>647.94548872970904</v>
      </c>
      <c r="G68" s="16">
        <v>647.94548872970904</v>
      </c>
      <c r="H68" s="16">
        <v>0</v>
      </c>
      <c r="I68" s="17">
        <v>9.7429727785000003E-2</v>
      </c>
      <c r="J68" s="17">
        <v>9.7429727785000003E-2</v>
      </c>
      <c r="K68" s="17">
        <v>0.104091975051</v>
      </c>
      <c r="L68" s="17">
        <v>0.104091975051</v>
      </c>
      <c r="M68" s="66"/>
      <c r="N68" s="15" t="s">
        <v>55</v>
      </c>
      <c r="O68" s="13">
        <v>3017</v>
      </c>
    </row>
    <row r="69" spans="1:15">
      <c r="A69" s="15" t="s">
        <v>30</v>
      </c>
      <c r="B69" s="13">
        <v>18</v>
      </c>
      <c r="C69" s="16">
        <v>45146.046875</v>
      </c>
      <c r="D69" s="16">
        <v>327.3</v>
      </c>
      <c r="E69" s="16">
        <v>303.3</v>
      </c>
      <c r="F69" s="16">
        <v>699.32440879280296</v>
      </c>
      <c r="G69" s="16">
        <v>699.32440879280296</v>
      </c>
      <c r="H69" s="16">
        <v>0</v>
      </c>
      <c r="I69" s="17">
        <v>0.12330938309300001</v>
      </c>
      <c r="J69" s="17">
        <v>0.12330938309300001</v>
      </c>
      <c r="K69" s="17">
        <v>0.13126430520099999</v>
      </c>
      <c r="L69" s="17">
        <v>0.13126430520099999</v>
      </c>
      <c r="M69" s="66"/>
      <c r="N69" s="15" t="s">
        <v>56</v>
      </c>
      <c r="O69" s="13">
        <v>3017</v>
      </c>
    </row>
    <row r="70" spans="1:15">
      <c r="A70" s="15" t="s">
        <v>30</v>
      </c>
      <c r="B70" s="13">
        <v>19</v>
      </c>
      <c r="C70" s="16">
        <v>43568.71484375</v>
      </c>
      <c r="D70" s="16">
        <v>349.3</v>
      </c>
      <c r="E70" s="16">
        <v>320.10000000000002</v>
      </c>
      <c r="F70" s="16">
        <v>678.88074074627002</v>
      </c>
      <c r="G70" s="16">
        <v>678.88074074627002</v>
      </c>
      <c r="H70" s="16">
        <v>0</v>
      </c>
      <c r="I70" s="17">
        <v>0.109241213372</v>
      </c>
      <c r="J70" s="17">
        <v>0.109241213372</v>
      </c>
      <c r="K70" s="17">
        <v>0.11891970193699999</v>
      </c>
      <c r="L70" s="17">
        <v>0.11891970193699999</v>
      </c>
      <c r="M70" s="66"/>
      <c r="N70" s="15" t="s">
        <v>57</v>
      </c>
      <c r="O70" s="13">
        <v>3017</v>
      </c>
    </row>
    <row r="71" spans="1:15">
      <c r="A71" s="15" t="s">
        <v>30</v>
      </c>
      <c r="B71" s="13">
        <v>20</v>
      </c>
      <c r="C71" s="16">
        <v>41946.95703125</v>
      </c>
      <c r="D71" s="16">
        <v>360.7</v>
      </c>
      <c r="E71" s="16">
        <v>330.4</v>
      </c>
      <c r="F71" s="16">
        <v>431.765927594674</v>
      </c>
      <c r="G71" s="16">
        <v>431.765927594674</v>
      </c>
      <c r="H71" s="16">
        <v>0</v>
      </c>
      <c r="I71" s="17">
        <v>2.3555163273000002E-2</v>
      </c>
      <c r="J71" s="17">
        <v>2.3555163273000002E-2</v>
      </c>
      <c r="K71" s="17">
        <v>3.3598252433999998E-2</v>
      </c>
      <c r="L71" s="17">
        <v>3.3598252433999998E-2</v>
      </c>
      <c r="M71" s="66"/>
    </row>
    <row r="72" spans="1:15">
      <c r="A72" s="15" t="s">
        <v>30</v>
      </c>
      <c r="B72" s="13">
        <v>21</v>
      </c>
      <c r="C72" s="16">
        <v>41187.37109375</v>
      </c>
      <c r="D72" s="16">
        <v>458.8</v>
      </c>
      <c r="E72" s="16">
        <v>414.9</v>
      </c>
      <c r="F72" s="16">
        <v>248.914309334167</v>
      </c>
      <c r="G72" s="16">
        <v>248.914309334167</v>
      </c>
      <c r="H72" s="16">
        <v>0</v>
      </c>
      <c r="I72" s="17">
        <v>6.9567680034999996E-2</v>
      </c>
      <c r="J72" s="17">
        <v>6.9567680034999996E-2</v>
      </c>
      <c r="K72" s="17">
        <v>5.5016801678999999E-2</v>
      </c>
      <c r="L72" s="17">
        <v>5.5016801678999999E-2</v>
      </c>
      <c r="M72" s="66"/>
    </row>
    <row r="73" spans="1:15">
      <c r="A73" s="15" t="s">
        <v>30</v>
      </c>
      <c r="B73" s="13">
        <v>22</v>
      </c>
      <c r="C73" s="16">
        <v>40556.9296875</v>
      </c>
      <c r="D73" s="16">
        <v>665.2</v>
      </c>
      <c r="E73" s="16">
        <v>591.79999999999995</v>
      </c>
      <c r="F73" s="16">
        <v>127.18855444063399</v>
      </c>
      <c r="G73" s="16">
        <v>127.18855444063399</v>
      </c>
      <c r="H73" s="16">
        <v>0</v>
      </c>
      <c r="I73" s="17">
        <v>0.178326630944</v>
      </c>
      <c r="J73" s="17">
        <v>0.178326630944</v>
      </c>
      <c r="K73" s="17">
        <v>0.153997827497</v>
      </c>
      <c r="L73" s="17">
        <v>0.153997827497</v>
      </c>
      <c r="M73" s="66"/>
    </row>
    <row r="74" spans="1:15">
      <c r="A74" s="15" t="s">
        <v>30</v>
      </c>
      <c r="B74" s="13">
        <v>23</v>
      </c>
      <c r="C74" s="16">
        <v>38424.30078125</v>
      </c>
      <c r="D74" s="16">
        <v>650.6</v>
      </c>
      <c r="E74" s="16">
        <v>612.6</v>
      </c>
      <c r="F74" s="16">
        <v>112.021806985585</v>
      </c>
      <c r="G74" s="16">
        <v>112.021806985585</v>
      </c>
      <c r="H74" s="16">
        <v>0</v>
      </c>
      <c r="I74" s="17">
        <v>0.178514482271</v>
      </c>
      <c r="J74" s="17">
        <v>0.178514482271</v>
      </c>
      <c r="K74" s="17">
        <v>0.16591918893400001</v>
      </c>
      <c r="L74" s="17">
        <v>0.16591918893400001</v>
      </c>
      <c r="M74" s="66"/>
    </row>
    <row r="75" spans="1:15">
      <c r="A75" s="15" t="s">
        <v>30</v>
      </c>
      <c r="B75" s="13">
        <v>24</v>
      </c>
      <c r="C75" s="16">
        <v>35684.22265625</v>
      </c>
      <c r="D75" s="16">
        <v>646.5</v>
      </c>
      <c r="E75" s="16">
        <v>618.1</v>
      </c>
      <c r="F75" s="16">
        <v>101.831411994476</v>
      </c>
      <c r="G75" s="16">
        <v>101.404769793258</v>
      </c>
      <c r="H75" s="16">
        <v>-0.42664220121700003</v>
      </c>
      <c r="I75" s="17">
        <v>0.18067458740600001</v>
      </c>
      <c r="J75" s="17">
        <v>0.18053317467800001</v>
      </c>
      <c r="K75" s="17">
        <v>0.171261262912</v>
      </c>
      <c r="L75" s="17">
        <v>0.171119850184</v>
      </c>
      <c r="M75" s="66"/>
    </row>
    <row r="76" spans="1:15">
      <c r="A76" s="15" t="s">
        <v>31</v>
      </c>
      <c r="B76" s="13">
        <v>1</v>
      </c>
      <c r="C76" s="16">
        <v>33027.0234375</v>
      </c>
      <c r="D76" s="16">
        <v>496.9</v>
      </c>
      <c r="E76" s="16">
        <v>516.1</v>
      </c>
      <c r="F76" s="16">
        <v>181.352733725805</v>
      </c>
      <c r="G76" s="16">
        <v>181.32810187453799</v>
      </c>
      <c r="H76" s="16">
        <v>-2.4631851266E-2</v>
      </c>
      <c r="I76" s="17">
        <v>0.104597911211</v>
      </c>
      <c r="J76" s="17">
        <v>0.10458974685899999</v>
      </c>
      <c r="K76" s="17">
        <v>0.110961848898</v>
      </c>
      <c r="L76" s="17">
        <v>0.110953684545</v>
      </c>
      <c r="M76" s="66"/>
    </row>
    <row r="77" spans="1:15">
      <c r="A77" s="15" t="s">
        <v>31</v>
      </c>
      <c r="B77" s="13">
        <v>2</v>
      </c>
      <c r="C77" s="16">
        <v>31204.92578125</v>
      </c>
      <c r="D77" s="16">
        <v>494.7</v>
      </c>
      <c r="E77" s="16">
        <v>510.8</v>
      </c>
      <c r="F77" s="16">
        <v>221.55538616851399</v>
      </c>
      <c r="G77" s="16">
        <v>221.564363672843</v>
      </c>
      <c r="H77" s="16">
        <v>8.9775043289999999E-3</v>
      </c>
      <c r="I77" s="17">
        <v>9.0532196329000003E-2</v>
      </c>
      <c r="J77" s="17">
        <v>9.0535171969000003E-2</v>
      </c>
      <c r="K77" s="17">
        <v>9.5868623244000001E-2</v>
      </c>
      <c r="L77" s="17">
        <v>9.5871598882999995E-2</v>
      </c>
      <c r="M77" s="66"/>
    </row>
    <row r="78" spans="1:15">
      <c r="A78" s="15" t="s">
        <v>31</v>
      </c>
      <c r="B78" s="13">
        <v>3</v>
      </c>
      <c r="C78" s="16">
        <v>29902.78515625</v>
      </c>
      <c r="D78" s="16">
        <v>563.1</v>
      </c>
      <c r="E78" s="16">
        <v>562.20000000000005</v>
      </c>
      <c r="F78" s="16">
        <v>300.561173197546</v>
      </c>
      <c r="G78" s="16">
        <v>300.561173197546</v>
      </c>
      <c r="H78" s="16">
        <v>0</v>
      </c>
      <c r="I78" s="17">
        <v>8.7019829898000001E-2</v>
      </c>
      <c r="J78" s="17">
        <v>8.7019829898000001E-2</v>
      </c>
      <c r="K78" s="17">
        <v>8.6721520319000003E-2</v>
      </c>
      <c r="L78" s="17">
        <v>8.6721520319000003E-2</v>
      </c>
      <c r="M78" s="66"/>
    </row>
    <row r="79" spans="1:15">
      <c r="A79" s="15" t="s">
        <v>31</v>
      </c>
      <c r="B79" s="13">
        <v>4</v>
      </c>
      <c r="C79" s="16">
        <v>29086.15234375</v>
      </c>
      <c r="D79" s="16">
        <v>608.4</v>
      </c>
      <c r="E79" s="16">
        <v>604.70000000000005</v>
      </c>
      <c r="F79" s="16">
        <v>471.77345606411598</v>
      </c>
      <c r="G79" s="16">
        <v>471.80318434002601</v>
      </c>
      <c r="H79" s="16">
        <v>2.9728275908999999E-2</v>
      </c>
      <c r="I79" s="17">
        <v>4.5275709531999997E-2</v>
      </c>
      <c r="J79" s="17">
        <v>4.5285563119999997E-2</v>
      </c>
      <c r="K79" s="17">
        <v>4.4049325707E-2</v>
      </c>
      <c r="L79" s="17">
        <v>4.4059179295000001E-2</v>
      </c>
      <c r="M79" s="66"/>
    </row>
    <row r="80" spans="1:15">
      <c r="A80" s="15" t="s">
        <v>31</v>
      </c>
      <c r="B80" s="13">
        <v>5</v>
      </c>
      <c r="C80" s="16">
        <v>28710.6796875</v>
      </c>
      <c r="D80" s="16">
        <v>575.70000000000005</v>
      </c>
      <c r="E80" s="16">
        <v>569.6</v>
      </c>
      <c r="F80" s="16">
        <v>597.86009252957194</v>
      </c>
      <c r="G80" s="16">
        <v>597.86009252957194</v>
      </c>
      <c r="H80" s="16">
        <v>0</v>
      </c>
      <c r="I80" s="17">
        <v>7.345075415E-3</v>
      </c>
      <c r="J80" s="17">
        <v>7.345075415E-3</v>
      </c>
      <c r="K80" s="17">
        <v>9.3669514509999996E-3</v>
      </c>
      <c r="L80" s="17">
        <v>9.3669514509999996E-3</v>
      </c>
      <c r="M80" s="66"/>
    </row>
    <row r="81" spans="1:13">
      <c r="A81" s="15" t="s">
        <v>31</v>
      </c>
      <c r="B81" s="13">
        <v>6</v>
      </c>
      <c r="C81" s="16">
        <v>28963.935546875</v>
      </c>
      <c r="D81" s="16">
        <v>621</v>
      </c>
      <c r="E81" s="16">
        <v>614.5</v>
      </c>
      <c r="F81" s="16">
        <v>498.72853836655599</v>
      </c>
      <c r="G81" s="16">
        <v>498.72853836655599</v>
      </c>
      <c r="H81" s="16">
        <v>0</v>
      </c>
      <c r="I81" s="17">
        <v>4.0527498055E-2</v>
      </c>
      <c r="J81" s="17">
        <v>4.0527498055E-2</v>
      </c>
      <c r="K81" s="17">
        <v>3.8373039983999997E-2</v>
      </c>
      <c r="L81" s="17">
        <v>3.8373039983999997E-2</v>
      </c>
      <c r="M81" s="66"/>
    </row>
    <row r="82" spans="1:13">
      <c r="A82" s="15" t="s">
        <v>31</v>
      </c>
      <c r="B82" s="13">
        <v>7</v>
      </c>
      <c r="C82" s="16">
        <v>29645.552734375</v>
      </c>
      <c r="D82" s="16">
        <v>646.20000000000005</v>
      </c>
      <c r="E82" s="16">
        <v>637.20000000000005</v>
      </c>
      <c r="F82" s="16">
        <v>522.63271067082303</v>
      </c>
      <c r="G82" s="16">
        <v>522.63271067082303</v>
      </c>
      <c r="H82" s="16">
        <v>0</v>
      </c>
      <c r="I82" s="17">
        <v>4.0957006737999999E-2</v>
      </c>
      <c r="J82" s="17">
        <v>4.0957006737999999E-2</v>
      </c>
      <c r="K82" s="17">
        <v>3.7973910946999999E-2</v>
      </c>
      <c r="L82" s="17">
        <v>3.7973910946999999E-2</v>
      </c>
      <c r="M82" s="66"/>
    </row>
    <row r="83" spans="1:13">
      <c r="A83" s="15" t="s">
        <v>31</v>
      </c>
      <c r="B83" s="13">
        <v>8</v>
      </c>
      <c r="C83" s="16">
        <v>30425.984375</v>
      </c>
      <c r="D83" s="16">
        <v>590.4</v>
      </c>
      <c r="E83" s="16">
        <v>579.29999999999995</v>
      </c>
      <c r="F83" s="16">
        <v>704.44162832497705</v>
      </c>
      <c r="G83" s="16">
        <v>704.44162832497705</v>
      </c>
      <c r="H83" s="16">
        <v>0</v>
      </c>
      <c r="I83" s="17">
        <v>3.7799677933E-2</v>
      </c>
      <c r="J83" s="17">
        <v>3.7799677933E-2</v>
      </c>
      <c r="K83" s="17">
        <v>4.1478829407999997E-2</v>
      </c>
      <c r="L83" s="17">
        <v>4.1478829407999997E-2</v>
      </c>
      <c r="M83" s="66"/>
    </row>
    <row r="84" spans="1:13">
      <c r="A84" s="15" t="s">
        <v>31</v>
      </c>
      <c r="B84" s="13">
        <v>9</v>
      </c>
      <c r="C84" s="16">
        <v>32211.544921875</v>
      </c>
      <c r="D84" s="16">
        <v>604.9</v>
      </c>
      <c r="E84" s="16">
        <v>592.70000000000005</v>
      </c>
      <c r="F84" s="16">
        <v>615.30553995635796</v>
      </c>
      <c r="G84" s="16">
        <v>615.30553995635796</v>
      </c>
      <c r="H84" s="16">
        <v>0</v>
      </c>
      <c r="I84" s="17">
        <v>3.4489691599999999E-3</v>
      </c>
      <c r="J84" s="17">
        <v>3.4489691599999999E-3</v>
      </c>
      <c r="K84" s="17">
        <v>7.4927212310000003E-3</v>
      </c>
      <c r="L84" s="17">
        <v>7.4927212310000003E-3</v>
      </c>
      <c r="M84" s="66"/>
    </row>
    <row r="85" spans="1:13">
      <c r="A85" s="15" t="s">
        <v>31</v>
      </c>
      <c r="B85" s="13">
        <v>10</v>
      </c>
      <c r="C85" s="16">
        <v>34395.76953125</v>
      </c>
      <c r="D85" s="16">
        <v>682</v>
      </c>
      <c r="E85" s="16">
        <v>660.7</v>
      </c>
      <c r="F85" s="16">
        <v>468.27078232270202</v>
      </c>
      <c r="G85" s="16">
        <v>468.27078232270202</v>
      </c>
      <c r="H85" s="16">
        <v>0</v>
      </c>
      <c r="I85" s="17">
        <v>7.0841636617999998E-2</v>
      </c>
      <c r="J85" s="17">
        <v>7.0841636617999998E-2</v>
      </c>
      <c r="K85" s="17">
        <v>6.3781643247000003E-2</v>
      </c>
      <c r="L85" s="17">
        <v>6.3781643247000003E-2</v>
      </c>
      <c r="M85" s="66"/>
    </row>
    <row r="86" spans="1:13">
      <c r="A86" s="15" t="s">
        <v>31</v>
      </c>
      <c r="B86" s="13">
        <v>11</v>
      </c>
      <c r="C86" s="16">
        <v>36389.90234375</v>
      </c>
      <c r="D86" s="16">
        <v>620.9</v>
      </c>
      <c r="E86" s="16">
        <v>562.9</v>
      </c>
      <c r="F86" s="16">
        <v>521.17397988653897</v>
      </c>
      <c r="G86" s="16">
        <v>521.17397988653897</v>
      </c>
      <c r="H86" s="16">
        <v>0</v>
      </c>
      <c r="I86" s="17">
        <v>3.3054696756E-2</v>
      </c>
      <c r="J86" s="17">
        <v>3.3054696756E-2</v>
      </c>
      <c r="K86" s="17">
        <v>1.3830301660999999E-2</v>
      </c>
      <c r="L86" s="17">
        <v>1.3830301660999999E-2</v>
      </c>
      <c r="M86" s="66"/>
    </row>
    <row r="87" spans="1:13">
      <c r="A87" s="15" t="s">
        <v>31</v>
      </c>
      <c r="B87" s="13">
        <v>12</v>
      </c>
      <c r="C87" s="16">
        <v>38235.984375</v>
      </c>
      <c r="D87" s="16">
        <v>591.29999999999995</v>
      </c>
      <c r="E87" s="16">
        <v>536.4</v>
      </c>
      <c r="F87" s="16">
        <v>495.57449103865002</v>
      </c>
      <c r="G87" s="16">
        <v>495.57449103865002</v>
      </c>
      <c r="H87" s="16">
        <v>0</v>
      </c>
      <c r="I87" s="17">
        <v>3.172870698E-2</v>
      </c>
      <c r="J87" s="17">
        <v>3.172870698E-2</v>
      </c>
      <c r="K87" s="17">
        <v>1.3531822658000001E-2</v>
      </c>
      <c r="L87" s="17">
        <v>1.3531822658000001E-2</v>
      </c>
      <c r="M87" s="66"/>
    </row>
    <row r="88" spans="1:13">
      <c r="A88" s="15" t="s">
        <v>31</v>
      </c>
      <c r="B88" s="13">
        <v>13</v>
      </c>
      <c r="C88" s="16">
        <v>39954.57421875</v>
      </c>
      <c r="D88" s="16">
        <v>611.9</v>
      </c>
      <c r="E88" s="16">
        <v>560.1</v>
      </c>
      <c r="F88" s="16">
        <v>413.02044342983601</v>
      </c>
      <c r="G88" s="16">
        <v>413.02044342983601</v>
      </c>
      <c r="H88" s="16">
        <v>0</v>
      </c>
      <c r="I88" s="17">
        <v>6.5919640890999998E-2</v>
      </c>
      <c r="J88" s="17">
        <v>6.5919640890999998E-2</v>
      </c>
      <c r="K88" s="17">
        <v>4.8750267340999999E-2</v>
      </c>
      <c r="L88" s="17">
        <v>4.8750267340999999E-2</v>
      </c>
      <c r="M88" s="66"/>
    </row>
    <row r="89" spans="1:13">
      <c r="A89" s="15" t="s">
        <v>31</v>
      </c>
      <c r="B89" s="13">
        <v>14</v>
      </c>
      <c r="C89" s="16">
        <v>41327.68359375</v>
      </c>
      <c r="D89" s="16">
        <v>569</v>
      </c>
      <c r="E89" s="16">
        <v>520.4</v>
      </c>
      <c r="F89" s="16">
        <v>489.54021519923498</v>
      </c>
      <c r="G89" s="16">
        <v>489.54021519923498</v>
      </c>
      <c r="H89" s="16">
        <v>0</v>
      </c>
      <c r="I89" s="17">
        <v>2.6337349949999998E-2</v>
      </c>
      <c r="J89" s="17">
        <v>2.6337349949999998E-2</v>
      </c>
      <c r="K89" s="17">
        <v>1.0228632681000001E-2</v>
      </c>
      <c r="L89" s="17">
        <v>1.0228632681000001E-2</v>
      </c>
      <c r="M89" s="66"/>
    </row>
    <row r="90" spans="1:13">
      <c r="A90" s="15" t="s">
        <v>31</v>
      </c>
      <c r="B90" s="13">
        <v>15</v>
      </c>
      <c r="C90" s="16">
        <v>42524.640625</v>
      </c>
      <c r="D90" s="16">
        <v>552.5</v>
      </c>
      <c r="E90" s="16">
        <v>502.1</v>
      </c>
      <c r="F90" s="16">
        <v>472.30058910691002</v>
      </c>
      <c r="G90" s="16">
        <v>472.30058910691002</v>
      </c>
      <c r="H90" s="16">
        <v>0</v>
      </c>
      <c r="I90" s="17">
        <v>2.6582502781000002E-2</v>
      </c>
      <c r="J90" s="17">
        <v>2.6582502781000002E-2</v>
      </c>
      <c r="K90" s="17">
        <v>9.8771663549999996E-3</v>
      </c>
      <c r="L90" s="17">
        <v>9.8771663549999996E-3</v>
      </c>
      <c r="M90" s="66"/>
    </row>
    <row r="91" spans="1:13">
      <c r="A91" s="15" t="s">
        <v>31</v>
      </c>
      <c r="B91" s="13">
        <v>16</v>
      </c>
      <c r="C91" s="16">
        <v>43482.859375</v>
      </c>
      <c r="D91" s="16">
        <v>573.6</v>
      </c>
      <c r="E91" s="16">
        <v>512.1</v>
      </c>
      <c r="F91" s="16">
        <v>620.788939695458</v>
      </c>
      <c r="G91" s="16">
        <v>620.788939695458</v>
      </c>
      <c r="H91" s="16">
        <v>0</v>
      </c>
      <c r="I91" s="17">
        <v>1.5641014150999999E-2</v>
      </c>
      <c r="J91" s="17">
        <v>1.5641014150999999E-2</v>
      </c>
      <c r="K91" s="17">
        <v>3.6025502053000001E-2</v>
      </c>
      <c r="L91" s="17">
        <v>3.6025502053000001E-2</v>
      </c>
      <c r="M91" s="66"/>
    </row>
    <row r="92" spans="1:13">
      <c r="A92" s="15" t="s">
        <v>31</v>
      </c>
      <c r="B92" s="13">
        <v>17</v>
      </c>
      <c r="C92" s="16">
        <v>44181.11328125</v>
      </c>
      <c r="D92" s="16">
        <v>496.3</v>
      </c>
      <c r="E92" s="16">
        <v>435.4</v>
      </c>
      <c r="F92" s="16">
        <v>450.24795121452701</v>
      </c>
      <c r="G92" s="16">
        <v>450.24795121452701</v>
      </c>
      <c r="H92" s="16">
        <v>0</v>
      </c>
      <c r="I92" s="17">
        <v>1.5264185875000001E-2</v>
      </c>
      <c r="J92" s="17">
        <v>1.5264185875000001E-2</v>
      </c>
      <c r="K92" s="17">
        <v>4.9214289730000003E-3</v>
      </c>
      <c r="L92" s="17">
        <v>4.9214289730000003E-3</v>
      </c>
      <c r="M92" s="66"/>
    </row>
    <row r="93" spans="1:13">
      <c r="A93" s="15" t="s">
        <v>31</v>
      </c>
      <c r="B93" s="13">
        <v>18</v>
      </c>
      <c r="C93" s="16">
        <v>44256.58984375</v>
      </c>
      <c r="D93" s="16">
        <v>422.8</v>
      </c>
      <c r="E93" s="16">
        <v>389.8</v>
      </c>
      <c r="F93" s="16">
        <v>440.90962689197602</v>
      </c>
      <c r="G93" s="16">
        <v>440.90962689197602</v>
      </c>
      <c r="H93" s="16">
        <v>0</v>
      </c>
      <c r="I93" s="17">
        <v>6.0025279720000001E-3</v>
      </c>
      <c r="J93" s="17">
        <v>6.0025279720000001E-3</v>
      </c>
      <c r="K93" s="17">
        <v>1.694054587E-2</v>
      </c>
      <c r="L93" s="17">
        <v>1.694054587E-2</v>
      </c>
      <c r="M93" s="66"/>
    </row>
    <row r="94" spans="1:13">
      <c r="A94" s="15" t="s">
        <v>31</v>
      </c>
      <c r="B94" s="13">
        <v>19</v>
      </c>
      <c r="C94" s="16">
        <v>43456.2109375</v>
      </c>
      <c r="D94" s="16">
        <v>372.7</v>
      </c>
      <c r="E94" s="16">
        <v>346.1</v>
      </c>
      <c r="F94" s="16">
        <v>571.97599601510694</v>
      </c>
      <c r="G94" s="16">
        <v>571.99177934827196</v>
      </c>
      <c r="H94" s="16">
        <v>1.5783333164000001E-2</v>
      </c>
      <c r="I94" s="17">
        <v>6.6056274228000006E-2</v>
      </c>
      <c r="J94" s="17">
        <v>6.6051042761999995E-2</v>
      </c>
      <c r="K94" s="17">
        <v>7.4872979564999997E-2</v>
      </c>
      <c r="L94" s="17">
        <v>7.4867748099E-2</v>
      </c>
      <c r="M94" s="66"/>
    </row>
    <row r="95" spans="1:13">
      <c r="A95" s="15" t="s">
        <v>31</v>
      </c>
      <c r="B95" s="13">
        <v>20</v>
      </c>
      <c r="C95" s="16">
        <v>41869.90234375</v>
      </c>
      <c r="D95" s="16">
        <v>357.1</v>
      </c>
      <c r="E95" s="16">
        <v>330.2</v>
      </c>
      <c r="F95" s="16">
        <v>303.42091019152599</v>
      </c>
      <c r="G95" s="16">
        <v>303.42091019152599</v>
      </c>
      <c r="H95" s="16">
        <v>0</v>
      </c>
      <c r="I95" s="17">
        <v>1.7792207426999999E-2</v>
      </c>
      <c r="J95" s="17">
        <v>1.7792207426999999E-2</v>
      </c>
      <c r="K95" s="17">
        <v>8.8760655640000002E-3</v>
      </c>
      <c r="L95" s="17">
        <v>8.8760655640000002E-3</v>
      </c>
      <c r="M95" s="66"/>
    </row>
    <row r="96" spans="1:13">
      <c r="A96" s="15" t="s">
        <v>31</v>
      </c>
      <c r="B96" s="13">
        <v>21</v>
      </c>
      <c r="C96" s="16">
        <v>40834.1484375</v>
      </c>
      <c r="D96" s="16">
        <v>351</v>
      </c>
      <c r="E96" s="16">
        <v>324.60000000000002</v>
      </c>
      <c r="F96" s="16">
        <v>181.09392754593901</v>
      </c>
      <c r="G96" s="16">
        <v>181.09392754593901</v>
      </c>
      <c r="H96" s="16">
        <v>0</v>
      </c>
      <c r="I96" s="17">
        <v>5.6316232169000002E-2</v>
      </c>
      <c r="J96" s="17">
        <v>5.6316232169000002E-2</v>
      </c>
      <c r="K96" s="17">
        <v>4.7565817849999997E-2</v>
      </c>
      <c r="L96" s="17">
        <v>4.7565817849999997E-2</v>
      </c>
      <c r="M96" s="66"/>
    </row>
    <row r="97" spans="1:13">
      <c r="A97" s="15" t="s">
        <v>31</v>
      </c>
      <c r="B97" s="13">
        <v>22</v>
      </c>
      <c r="C97" s="16">
        <v>40077.08203125</v>
      </c>
      <c r="D97" s="16">
        <v>353.3</v>
      </c>
      <c r="E97" s="16">
        <v>327.5</v>
      </c>
      <c r="F97" s="16">
        <v>291.05949215481098</v>
      </c>
      <c r="G97" s="16">
        <v>290.68479246378098</v>
      </c>
      <c r="H97" s="16">
        <v>-0.37469969103</v>
      </c>
      <c r="I97" s="17">
        <v>2.0754129113000001E-2</v>
      </c>
      <c r="J97" s="17">
        <v>2.0629932994E-2</v>
      </c>
      <c r="K97" s="17">
        <v>1.2202587847000001E-2</v>
      </c>
      <c r="L97" s="17">
        <v>1.2078391728E-2</v>
      </c>
      <c r="M97" s="66"/>
    </row>
    <row r="98" spans="1:13">
      <c r="A98" s="15" t="s">
        <v>31</v>
      </c>
      <c r="B98" s="13">
        <v>23</v>
      </c>
      <c r="C98" s="16">
        <v>37938.9375</v>
      </c>
      <c r="D98" s="16">
        <v>330.2</v>
      </c>
      <c r="E98" s="16">
        <v>311.8</v>
      </c>
      <c r="F98" s="16">
        <v>303.29791361545603</v>
      </c>
      <c r="G98" s="16">
        <v>303.29791361545603</v>
      </c>
      <c r="H98" s="16">
        <v>0</v>
      </c>
      <c r="I98" s="17">
        <v>8.9168334049999996E-3</v>
      </c>
      <c r="J98" s="17">
        <v>8.9168334049999996E-3</v>
      </c>
      <c r="K98" s="17">
        <v>2.8180597889999998E-3</v>
      </c>
      <c r="L98" s="17">
        <v>2.8180597889999998E-3</v>
      </c>
      <c r="M98" s="66"/>
    </row>
    <row r="99" spans="1:13">
      <c r="A99" s="15" t="s">
        <v>31</v>
      </c>
      <c r="B99" s="13">
        <v>24</v>
      </c>
      <c r="C99" s="16">
        <v>35308.203125</v>
      </c>
      <c r="D99" s="16">
        <v>342.6</v>
      </c>
      <c r="E99" s="16">
        <v>322.5</v>
      </c>
      <c r="F99" s="16">
        <v>396.99642158350701</v>
      </c>
      <c r="G99" s="16">
        <v>396.99642158350701</v>
      </c>
      <c r="H99" s="16">
        <v>0</v>
      </c>
      <c r="I99" s="17">
        <v>1.8029970693E-2</v>
      </c>
      <c r="J99" s="17">
        <v>1.8029970693E-2</v>
      </c>
      <c r="K99" s="17">
        <v>2.4692217959E-2</v>
      </c>
      <c r="L99" s="17">
        <v>2.4692217959E-2</v>
      </c>
      <c r="M99" s="66"/>
    </row>
    <row r="100" spans="1:13">
      <c r="A100" s="15" t="s">
        <v>32</v>
      </c>
      <c r="B100" s="13">
        <v>1</v>
      </c>
      <c r="C100" s="16">
        <v>32785.7734375</v>
      </c>
      <c r="D100" s="16">
        <v>307.2</v>
      </c>
      <c r="E100" s="16">
        <v>293.8</v>
      </c>
      <c r="F100" s="16">
        <v>556.91639704086697</v>
      </c>
      <c r="G100" s="16">
        <v>556.91639704086697</v>
      </c>
      <c r="H100" s="16">
        <v>0</v>
      </c>
      <c r="I100" s="17">
        <v>8.2769770315000005E-2</v>
      </c>
      <c r="J100" s="17">
        <v>8.2769770315000005E-2</v>
      </c>
      <c r="K100" s="17">
        <v>8.7211268492000005E-2</v>
      </c>
      <c r="L100" s="17">
        <v>8.7211268492000005E-2</v>
      </c>
      <c r="M100" s="66"/>
    </row>
    <row r="101" spans="1:13">
      <c r="A101" s="15" t="s">
        <v>32</v>
      </c>
      <c r="B101" s="13">
        <v>2</v>
      </c>
      <c r="C101" s="16">
        <v>30880.970703125</v>
      </c>
      <c r="D101" s="16">
        <v>330.6</v>
      </c>
      <c r="E101" s="16">
        <v>307</v>
      </c>
      <c r="F101" s="16">
        <v>723.03117131670297</v>
      </c>
      <c r="G101" s="16">
        <v>723.03117131670297</v>
      </c>
      <c r="H101" s="16">
        <v>0</v>
      </c>
      <c r="I101" s="17">
        <v>0.13007330835799999</v>
      </c>
      <c r="J101" s="17">
        <v>0.13007330835799999</v>
      </c>
      <c r="K101" s="17">
        <v>0.137895648431</v>
      </c>
      <c r="L101" s="17">
        <v>0.137895648431</v>
      </c>
      <c r="M101" s="66"/>
    </row>
    <row r="102" spans="1:13">
      <c r="A102" s="15" t="s">
        <v>32</v>
      </c>
      <c r="B102" s="13">
        <v>3</v>
      </c>
      <c r="C102" s="16">
        <v>29605.060546875</v>
      </c>
      <c r="D102" s="16">
        <v>326.10000000000002</v>
      </c>
      <c r="E102" s="16">
        <v>301.39999999999998</v>
      </c>
      <c r="F102" s="16">
        <v>732.43252615849201</v>
      </c>
      <c r="G102" s="16">
        <v>732.43252615849201</v>
      </c>
      <c r="H102" s="16">
        <v>0</v>
      </c>
      <c r="I102" s="17">
        <v>0.13468098314800001</v>
      </c>
      <c r="J102" s="17">
        <v>0.13468098314800001</v>
      </c>
      <c r="K102" s="17">
        <v>0.142867923817</v>
      </c>
      <c r="L102" s="17">
        <v>0.142867923817</v>
      </c>
      <c r="M102" s="66"/>
    </row>
    <row r="103" spans="1:13">
      <c r="A103" s="15" t="s">
        <v>32</v>
      </c>
      <c r="B103" s="13">
        <v>4</v>
      </c>
      <c r="C103" s="16">
        <v>28672.671875</v>
      </c>
      <c r="D103" s="16">
        <v>380.6</v>
      </c>
      <c r="E103" s="16">
        <v>352.4</v>
      </c>
      <c r="F103" s="16">
        <v>662.22020325084497</v>
      </c>
      <c r="G103" s="16">
        <v>662.22020325084497</v>
      </c>
      <c r="H103" s="16">
        <v>0</v>
      </c>
      <c r="I103" s="17">
        <v>9.3344449203999993E-2</v>
      </c>
      <c r="J103" s="17">
        <v>9.3344449203999993E-2</v>
      </c>
      <c r="K103" s="17">
        <v>0.10269148268099999</v>
      </c>
      <c r="L103" s="17">
        <v>0.10269148268099999</v>
      </c>
      <c r="M103" s="66"/>
    </row>
    <row r="104" spans="1:13">
      <c r="A104" s="15" t="s">
        <v>32</v>
      </c>
      <c r="B104" s="13">
        <v>5</v>
      </c>
      <c r="C104" s="16">
        <v>28205.283203125</v>
      </c>
      <c r="D104" s="16">
        <v>429.3</v>
      </c>
      <c r="E104" s="16">
        <v>396.7</v>
      </c>
      <c r="F104" s="16">
        <v>622.106709718307</v>
      </c>
      <c r="G104" s="16">
        <v>622.106709718307</v>
      </c>
      <c r="H104" s="16">
        <v>0</v>
      </c>
      <c r="I104" s="17">
        <v>6.3906764904000005E-2</v>
      </c>
      <c r="J104" s="17">
        <v>6.3906764904000005E-2</v>
      </c>
      <c r="K104" s="17">
        <v>7.4712200768000003E-2</v>
      </c>
      <c r="L104" s="17">
        <v>7.4712200768000003E-2</v>
      </c>
      <c r="M104" s="66"/>
    </row>
    <row r="105" spans="1:13">
      <c r="A105" s="15" t="s">
        <v>32</v>
      </c>
      <c r="B105" s="13">
        <v>6</v>
      </c>
      <c r="C105" s="16">
        <v>28086.0390625</v>
      </c>
      <c r="D105" s="16">
        <v>499.5</v>
      </c>
      <c r="E105" s="16">
        <v>462.2</v>
      </c>
      <c r="F105" s="16">
        <v>627.19629231863496</v>
      </c>
      <c r="G105" s="16">
        <v>627.19629231863496</v>
      </c>
      <c r="H105" s="16">
        <v>0</v>
      </c>
      <c r="I105" s="17">
        <v>4.2325585786E-2</v>
      </c>
      <c r="J105" s="17">
        <v>4.2325585786E-2</v>
      </c>
      <c r="K105" s="17">
        <v>5.4688860563E-2</v>
      </c>
      <c r="L105" s="17">
        <v>5.4688860563E-2</v>
      </c>
      <c r="M105" s="66"/>
    </row>
    <row r="106" spans="1:13">
      <c r="A106" s="15" t="s">
        <v>32</v>
      </c>
      <c r="B106" s="13">
        <v>7</v>
      </c>
      <c r="C106" s="16">
        <v>28087.609375</v>
      </c>
      <c r="D106" s="16">
        <v>594.79999999999995</v>
      </c>
      <c r="E106" s="16">
        <v>546.20000000000005</v>
      </c>
      <c r="F106" s="16">
        <v>699.85212678511903</v>
      </c>
      <c r="G106" s="16">
        <v>699.85212678511903</v>
      </c>
      <c r="H106" s="16">
        <v>0</v>
      </c>
      <c r="I106" s="17">
        <v>3.4820061909999998E-2</v>
      </c>
      <c r="J106" s="17">
        <v>3.4820061909999998E-2</v>
      </c>
      <c r="K106" s="17">
        <v>5.0928779179000003E-2</v>
      </c>
      <c r="L106" s="17">
        <v>5.0928779179000003E-2</v>
      </c>
      <c r="M106" s="66"/>
    </row>
    <row r="107" spans="1:13">
      <c r="A107" s="15" t="s">
        <v>32</v>
      </c>
      <c r="B107" s="13">
        <v>8</v>
      </c>
      <c r="C107" s="16">
        <v>28931.060546875</v>
      </c>
      <c r="D107" s="16">
        <v>600.9</v>
      </c>
      <c r="E107" s="16">
        <v>550</v>
      </c>
      <c r="F107" s="16">
        <v>735.86382300840501</v>
      </c>
      <c r="G107" s="16">
        <v>735.86382300840501</v>
      </c>
      <c r="H107" s="16">
        <v>0</v>
      </c>
      <c r="I107" s="17">
        <v>4.4734445808999997E-2</v>
      </c>
      <c r="J107" s="17">
        <v>4.4734445808999997E-2</v>
      </c>
      <c r="K107" s="17">
        <v>6.1605509779999998E-2</v>
      </c>
      <c r="L107" s="17">
        <v>6.1605509779999998E-2</v>
      </c>
      <c r="M107" s="66"/>
    </row>
    <row r="108" spans="1:13">
      <c r="A108" s="15" t="s">
        <v>32</v>
      </c>
      <c r="B108" s="13">
        <v>9</v>
      </c>
      <c r="C108" s="16">
        <v>31619.66796875</v>
      </c>
      <c r="D108" s="16">
        <v>595.9</v>
      </c>
      <c r="E108" s="16">
        <v>550.70000000000005</v>
      </c>
      <c r="F108" s="16">
        <v>688.26241487714901</v>
      </c>
      <c r="G108" s="16">
        <v>688.26241487714901</v>
      </c>
      <c r="H108" s="16">
        <v>0</v>
      </c>
      <c r="I108" s="17">
        <v>3.0613992335E-2</v>
      </c>
      <c r="J108" s="17">
        <v>3.0613992335E-2</v>
      </c>
      <c r="K108" s="17">
        <v>4.5595762305000002E-2</v>
      </c>
      <c r="L108" s="17">
        <v>4.5595762305000002E-2</v>
      </c>
      <c r="M108" s="66"/>
    </row>
    <row r="109" spans="1:13">
      <c r="A109" s="15" t="s">
        <v>32</v>
      </c>
      <c r="B109" s="13">
        <v>10</v>
      </c>
      <c r="C109" s="16">
        <v>34750.33984375</v>
      </c>
      <c r="D109" s="16">
        <v>652.9</v>
      </c>
      <c r="E109" s="16">
        <v>608</v>
      </c>
      <c r="F109" s="16">
        <v>807.04582827382706</v>
      </c>
      <c r="G109" s="16">
        <v>807.04582827382706</v>
      </c>
      <c r="H109" s="16">
        <v>0</v>
      </c>
      <c r="I109" s="17">
        <v>5.1092419048999999E-2</v>
      </c>
      <c r="J109" s="17">
        <v>5.1092419048999999E-2</v>
      </c>
      <c r="K109" s="17">
        <v>6.5974752493E-2</v>
      </c>
      <c r="L109" s="17">
        <v>6.5974752493E-2</v>
      </c>
      <c r="M109" s="66"/>
    </row>
    <row r="110" spans="1:13">
      <c r="A110" s="15" t="s">
        <v>32</v>
      </c>
      <c r="B110" s="13">
        <v>11</v>
      </c>
      <c r="C110" s="16">
        <v>37635.109375</v>
      </c>
      <c r="D110" s="16">
        <v>676</v>
      </c>
      <c r="E110" s="16">
        <v>639.1</v>
      </c>
      <c r="F110" s="16">
        <v>1048.5212834040301</v>
      </c>
      <c r="G110" s="16">
        <v>1048.5212834040301</v>
      </c>
      <c r="H110" s="16">
        <v>0</v>
      </c>
      <c r="I110" s="17">
        <v>0.123474074711</v>
      </c>
      <c r="J110" s="17">
        <v>0.123474074711</v>
      </c>
      <c r="K110" s="17">
        <v>0.135704767452</v>
      </c>
      <c r="L110" s="17">
        <v>0.135704767452</v>
      </c>
      <c r="M110" s="66"/>
    </row>
    <row r="111" spans="1:13">
      <c r="A111" s="15" t="s">
        <v>32</v>
      </c>
      <c r="B111" s="13">
        <v>12</v>
      </c>
      <c r="C111" s="16">
        <v>40072.1796875</v>
      </c>
      <c r="D111" s="16">
        <v>696.5</v>
      </c>
      <c r="E111" s="16">
        <v>668.9</v>
      </c>
      <c r="F111" s="16">
        <v>1193.39688239521</v>
      </c>
      <c r="G111" s="16">
        <v>1193.39688239521</v>
      </c>
      <c r="H111" s="16">
        <v>0</v>
      </c>
      <c r="I111" s="17">
        <v>0.16469899979899999</v>
      </c>
      <c r="J111" s="17">
        <v>0.16469899979899999</v>
      </c>
      <c r="K111" s="17">
        <v>0.17384716022300001</v>
      </c>
      <c r="L111" s="17">
        <v>0.17384716022300001</v>
      </c>
      <c r="M111" s="66"/>
    </row>
    <row r="112" spans="1:13">
      <c r="A112" s="15" t="s">
        <v>32</v>
      </c>
      <c r="B112" s="13">
        <v>13</v>
      </c>
      <c r="C112" s="16">
        <v>42015.2421875</v>
      </c>
      <c r="D112" s="16">
        <v>732.1</v>
      </c>
      <c r="E112" s="16">
        <v>697.5</v>
      </c>
      <c r="F112" s="16">
        <v>1175.78846892039</v>
      </c>
      <c r="G112" s="16">
        <v>1175.78846892039</v>
      </c>
      <c r="H112" s="16">
        <v>0</v>
      </c>
      <c r="I112" s="17">
        <v>0.14706280043700001</v>
      </c>
      <c r="J112" s="17">
        <v>0.14706280043700001</v>
      </c>
      <c r="K112" s="17">
        <v>0.158531146476</v>
      </c>
      <c r="L112" s="17">
        <v>0.158531146476</v>
      </c>
      <c r="M112" s="66"/>
    </row>
    <row r="113" spans="1:13">
      <c r="A113" s="15" t="s">
        <v>32</v>
      </c>
      <c r="B113" s="13">
        <v>14</v>
      </c>
      <c r="C113" s="16">
        <v>43600.16015625</v>
      </c>
      <c r="D113" s="16">
        <v>756.6</v>
      </c>
      <c r="E113" s="16">
        <v>721.2</v>
      </c>
      <c r="F113" s="16">
        <v>1133.95269400597</v>
      </c>
      <c r="G113" s="16">
        <v>1133.95269400597</v>
      </c>
      <c r="H113" s="16">
        <v>0</v>
      </c>
      <c r="I113" s="17">
        <v>0.125075470336</v>
      </c>
      <c r="J113" s="17">
        <v>0.125075470336</v>
      </c>
      <c r="K113" s="17">
        <v>0.13680898044600001</v>
      </c>
      <c r="L113" s="17">
        <v>0.13680898044600001</v>
      </c>
      <c r="M113" s="66"/>
    </row>
    <row r="114" spans="1:13">
      <c r="A114" s="15" t="s">
        <v>32</v>
      </c>
      <c r="B114" s="13">
        <v>15</v>
      </c>
      <c r="C114" s="16">
        <v>44960.99609375</v>
      </c>
      <c r="D114" s="16">
        <v>790.6</v>
      </c>
      <c r="E114" s="16">
        <v>751.6</v>
      </c>
      <c r="F114" s="16">
        <v>1122.85794329537</v>
      </c>
      <c r="G114" s="16">
        <v>1122.85794329537</v>
      </c>
      <c r="H114" s="16">
        <v>0</v>
      </c>
      <c r="I114" s="17">
        <v>0.110128585779</v>
      </c>
      <c r="J114" s="17">
        <v>0.110128585779</v>
      </c>
      <c r="K114" s="17">
        <v>0.123055334204</v>
      </c>
      <c r="L114" s="17">
        <v>0.123055334204</v>
      </c>
      <c r="M114" s="66"/>
    </row>
    <row r="115" spans="1:13">
      <c r="A115" s="15" t="s">
        <v>32</v>
      </c>
      <c r="B115" s="13">
        <v>16</v>
      </c>
      <c r="C115" s="16">
        <v>45891.8828125</v>
      </c>
      <c r="D115" s="16">
        <v>821.2</v>
      </c>
      <c r="E115" s="16">
        <v>780</v>
      </c>
      <c r="F115" s="16">
        <v>1013.1738457663899</v>
      </c>
      <c r="G115" s="16">
        <v>1013.74687875589</v>
      </c>
      <c r="H115" s="16">
        <v>0.57303298950100001</v>
      </c>
      <c r="I115" s="17">
        <v>6.3820642610000006E-2</v>
      </c>
      <c r="J115" s="17">
        <v>6.3630707910000001E-2</v>
      </c>
      <c r="K115" s="17">
        <v>7.7476592228999996E-2</v>
      </c>
      <c r="L115" s="17">
        <v>7.7286657529000005E-2</v>
      </c>
      <c r="M115" s="66"/>
    </row>
    <row r="116" spans="1:13">
      <c r="A116" s="15" t="s">
        <v>32</v>
      </c>
      <c r="B116" s="13">
        <v>17</v>
      </c>
      <c r="C116" s="16">
        <v>46623.80859375</v>
      </c>
      <c r="D116" s="16">
        <v>795.9</v>
      </c>
      <c r="E116" s="16">
        <v>753.8</v>
      </c>
      <c r="F116" s="16">
        <v>1304.1795771402799</v>
      </c>
      <c r="G116" s="16">
        <v>1306.6760703653799</v>
      </c>
      <c r="H116" s="16">
        <v>2.4964932250969998</v>
      </c>
      <c r="I116" s="17">
        <v>0.169299327267</v>
      </c>
      <c r="J116" s="17">
        <v>0.168471851886</v>
      </c>
      <c r="K116" s="17">
        <v>0.18325358646500001</v>
      </c>
      <c r="L116" s="17">
        <v>0.182426111083</v>
      </c>
      <c r="M116" s="66"/>
    </row>
    <row r="117" spans="1:13">
      <c r="A117" s="15" t="s">
        <v>32</v>
      </c>
      <c r="B117" s="13">
        <v>18</v>
      </c>
      <c r="C117" s="16">
        <v>46744.49609375</v>
      </c>
      <c r="D117" s="16">
        <v>776.5</v>
      </c>
      <c r="E117" s="16">
        <v>719.4</v>
      </c>
      <c r="F117" s="16">
        <v>1125.9377763602499</v>
      </c>
      <c r="G117" s="16">
        <v>1125.9377763602499</v>
      </c>
      <c r="H117" s="16">
        <v>0</v>
      </c>
      <c r="I117" s="17">
        <v>0.115822928856</v>
      </c>
      <c r="J117" s="17">
        <v>0.115822928856</v>
      </c>
      <c r="K117" s="17">
        <v>0.13474901437100001</v>
      </c>
      <c r="L117" s="17">
        <v>0.13474901437100001</v>
      </c>
      <c r="M117" s="66"/>
    </row>
    <row r="118" spans="1:13">
      <c r="A118" s="15" t="s">
        <v>32</v>
      </c>
      <c r="B118" s="13">
        <v>19</v>
      </c>
      <c r="C118" s="16">
        <v>45864.00390625</v>
      </c>
      <c r="D118" s="16">
        <v>766.5</v>
      </c>
      <c r="E118" s="16">
        <v>704.4</v>
      </c>
      <c r="F118" s="16">
        <v>922.68794459952301</v>
      </c>
      <c r="G118" s="16">
        <v>922.68794459952301</v>
      </c>
      <c r="H118" s="16">
        <v>0</v>
      </c>
      <c r="I118" s="17">
        <v>5.1769288896E-2</v>
      </c>
      <c r="J118" s="17">
        <v>5.1769288896E-2</v>
      </c>
      <c r="K118" s="17">
        <v>7.2352649850000006E-2</v>
      </c>
      <c r="L118" s="17">
        <v>7.2352649850000006E-2</v>
      </c>
      <c r="M118" s="66"/>
    </row>
    <row r="119" spans="1:13">
      <c r="A119" s="15" t="s">
        <v>32</v>
      </c>
      <c r="B119" s="13">
        <v>20</v>
      </c>
      <c r="C119" s="16">
        <v>44395.59375</v>
      </c>
      <c r="D119" s="16">
        <v>673.8</v>
      </c>
      <c r="E119" s="16">
        <v>623.4</v>
      </c>
      <c r="F119" s="16">
        <v>795.79297419230102</v>
      </c>
      <c r="G119" s="16">
        <v>795.79297419230102</v>
      </c>
      <c r="H119" s="16">
        <v>0</v>
      </c>
      <c r="I119" s="17">
        <v>4.0435191975999998E-2</v>
      </c>
      <c r="J119" s="17">
        <v>4.0435191975999998E-2</v>
      </c>
      <c r="K119" s="17">
        <v>5.7140528402999997E-2</v>
      </c>
      <c r="L119" s="17">
        <v>5.7140528402999997E-2</v>
      </c>
      <c r="M119" s="66"/>
    </row>
    <row r="120" spans="1:13">
      <c r="A120" s="15" t="s">
        <v>32</v>
      </c>
      <c r="B120" s="13">
        <v>21</v>
      </c>
      <c r="C120" s="16">
        <v>42976.5546875</v>
      </c>
      <c r="D120" s="16">
        <v>620.29999999999995</v>
      </c>
      <c r="E120" s="16">
        <v>578.4</v>
      </c>
      <c r="F120" s="16">
        <v>649.88474148193995</v>
      </c>
      <c r="G120" s="16">
        <v>649.88474148193995</v>
      </c>
      <c r="H120" s="16">
        <v>0</v>
      </c>
      <c r="I120" s="17">
        <v>9.8060130859999994E-3</v>
      </c>
      <c r="J120" s="17">
        <v>9.8060130859999994E-3</v>
      </c>
      <c r="K120" s="17">
        <v>2.3693981265999999E-2</v>
      </c>
      <c r="L120" s="17">
        <v>2.3693981265999999E-2</v>
      </c>
      <c r="M120" s="66"/>
    </row>
    <row r="121" spans="1:13">
      <c r="A121" s="15" t="s">
        <v>32</v>
      </c>
      <c r="B121" s="13">
        <v>22</v>
      </c>
      <c r="C121" s="16">
        <v>42188.16015625</v>
      </c>
      <c r="D121" s="16">
        <v>568</v>
      </c>
      <c r="E121" s="16">
        <v>534.9</v>
      </c>
      <c r="F121" s="16">
        <v>465.37357268121502</v>
      </c>
      <c r="G121" s="16">
        <v>465.37357268121502</v>
      </c>
      <c r="H121" s="16">
        <v>0</v>
      </c>
      <c r="I121" s="17">
        <v>3.4016051481000002E-2</v>
      </c>
      <c r="J121" s="17">
        <v>3.4016051481000002E-2</v>
      </c>
      <c r="K121" s="17">
        <v>2.3044888073000001E-2</v>
      </c>
      <c r="L121" s="17">
        <v>2.3044888073000001E-2</v>
      </c>
      <c r="M121" s="66"/>
    </row>
    <row r="122" spans="1:13">
      <c r="A122" s="15" t="s">
        <v>32</v>
      </c>
      <c r="B122" s="13">
        <v>23</v>
      </c>
      <c r="C122" s="16">
        <v>39393.359375</v>
      </c>
      <c r="D122" s="16">
        <v>488.9</v>
      </c>
      <c r="E122" s="16">
        <v>462.8</v>
      </c>
      <c r="F122" s="16">
        <v>416.29134579678202</v>
      </c>
      <c r="G122" s="16">
        <v>416.29134579678202</v>
      </c>
      <c r="H122" s="16">
        <v>0</v>
      </c>
      <c r="I122" s="17">
        <v>2.4066507856000001E-2</v>
      </c>
      <c r="J122" s="17">
        <v>2.4066507856000001E-2</v>
      </c>
      <c r="K122" s="17">
        <v>1.5415530064E-2</v>
      </c>
      <c r="L122" s="17">
        <v>1.5415530064E-2</v>
      </c>
      <c r="M122" s="66"/>
    </row>
    <row r="123" spans="1:13">
      <c r="A123" s="15" t="s">
        <v>32</v>
      </c>
      <c r="B123" s="13">
        <v>24</v>
      </c>
      <c r="C123" s="16">
        <v>35786.7421875</v>
      </c>
      <c r="D123" s="16">
        <v>428.1</v>
      </c>
      <c r="E123" s="16">
        <v>402.9</v>
      </c>
      <c r="F123" s="16">
        <v>269.02498268019002</v>
      </c>
      <c r="G123" s="16">
        <v>269.02498268019002</v>
      </c>
      <c r="H123" s="16">
        <v>0</v>
      </c>
      <c r="I123" s="17">
        <v>5.2726223837999998E-2</v>
      </c>
      <c r="J123" s="17">
        <v>5.2726223837999998E-2</v>
      </c>
      <c r="K123" s="17">
        <v>4.4373555624E-2</v>
      </c>
      <c r="L123" s="17">
        <v>4.4373555624E-2</v>
      </c>
      <c r="M123" s="66"/>
    </row>
    <row r="124" spans="1:13">
      <c r="A124" s="15" t="s">
        <v>33</v>
      </c>
      <c r="B124" s="13">
        <v>1</v>
      </c>
      <c r="C124" s="16">
        <v>32661.0390625</v>
      </c>
      <c r="D124" s="16">
        <v>414.3</v>
      </c>
      <c r="E124" s="16">
        <v>366.3</v>
      </c>
      <c r="F124" s="16">
        <v>193.597543542404</v>
      </c>
      <c r="G124" s="16">
        <v>193.597543542404</v>
      </c>
      <c r="H124" s="16">
        <v>0</v>
      </c>
      <c r="I124" s="17">
        <v>7.3152952090000001E-2</v>
      </c>
      <c r="J124" s="17">
        <v>7.3152952090000001E-2</v>
      </c>
      <c r="K124" s="17">
        <v>5.7243107873999999E-2</v>
      </c>
      <c r="L124" s="17">
        <v>5.7243107873999999E-2</v>
      </c>
      <c r="M124" s="66"/>
    </row>
    <row r="125" spans="1:13">
      <c r="A125" s="15" t="s">
        <v>33</v>
      </c>
      <c r="B125" s="13">
        <v>2</v>
      </c>
      <c r="C125" s="16">
        <v>30475.158203125</v>
      </c>
      <c r="D125" s="16">
        <v>404.4</v>
      </c>
      <c r="E125" s="16">
        <v>357.2</v>
      </c>
      <c r="F125" s="16">
        <v>174.407016815568</v>
      </c>
      <c r="G125" s="16">
        <v>174.407016815568</v>
      </c>
      <c r="H125" s="16">
        <v>0</v>
      </c>
      <c r="I125" s="17">
        <v>7.6232344442E-2</v>
      </c>
      <c r="J125" s="17">
        <v>7.6232344442E-2</v>
      </c>
      <c r="K125" s="17">
        <v>6.0587664297E-2</v>
      </c>
      <c r="L125" s="17">
        <v>6.0587664297E-2</v>
      </c>
      <c r="M125" s="66"/>
    </row>
    <row r="126" spans="1:13">
      <c r="A126" s="15" t="s">
        <v>33</v>
      </c>
      <c r="B126" s="13">
        <v>3</v>
      </c>
      <c r="C126" s="16">
        <v>29200.109375</v>
      </c>
      <c r="D126" s="16">
        <v>443.2</v>
      </c>
      <c r="E126" s="16">
        <v>394.4</v>
      </c>
      <c r="F126" s="16">
        <v>131.99133752938599</v>
      </c>
      <c r="G126" s="16">
        <v>138.95385871034199</v>
      </c>
      <c r="H126" s="16">
        <v>6.9625211809550001</v>
      </c>
      <c r="I126" s="17">
        <v>0.100843931484</v>
      </c>
      <c r="J126" s="17">
        <v>0.103151694554</v>
      </c>
      <c r="K126" s="17">
        <v>8.4668923197999998E-2</v>
      </c>
      <c r="L126" s="17">
        <v>8.6976686267999995E-2</v>
      </c>
      <c r="M126" s="66"/>
    </row>
    <row r="127" spans="1:13">
      <c r="A127" s="15" t="s">
        <v>33</v>
      </c>
      <c r="B127" s="13">
        <v>4</v>
      </c>
      <c r="C127" s="16">
        <v>28600.51171875</v>
      </c>
      <c r="D127" s="16">
        <v>475.1</v>
      </c>
      <c r="E127" s="16">
        <v>451</v>
      </c>
      <c r="F127" s="16">
        <v>175.17081861635401</v>
      </c>
      <c r="G127" s="16">
        <v>175.17081861635401</v>
      </c>
      <c r="H127" s="16">
        <v>0</v>
      </c>
      <c r="I127" s="17">
        <v>9.9413053158999995E-2</v>
      </c>
      <c r="J127" s="17">
        <v>9.9413053158999995E-2</v>
      </c>
      <c r="K127" s="17">
        <v>9.1424985543000006E-2</v>
      </c>
      <c r="L127" s="17">
        <v>9.1424985543000006E-2</v>
      </c>
      <c r="M127" s="66"/>
    </row>
    <row r="128" spans="1:13">
      <c r="A128" s="15" t="s">
        <v>33</v>
      </c>
      <c r="B128" s="13">
        <v>5</v>
      </c>
      <c r="C128" s="16">
        <v>28791.353515625</v>
      </c>
      <c r="D128" s="16">
        <v>520.1</v>
      </c>
      <c r="E128" s="16">
        <v>490.2</v>
      </c>
      <c r="F128" s="16">
        <v>272.531262365575</v>
      </c>
      <c r="G128" s="16">
        <v>272.531262365575</v>
      </c>
      <c r="H128" s="16">
        <v>0</v>
      </c>
      <c r="I128" s="17">
        <v>8.2057917677000006E-2</v>
      </c>
      <c r="J128" s="17">
        <v>8.2057917677000006E-2</v>
      </c>
      <c r="K128" s="17">
        <v>7.2147410551000005E-2</v>
      </c>
      <c r="L128" s="17">
        <v>7.2147410551000005E-2</v>
      </c>
      <c r="M128" s="66"/>
    </row>
    <row r="129" spans="1:13">
      <c r="A129" s="15" t="s">
        <v>33</v>
      </c>
      <c r="B129" s="13">
        <v>6</v>
      </c>
      <c r="C129" s="16">
        <v>30220.236328125</v>
      </c>
      <c r="D129" s="16">
        <v>616.6</v>
      </c>
      <c r="E129" s="16">
        <v>573.70000000000005</v>
      </c>
      <c r="F129" s="16">
        <v>397.30535238573998</v>
      </c>
      <c r="G129" s="16">
        <v>397.30535238573998</v>
      </c>
      <c r="H129" s="16">
        <v>0</v>
      </c>
      <c r="I129" s="17">
        <v>7.2686326686000002E-2</v>
      </c>
      <c r="J129" s="17">
        <v>7.2686326686000002E-2</v>
      </c>
      <c r="K129" s="17">
        <v>5.8466903418000003E-2</v>
      </c>
      <c r="L129" s="17">
        <v>5.8466903418000003E-2</v>
      </c>
      <c r="M129" s="66"/>
    </row>
    <row r="130" spans="1:13">
      <c r="A130" s="15" t="s">
        <v>33</v>
      </c>
      <c r="B130" s="13">
        <v>7</v>
      </c>
      <c r="C130" s="16">
        <v>32274.712890625</v>
      </c>
      <c r="D130" s="16">
        <v>685.9</v>
      </c>
      <c r="E130" s="16">
        <v>638.4</v>
      </c>
      <c r="F130" s="16">
        <v>431.56869857060701</v>
      </c>
      <c r="G130" s="16">
        <v>431.56869857060701</v>
      </c>
      <c r="H130" s="16">
        <v>0</v>
      </c>
      <c r="I130" s="17">
        <v>8.4299403854000005E-2</v>
      </c>
      <c r="J130" s="17">
        <v>8.4299403854000005E-2</v>
      </c>
      <c r="K130" s="17">
        <v>6.8555287182000005E-2</v>
      </c>
      <c r="L130" s="17">
        <v>6.8555287182000005E-2</v>
      </c>
      <c r="M130" s="66"/>
    </row>
    <row r="131" spans="1:13">
      <c r="A131" s="15" t="s">
        <v>33</v>
      </c>
      <c r="B131" s="13">
        <v>8</v>
      </c>
      <c r="C131" s="16">
        <v>33911.90234375</v>
      </c>
      <c r="D131" s="16">
        <v>595.70000000000005</v>
      </c>
      <c r="E131" s="16">
        <v>554.79999999999995</v>
      </c>
      <c r="F131" s="16">
        <v>409.51656824250199</v>
      </c>
      <c r="G131" s="16">
        <v>409.51656824250199</v>
      </c>
      <c r="H131" s="16">
        <v>0</v>
      </c>
      <c r="I131" s="17">
        <v>6.1711445726E-2</v>
      </c>
      <c r="J131" s="17">
        <v>6.1711445726E-2</v>
      </c>
      <c r="K131" s="17">
        <v>4.8154932634000003E-2</v>
      </c>
      <c r="L131" s="17">
        <v>4.8154932634000003E-2</v>
      </c>
      <c r="M131" s="66"/>
    </row>
    <row r="132" spans="1:13">
      <c r="A132" s="15" t="s">
        <v>33</v>
      </c>
      <c r="B132" s="13">
        <v>9</v>
      </c>
      <c r="C132" s="16">
        <v>36138.37890625</v>
      </c>
      <c r="D132" s="16">
        <v>515.70000000000005</v>
      </c>
      <c r="E132" s="16">
        <v>483.9</v>
      </c>
      <c r="F132" s="16">
        <v>252.04459477367899</v>
      </c>
      <c r="G132" s="16">
        <v>252.21509365287201</v>
      </c>
      <c r="H132" s="16">
        <v>0.170498879193</v>
      </c>
      <c r="I132" s="17">
        <v>8.7333412776E-2</v>
      </c>
      <c r="J132" s="17">
        <v>8.7389925497000004E-2</v>
      </c>
      <c r="K132" s="17">
        <v>7.6793140982999997E-2</v>
      </c>
      <c r="L132" s="17">
        <v>7.6849653704000001E-2</v>
      </c>
      <c r="M132" s="66"/>
    </row>
    <row r="133" spans="1:13">
      <c r="A133" s="15" t="s">
        <v>33</v>
      </c>
      <c r="B133" s="13">
        <v>10</v>
      </c>
      <c r="C133" s="16">
        <v>38732.58984375</v>
      </c>
      <c r="D133" s="16">
        <v>457.8</v>
      </c>
      <c r="E133" s="16">
        <v>429.6</v>
      </c>
      <c r="F133" s="16">
        <v>187.22056173266799</v>
      </c>
      <c r="G133" s="16">
        <v>187.22056173266799</v>
      </c>
      <c r="H133" s="16">
        <v>0</v>
      </c>
      <c r="I133" s="17">
        <v>8.9684931477000004E-2</v>
      </c>
      <c r="J133" s="17">
        <v>8.9684931477000004E-2</v>
      </c>
      <c r="K133" s="17">
        <v>8.0337898000000005E-2</v>
      </c>
      <c r="L133" s="17">
        <v>8.0337898000000005E-2</v>
      </c>
      <c r="M133" s="66"/>
    </row>
    <row r="134" spans="1:13">
      <c r="A134" s="15" t="s">
        <v>33</v>
      </c>
      <c r="B134" s="13">
        <v>11</v>
      </c>
      <c r="C134" s="16">
        <v>41524.234375</v>
      </c>
      <c r="D134" s="16">
        <v>463.9</v>
      </c>
      <c r="E134" s="16">
        <v>416.3</v>
      </c>
      <c r="F134" s="16">
        <v>283.15556075321899</v>
      </c>
      <c r="G134" s="16">
        <v>283.15556075321899</v>
      </c>
      <c r="H134" s="16">
        <v>0</v>
      </c>
      <c r="I134" s="17">
        <v>5.9908663985999998E-2</v>
      </c>
      <c r="J134" s="17">
        <v>5.9908663985999998E-2</v>
      </c>
      <c r="K134" s="17">
        <v>4.4131401804999998E-2</v>
      </c>
      <c r="L134" s="17">
        <v>4.4131401804999998E-2</v>
      </c>
      <c r="M134" s="66"/>
    </row>
    <row r="135" spans="1:13">
      <c r="A135" s="15" t="s">
        <v>33</v>
      </c>
      <c r="B135" s="13">
        <v>12</v>
      </c>
      <c r="C135" s="16">
        <v>44221.2578125</v>
      </c>
      <c r="D135" s="16">
        <v>477.3</v>
      </c>
      <c r="E135" s="16">
        <v>427.7</v>
      </c>
      <c r="F135" s="16">
        <v>436.48070865077602</v>
      </c>
      <c r="G135" s="16">
        <v>436.48070865077602</v>
      </c>
      <c r="H135" s="16">
        <v>0</v>
      </c>
      <c r="I135" s="17">
        <v>1.3529761798999999E-2</v>
      </c>
      <c r="J135" s="17">
        <v>1.3529761798999999E-2</v>
      </c>
      <c r="K135" s="17">
        <v>2.9104105569999999E-3</v>
      </c>
      <c r="L135" s="17">
        <v>2.9104105569999999E-3</v>
      </c>
      <c r="M135" s="66"/>
    </row>
    <row r="136" spans="1:13">
      <c r="A136" s="15" t="s">
        <v>33</v>
      </c>
      <c r="B136" s="13">
        <v>13</v>
      </c>
      <c r="C136" s="16">
        <v>46770.3125</v>
      </c>
      <c r="D136" s="16">
        <v>496.1</v>
      </c>
      <c r="E136" s="16">
        <v>446.5</v>
      </c>
      <c r="F136" s="16">
        <v>449.36915543722802</v>
      </c>
      <c r="G136" s="16">
        <v>449.36915543722802</v>
      </c>
      <c r="H136" s="16">
        <v>0</v>
      </c>
      <c r="I136" s="17">
        <v>1.5489176189E-2</v>
      </c>
      <c r="J136" s="17">
        <v>1.5489176189E-2</v>
      </c>
      <c r="K136" s="17">
        <v>9.5099616700000005E-4</v>
      </c>
      <c r="L136" s="17">
        <v>9.5099616700000005E-4</v>
      </c>
      <c r="M136" s="66"/>
    </row>
    <row r="137" spans="1:13">
      <c r="A137" s="15" t="s">
        <v>33</v>
      </c>
      <c r="B137" s="13">
        <v>14</v>
      </c>
      <c r="C137" s="16">
        <v>49208.53125</v>
      </c>
      <c r="D137" s="16">
        <v>454.8</v>
      </c>
      <c r="E137" s="16">
        <v>408.9</v>
      </c>
      <c r="F137" s="16">
        <v>350.843433420682</v>
      </c>
      <c r="G137" s="16">
        <v>350.843433420682</v>
      </c>
      <c r="H137" s="16">
        <v>0</v>
      </c>
      <c r="I137" s="17">
        <v>3.4456932906E-2</v>
      </c>
      <c r="J137" s="17">
        <v>3.4456932906E-2</v>
      </c>
      <c r="K137" s="17">
        <v>1.9243144374000001E-2</v>
      </c>
      <c r="L137" s="17">
        <v>1.9243144374000001E-2</v>
      </c>
      <c r="M137" s="66"/>
    </row>
    <row r="138" spans="1:13">
      <c r="A138" s="15" t="s">
        <v>33</v>
      </c>
      <c r="B138" s="13">
        <v>15</v>
      </c>
      <c r="C138" s="16">
        <v>51265.6015625</v>
      </c>
      <c r="D138" s="16">
        <v>431.7</v>
      </c>
      <c r="E138" s="16">
        <v>387.8</v>
      </c>
      <c r="F138" s="16">
        <v>310.02566075784398</v>
      </c>
      <c r="G138" s="16">
        <v>310.02566075784398</v>
      </c>
      <c r="H138" s="16">
        <v>0</v>
      </c>
      <c r="I138" s="17">
        <v>4.0329578800000002E-2</v>
      </c>
      <c r="J138" s="17">
        <v>4.0329578800000002E-2</v>
      </c>
      <c r="K138" s="17">
        <v>2.5778700444000002E-2</v>
      </c>
      <c r="L138" s="17">
        <v>2.5778700444000002E-2</v>
      </c>
      <c r="M138" s="66"/>
    </row>
    <row r="139" spans="1:13">
      <c r="A139" s="15" t="s">
        <v>33</v>
      </c>
      <c r="B139" s="13">
        <v>16</v>
      </c>
      <c r="C139" s="16">
        <v>52980.09375</v>
      </c>
      <c r="D139" s="16">
        <v>420.6</v>
      </c>
      <c r="E139" s="16">
        <v>376.8</v>
      </c>
      <c r="F139" s="16">
        <v>238.01781425923701</v>
      </c>
      <c r="G139" s="16">
        <v>238.31406584344401</v>
      </c>
      <c r="H139" s="16">
        <v>0.29625158420600001</v>
      </c>
      <c r="I139" s="17">
        <v>6.0419600317E-2</v>
      </c>
      <c r="J139" s="17">
        <v>6.0517794410999998E-2</v>
      </c>
      <c r="K139" s="17">
        <v>4.5901867468999998E-2</v>
      </c>
      <c r="L139" s="17">
        <v>4.6000061564000001E-2</v>
      </c>
      <c r="M139" s="66"/>
    </row>
    <row r="140" spans="1:13">
      <c r="A140" s="15" t="s">
        <v>33</v>
      </c>
      <c r="B140" s="13">
        <v>17</v>
      </c>
      <c r="C140" s="16">
        <v>53902.21484375</v>
      </c>
      <c r="D140" s="16">
        <v>377.6</v>
      </c>
      <c r="E140" s="16">
        <v>341.9</v>
      </c>
      <c r="F140" s="16">
        <v>174.58698704774801</v>
      </c>
      <c r="G140" s="16">
        <v>174.58698704774801</v>
      </c>
      <c r="H140" s="16">
        <v>0</v>
      </c>
      <c r="I140" s="17">
        <v>6.7289696038999994E-2</v>
      </c>
      <c r="J140" s="17">
        <v>6.7289696038999994E-2</v>
      </c>
      <c r="K140" s="17">
        <v>5.5456749404E-2</v>
      </c>
      <c r="L140" s="17">
        <v>5.5456749404E-2</v>
      </c>
      <c r="M140" s="66"/>
    </row>
    <row r="141" spans="1:13">
      <c r="A141" s="15" t="s">
        <v>33</v>
      </c>
      <c r="B141" s="13">
        <v>18</v>
      </c>
      <c r="C141" s="16">
        <v>54166.9765625</v>
      </c>
      <c r="D141" s="16">
        <v>358.2</v>
      </c>
      <c r="E141" s="16">
        <v>328.8</v>
      </c>
      <c r="F141" s="16">
        <v>161.028820558098</v>
      </c>
      <c r="G141" s="16">
        <v>161.028820558098</v>
      </c>
      <c r="H141" s="16">
        <v>0</v>
      </c>
      <c r="I141" s="17">
        <v>6.5353390600000005E-2</v>
      </c>
      <c r="J141" s="17">
        <v>6.5353390600000005E-2</v>
      </c>
      <c r="K141" s="17">
        <v>5.5608611018E-2</v>
      </c>
      <c r="L141" s="17">
        <v>5.5608611018E-2</v>
      </c>
      <c r="M141" s="66"/>
    </row>
    <row r="142" spans="1:13">
      <c r="A142" s="15" t="s">
        <v>33</v>
      </c>
      <c r="B142" s="13">
        <v>19</v>
      </c>
      <c r="C142" s="16">
        <v>53189.1015625</v>
      </c>
      <c r="D142" s="16">
        <v>333</v>
      </c>
      <c r="E142" s="16">
        <v>304.2</v>
      </c>
      <c r="F142" s="16">
        <v>101.21876351253</v>
      </c>
      <c r="G142" s="16">
        <v>101.218673615041</v>
      </c>
      <c r="H142" s="16">
        <v>-8.9897488820156495E-5</v>
      </c>
      <c r="I142" s="17">
        <v>7.6825099894999999E-2</v>
      </c>
      <c r="J142" s="17">
        <v>7.6825070098000006E-2</v>
      </c>
      <c r="K142" s="17">
        <v>6.7279193365000003E-2</v>
      </c>
      <c r="L142" s="17">
        <v>6.7279163567999997E-2</v>
      </c>
      <c r="M142" s="66"/>
    </row>
    <row r="143" spans="1:13">
      <c r="A143" s="15" t="s">
        <v>33</v>
      </c>
      <c r="B143" s="13">
        <v>20</v>
      </c>
      <c r="C143" s="16">
        <v>51172.78515625</v>
      </c>
      <c r="D143" s="16">
        <v>302.89999999999998</v>
      </c>
      <c r="E143" s="16">
        <v>274.39999999999998</v>
      </c>
      <c r="F143" s="16">
        <v>55.779024123082003</v>
      </c>
      <c r="G143" s="16">
        <v>55.779024123082003</v>
      </c>
      <c r="H143" s="16">
        <v>0</v>
      </c>
      <c r="I143" s="17">
        <v>8.1909504765000002E-2</v>
      </c>
      <c r="J143" s="17">
        <v>8.1909504765000002E-2</v>
      </c>
      <c r="K143" s="17">
        <v>7.2463034760999995E-2</v>
      </c>
      <c r="L143" s="17">
        <v>7.2463034760999995E-2</v>
      </c>
      <c r="M143" s="66"/>
    </row>
    <row r="144" spans="1:13">
      <c r="A144" s="15" t="s">
        <v>33</v>
      </c>
      <c r="B144" s="13">
        <v>21</v>
      </c>
      <c r="C144" s="16">
        <v>49123.0859375</v>
      </c>
      <c r="D144" s="16">
        <v>318.60000000000002</v>
      </c>
      <c r="E144" s="16">
        <v>287.8</v>
      </c>
      <c r="F144" s="16">
        <v>90.876793178059998</v>
      </c>
      <c r="G144" s="16">
        <v>90.497704728208006</v>
      </c>
      <c r="H144" s="16">
        <v>-0.37908844985099999</v>
      </c>
      <c r="I144" s="17">
        <v>7.5605666313999995E-2</v>
      </c>
      <c r="J144" s="17">
        <v>7.5480015518999993E-2</v>
      </c>
      <c r="K144" s="17">
        <v>6.5396849608999996E-2</v>
      </c>
      <c r="L144" s="17">
        <v>6.5271198813999995E-2</v>
      </c>
      <c r="M144" s="66"/>
    </row>
    <row r="145" spans="1:13">
      <c r="A145" s="15" t="s">
        <v>33</v>
      </c>
      <c r="B145" s="13">
        <v>22</v>
      </c>
      <c r="C145" s="16">
        <v>47532.015625</v>
      </c>
      <c r="D145" s="16">
        <v>385.6</v>
      </c>
      <c r="E145" s="16">
        <v>344.4</v>
      </c>
      <c r="F145" s="16">
        <v>123.231463376611</v>
      </c>
      <c r="G145" s="16">
        <v>122.69287979093301</v>
      </c>
      <c r="H145" s="16">
        <v>-0.53858358567700004</v>
      </c>
      <c r="I145" s="17">
        <v>8.7141902620999995E-2</v>
      </c>
      <c r="J145" s="17">
        <v>8.6963386350999997E-2</v>
      </c>
      <c r="K145" s="17">
        <v>7.3485953002000004E-2</v>
      </c>
      <c r="L145" s="17">
        <v>7.3307436732000006E-2</v>
      </c>
      <c r="M145" s="66"/>
    </row>
    <row r="146" spans="1:13">
      <c r="A146" s="15" t="s">
        <v>33</v>
      </c>
      <c r="B146" s="13">
        <v>23</v>
      </c>
      <c r="C146" s="16">
        <v>43741.6953125</v>
      </c>
      <c r="D146" s="16">
        <v>321.7</v>
      </c>
      <c r="E146" s="16">
        <v>289.10000000000002</v>
      </c>
      <c r="F146" s="16">
        <v>162.14877184818101</v>
      </c>
      <c r="G146" s="16">
        <v>162.14877184818101</v>
      </c>
      <c r="H146" s="16">
        <v>0</v>
      </c>
      <c r="I146" s="17">
        <v>5.2884066340999999E-2</v>
      </c>
      <c r="J146" s="17">
        <v>5.2884066340999999E-2</v>
      </c>
      <c r="K146" s="17">
        <v>4.2078630477000001E-2</v>
      </c>
      <c r="L146" s="17">
        <v>4.2078630477000001E-2</v>
      </c>
      <c r="M146" s="66"/>
    </row>
    <row r="147" spans="1:13">
      <c r="A147" s="15" t="s">
        <v>33</v>
      </c>
      <c r="B147" s="13">
        <v>24</v>
      </c>
      <c r="C147" s="16">
        <v>39361.38671875</v>
      </c>
      <c r="D147" s="16">
        <v>285.89999999999998</v>
      </c>
      <c r="E147" s="16">
        <v>257.8</v>
      </c>
      <c r="F147" s="16">
        <v>159.790388230964</v>
      </c>
      <c r="G147" s="16">
        <v>159.790388230964</v>
      </c>
      <c r="H147" s="16">
        <v>0</v>
      </c>
      <c r="I147" s="17">
        <v>4.1799672444999998E-2</v>
      </c>
      <c r="J147" s="17">
        <v>4.1799672444999998E-2</v>
      </c>
      <c r="K147" s="17">
        <v>3.2485784476999999E-2</v>
      </c>
      <c r="L147" s="17">
        <v>3.2485784476999999E-2</v>
      </c>
      <c r="M147" s="66"/>
    </row>
    <row r="148" spans="1:13">
      <c r="A148" s="15" t="s">
        <v>34</v>
      </c>
      <c r="B148" s="13">
        <v>1</v>
      </c>
      <c r="C148" s="16">
        <v>35732.90234375</v>
      </c>
      <c r="D148" s="16">
        <v>271</v>
      </c>
      <c r="E148" s="16">
        <v>268.5</v>
      </c>
      <c r="F148" s="16">
        <v>140.11484147975901</v>
      </c>
      <c r="G148" s="16">
        <v>140.11484147975901</v>
      </c>
      <c r="H148" s="16">
        <v>0</v>
      </c>
      <c r="I148" s="17">
        <v>4.3382551712999998E-2</v>
      </c>
      <c r="J148" s="17">
        <v>4.3382551712999998E-2</v>
      </c>
      <c r="K148" s="17">
        <v>4.2553913993999999E-2</v>
      </c>
      <c r="L148" s="17">
        <v>4.2553913993999999E-2</v>
      </c>
      <c r="M148" s="66"/>
    </row>
    <row r="149" spans="1:13">
      <c r="A149" s="15" t="s">
        <v>34</v>
      </c>
      <c r="B149" s="13">
        <v>2</v>
      </c>
      <c r="C149" s="16">
        <v>33239.765625</v>
      </c>
      <c r="D149" s="16">
        <v>200.6</v>
      </c>
      <c r="E149" s="16">
        <v>196.9</v>
      </c>
      <c r="F149" s="16">
        <v>147.877478478418</v>
      </c>
      <c r="G149" s="16">
        <v>147.877478478418</v>
      </c>
      <c r="H149" s="16">
        <v>0</v>
      </c>
      <c r="I149" s="17">
        <v>1.7475148001000002E-2</v>
      </c>
      <c r="J149" s="17">
        <v>1.7475148001000002E-2</v>
      </c>
      <c r="K149" s="17">
        <v>1.6248764176000002E-2</v>
      </c>
      <c r="L149" s="17">
        <v>1.6248764176000002E-2</v>
      </c>
      <c r="M149" s="66"/>
    </row>
    <row r="150" spans="1:13">
      <c r="A150" s="15" t="s">
        <v>34</v>
      </c>
      <c r="B150" s="13">
        <v>3</v>
      </c>
      <c r="C150" s="16">
        <v>31591.08984375</v>
      </c>
      <c r="D150" s="16">
        <v>134.4</v>
      </c>
      <c r="E150" s="16">
        <v>132.69999999999999</v>
      </c>
      <c r="F150" s="16">
        <v>89.831359958714998</v>
      </c>
      <c r="G150" s="16">
        <v>89.831359958714998</v>
      </c>
      <c r="H150" s="16">
        <v>0</v>
      </c>
      <c r="I150" s="17">
        <v>1.4772502498999999E-2</v>
      </c>
      <c r="J150" s="17">
        <v>1.4772502498999999E-2</v>
      </c>
      <c r="K150" s="17">
        <v>1.4209028849999999E-2</v>
      </c>
      <c r="L150" s="17">
        <v>1.4209028849999999E-2</v>
      </c>
      <c r="M150" s="66"/>
    </row>
    <row r="151" spans="1:13">
      <c r="A151" s="15" t="s">
        <v>34</v>
      </c>
      <c r="B151" s="13">
        <v>4</v>
      </c>
      <c r="C151" s="16">
        <v>30550.01953125</v>
      </c>
      <c r="D151" s="16">
        <v>128.6</v>
      </c>
      <c r="E151" s="16">
        <v>126.2</v>
      </c>
      <c r="F151" s="16">
        <v>43.086499366679</v>
      </c>
      <c r="G151" s="16">
        <v>43.086499366679</v>
      </c>
      <c r="H151" s="16">
        <v>0</v>
      </c>
      <c r="I151" s="17">
        <v>2.8343884863000001E-2</v>
      </c>
      <c r="J151" s="17">
        <v>2.8343884863000001E-2</v>
      </c>
      <c r="K151" s="17">
        <v>2.7548392652000001E-2</v>
      </c>
      <c r="L151" s="17">
        <v>2.7548392652000001E-2</v>
      </c>
      <c r="M151" s="66"/>
    </row>
    <row r="152" spans="1:13">
      <c r="A152" s="15" t="s">
        <v>34</v>
      </c>
      <c r="B152" s="13">
        <v>5</v>
      </c>
      <c r="C152" s="16">
        <v>30478.26953125</v>
      </c>
      <c r="D152" s="16">
        <v>118.1</v>
      </c>
      <c r="E152" s="16">
        <v>113.9</v>
      </c>
      <c r="F152" s="16">
        <v>43.226530675432997</v>
      </c>
      <c r="G152" s="16">
        <v>43.226530675432997</v>
      </c>
      <c r="H152" s="16">
        <v>0</v>
      </c>
      <c r="I152" s="17">
        <v>2.4817192351000002E-2</v>
      </c>
      <c r="J152" s="17">
        <v>2.4817192351000002E-2</v>
      </c>
      <c r="K152" s="17">
        <v>2.3425080982E-2</v>
      </c>
      <c r="L152" s="17">
        <v>2.3425080982E-2</v>
      </c>
      <c r="M152" s="66"/>
    </row>
    <row r="153" spans="1:13">
      <c r="A153" s="15" t="s">
        <v>34</v>
      </c>
      <c r="B153" s="13">
        <v>6</v>
      </c>
      <c r="C153" s="16">
        <v>31715.69921875</v>
      </c>
      <c r="D153" s="16">
        <v>118.1</v>
      </c>
      <c r="E153" s="16">
        <v>114.8</v>
      </c>
      <c r="F153" s="16">
        <v>43.527297392422</v>
      </c>
      <c r="G153" s="16">
        <v>43.612444057098003</v>
      </c>
      <c r="H153" s="16">
        <v>8.5146664674999997E-2</v>
      </c>
      <c r="I153" s="17">
        <v>2.4689279397E-2</v>
      </c>
      <c r="J153" s="17">
        <v>2.4717501691999998E-2</v>
      </c>
      <c r="K153" s="17">
        <v>2.3595477606999999E-2</v>
      </c>
      <c r="L153" s="17">
        <v>2.3623699902999999E-2</v>
      </c>
      <c r="M153" s="66"/>
    </row>
    <row r="154" spans="1:13">
      <c r="A154" s="15" t="s">
        <v>34</v>
      </c>
      <c r="B154" s="13">
        <v>7</v>
      </c>
      <c r="C154" s="16">
        <v>33506.11328125</v>
      </c>
      <c r="D154" s="16">
        <v>145</v>
      </c>
      <c r="E154" s="16">
        <v>143.1</v>
      </c>
      <c r="F154" s="16">
        <v>32.063458467270998</v>
      </c>
      <c r="G154" s="16">
        <v>32.046694023256997</v>
      </c>
      <c r="H154" s="16">
        <v>-1.6764444013E-2</v>
      </c>
      <c r="I154" s="17">
        <v>3.7438947952999999E-2</v>
      </c>
      <c r="J154" s="17">
        <v>3.7433391293000003E-2</v>
      </c>
      <c r="K154" s="17">
        <v>3.6809183285999997E-2</v>
      </c>
      <c r="L154" s="17">
        <v>3.6803626626000001E-2</v>
      </c>
      <c r="M154" s="66"/>
    </row>
    <row r="155" spans="1:13">
      <c r="A155" s="15" t="s">
        <v>34</v>
      </c>
      <c r="B155" s="13">
        <v>8</v>
      </c>
      <c r="C155" s="16">
        <v>35325.2109375</v>
      </c>
      <c r="D155" s="16">
        <v>128.30000000000001</v>
      </c>
      <c r="E155" s="16">
        <v>125.4</v>
      </c>
      <c r="F155" s="16">
        <v>41.099124635305998</v>
      </c>
      <c r="G155" s="16">
        <v>41.099124635305998</v>
      </c>
      <c r="H155" s="16">
        <v>0</v>
      </c>
      <c r="I155" s="17">
        <v>2.8903173803000001E-2</v>
      </c>
      <c r="J155" s="17">
        <v>2.8903173803000001E-2</v>
      </c>
      <c r="K155" s="17">
        <v>2.7941954048000001E-2</v>
      </c>
      <c r="L155" s="17">
        <v>2.7941954048000001E-2</v>
      </c>
      <c r="M155" s="66"/>
    </row>
    <row r="156" spans="1:13">
      <c r="A156" s="15" t="s">
        <v>34</v>
      </c>
      <c r="B156" s="13">
        <v>9</v>
      </c>
      <c r="C156" s="16">
        <v>37966.34765625</v>
      </c>
      <c r="D156" s="16">
        <v>115.8</v>
      </c>
      <c r="E156" s="16">
        <v>115.4</v>
      </c>
      <c r="F156" s="16">
        <v>8.5597098634719995</v>
      </c>
      <c r="G156" s="16">
        <v>8.5597098634719995</v>
      </c>
      <c r="H156" s="16">
        <v>0</v>
      </c>
      <c r="I156" s="17">
        <v>3.5545339786000003E-2</v>
      </c>
      <c r="J156" s="17">
        <v>3.5545339786000003E-2</v>
      </c>
      <c r="K156" s="17">
        <v>3.5412757751000001E-2</v>
      </c>
      <c r="L156" s="17">
        <v>3.5412757751000001E-2</v>
      </c>
      <c r="M156" s="66"/>
    </row>
    <row r="157" spans="1:13">
      <c r="A157" s="15" t="s">
        <v>34</v>
      </c>
      <c r="B157" s="13">
        <v>10</v>
      </c>
      <c r="C157" s="16">
        <v>41210.3828125</v>
      </c>
      <c r="D157" s="16">
        <v>120.8</v>
      </c>
      <c r="E157" s="16">
        <v>121.3</v>
      </c>
      <c r="F157" s="16">
        <v>0.28126262064800001</v>
      </c>
      <c r="G157" s="16">
        <v>0.28126262064800001</v>
      </c>
      <c r="H157" s="16">
        <v>0</v>
      </c>
      <c r="I157" s="17">
        <v>3.9946548683000002E-2</v>
      </c>
      <c r="J157" s="17">
        <v>3.9946548683000002E-2</v>
      </c>
      <c r="K157" s="17">
        <v>4.0112276226999997E-2</v>
      </c>
      <c r="L157" s="17">
        <v>4.0112276226999997E-2</v>
      </c>
      <c r="M157" s="66"/>
    </row>
    <row r="158" spans="1:13">
      <c r="A158" s="15" t="s">
        <v>34</v>
      </c>
      <c r="B158" s="13">
        <v>11</v>
      </c>
      <c r="C158" s="16">
        <v>44946.546875</v>
      </c>
      <c r="D158" s="16">
        <v>122.1</v>
      </c>
      <c r="E158" s="16">
        <v>123.3</v>
      </c>
      <c r="F158" s="16">
        <v>0.53869088351200001</v>
      </c>
      <c r="G158" s="16">
        <v>0.53869088351200001</v>
      </c>
      <c r="H158" s="16">
        <v>0</v>
      </c>
      <c r="I158" s="17">
        <v>4.0292114390000001E-2</v>
      </c>
      <c r="J158" s="17">
        <v>4.0292114390000001E-2</v>
      </c>
      <c r="K158" s="17">
        <v>4.0689860495999999E-2</v>
      </c>
      <c r="L158" s="17">
        <v>4.0689860495999999E-2</v>
      </c>
      <c r="M158" s="66"/>
    </row>
    <row r="159" spans="1:13">
      <c r="A159" s="15" t="s">
        <v>34</v>
      </c>
      <c r="B159" s="13">
        <v>12</v>
      </c>
      <c r="C159" s="16">
        <v>48243.375</v>
      </c>
      <c r="D159" s="16">
        <v>130.69999999999999</v>
      </c>
      <c r="E159" s="16">
        <v>131.69999999999999</v>
      </c>
      <c r="F159" s="16">
        <v>9.9431728797770003</v>
      </c>
      <c r="G159" s="16">
        <v>9.9431728797770003</v>
      </c>
      <c r="H159" s="16">
        <v>0</v>
      </c>
      <c r="I159" s="17">
        <v>4.0025464738999997E-2</v>
      </c>
      <c r="J159" s="17">
        <v>4.0025464738999997E-2</v>
      </c>
      <c r="K159" s="17">
        <v>4.0356919827000001E-2</v>
      </c>
      <c r="L159" s="17">
        <v>4.0356919827000001E-2</v>
      </c>
      <c r="M159" s="66"/>
    </row>
    <row r="160" spans="1:13">
      <c r="A160" s="15" t="s">
        <v>34</v>
      </c>
      <c r="B160" s="13">
        <v>13</v>
      </c>
      <c r="C160" s="16">
        <v>50845.72265625</v>
      </c>
      <c r="D160" s="16">
        <v>161.6</v>
      </c>
      <c r="E160" s="16">
        <v>164.1</v>
      </c>
      <c r="F160" s="16">
        <v>20.649234395960999</v>
      </c>
      <c r="G160" s="16">
        <v>20.635402175648</v>
      </c>
      <c r="H160" s="16">
        <v>-1.3832220313E-2</v>
      </c>
      <c r="I160" s="17">
        <v>4.6723433153000003E-2</v>
      </c>
      <c r="J160" s="17">
        <v>4.6718848393000001E-2</v>
      </c>
      <c r="K160" s="17">
        <v>4.7552070873000001E-2</v>
      </c>
      <c r="L160" s="17">
        <v>4.7547486112999998E-2</v>
      </c>
      <c r="M160" s="66"/>
    </row>
    <row r="161" spans="1:13">
      <c r="A161" s="15" t="s">
        <v>34</v>
      </c>
      <c r="B161" s="13">
        <v>14</v>
      </c>
      <c r="C161" s="16">
        <v>53279.76953125</v>
      </c>
      <c r="D161" s="16">
        <v>182.5</v>
      </c>
      <c r="E161" s="16">
        <v>185.9</v>
      </c>
      <c r="F161" s="16">
        <v>54.601181352444002</v>
      </c>
      <c r="G161" s="16">
        <v>54.601181352444002</v>
      </c>
      <c r="H161" s="16">
        <v>0</v>
      </c>
      <c r="I161" s="17">
        <v>4.2392714168000001E-2</v>
      </c>
      <c r="J161" s="17">
        <v>4.2392714168000001E-2</v>
      </c>
      <c r="K161" s="17">
        <v>4.3519661467000002E-2</v>
      </c>
      <c r="L161" s="17">
        <v>4.3519661467000002E-2</v>
      </c>
      <c r="M161" s="66"/>
    </row>
    <row r="162" spans="1:13">
      <c r="A162" s="15" t="s">
        <v>34</v>
      </c>
      <c r="B162" s="13">
        <v>15</v>
      </c>
      <c r="C162" s="16">
        <v>55249.375</v>
      </c>
      <c r="D162" s="16">
        <v>228.4</v>
      </c>
      <c r="E162" s="16">
        <v>232.2</v>
      </c>
      <c r="F162" s="16">
        <v>136.53343501575</v>
      </c>
      <c r="G162" s="16">
        <v>136.53343501575</v>
      </c>
      <c r="H162" s="16">
        <v>0</v>
      </c>
      <c r="I162" s="17">
        <v>3.0449640366000001E-2</v>
      </c>
      <c r="J162" s="17">
        <v>3.0449640366000001E-2</v>
      </c>
      <c r="K162" s="17">
        <v>3.1709169698999999E-2</v>
      </c>
      <c r="L162" s="17">
        <v>3.1709169698999999E-2</v>
      </c>
      <c r="M162" s="66"/>
    </row>
    <row r="163" spans="1:13">
      <c r="A163" s="15" t="s">
        <v>34</v>
      </c>
      <c r="B163" s="13">
        <v>16</v>
      </c>
      <c r="C163" s="16">
        <v>56647.77734375</v>
      </c>
      <c r="D163" s="16">
        <v>300.5</v>
      </c>
      <c r="E163" s="16">
        <v>303.5</v>
      </c>
      <c r="F163" s="16">
        <v>265.91644865685998</v>
      </c>
      <c r="G163" s="16">
        <v>265.90814977131902</v>
      </c>
      <c r="H163" s="16">
        <v>-8.2988855410000006E-3</v>
      </c>
      <c r="I163" s="17">
        <v>1.1465644755000001E-2</v>
      </c>
      <c r="J163" s="17">
        <v>1.1462894047999999E-2</v>
      </c>
      <c r="K163" s="17">
        <v>1.2460010019E-2</v>
      </c>
      <c r="L163" s="17">
        <v>1.2457259311E-2</v>
      </c>
      <c r="M163" s="66"/>
    </row>
    <row r="164" spans="1:13">
      <c r="A164" s="15" t="s">
        <v>34</v>
      </c>
      <c r="B164" s="13">
        <v>17</v>
      </c>
      <c r="C164" s="16">
        <v>57232.6484375</v>
      </c>
      <c r="D164" s="16">
        <v>321.10000000000002</v>
      </c>
      <c r="E164" s="16">
        <v>323.7</v>
      </c>
      <c r="F164" s="16">
        <v>462.26409988191398</v>
      </c>
      <c r="G164" s="16">
        <v>462.26409988191398</v>
      </c>
      <c r="H164" s="16">
        <v>0</v>
      </c>
      <c r="I164" s="17">
        <v>4.6789559124999998E-2</v>
      </c>
      <c r="J164" s="17">
        <v>4.6789559124999998E-2</v>
      </c>
      <c r="K164" s="17">
        <v>4.5927775896999999E-2</v>
      </c>
      <c r="L164" s="17">
        <v>4.5927775896999999E-2</v>
      </c>
      <c r="M164" s="66"/>
    </row>
    <row r="165" spans="1:13">
      <c r="A165" s="15" t="s">
        <v>34</v>
      </c>
      <c r="B165" s="13">
        <v>18</v>
      </c>
      <c r="C165" s="16">
        <v>56971.171875</v>
      </c>
      <c r="D165" s="16">
        <v>368.8</v>
      </c>
      <c r="E165" s="16">
        <v>371.5</v>
      </c>
      <c r="F165" s="16">
        <v>475.47104947600201</v>
      </c>
      <c r="G165" s="16">
        <v>475.47104947600201</v>
      </c>
      <c r="H165" s="16">
        <v>0</v>
      </c>
      <c r="I165" s="17">
        <v>3.5356662072999999E-2</v>
      </c>
      <c r="J165" s="17">
        <v>3.5356662072999999E-2</v>
      </c>
      <c r="K165" s="17">
        <v>3.4461733336E-2</v>
      </c>
      <c r="L165" s="17">
        <v>3.4461733336E-2</v>
      </c>
      <c r="M165" s="66"/>
    </row>
    <row r="166" spans="1:13">
      <c r="A166" s="15" t="s">
        <v>34</v>
      </c>
      <c r="B166" s="13">
        <v>19</v>
      </c>
      <c r="C166" s="16">
        <v>55645.36328125</v>
      </c>
      <c r="D166" s="16">
        <v>443.1</v>
      </c>
      <c r="E166" s="16">
        <v>446.2</v>
      </c>
      <c r="F166" s="16">
        <v>346.88911963407799</v>
      </c>
      <c r="G166" s="16">
        <v>346.88911963407799</v>
      </c>
      <c r="H166" s="16">
        <v>0</v>
      </c>
      <c r="I166" s="17">
        <v>3.1889585801999999E-2</v>
      </c>
      <c r="J166" s="17">
        <v>3.1889585801999999E-2</v>
      </c>
      <c r="K166" s="17">
        <v>3.2917096574E-2</v>
      </c>
      <c r="L166" s="17">
        <v>3.2917096574E-2</v>
      </c>
      <c r="M166" s="66"/>
    </row>
    <row r="167" spans="1:13">
      <c r="A167" s="15" t="s">
        <v>34</v>
      </c>
      <c r="B167" s="13">
        <v>20</v>
      </c>
      <c r="C167" s="16">
        <v>53564.3828125</v>
      </c>
      <c r="D167" s="16">
        <v>453.3</v>
      </c>
      <c r="E167" s="16">
        <v>456.5</v>
      </c>
      <c r="F167" s="16">
        <v>407.112265912162</v>
      </c>
      <c r="G167" s="16">
        <v>407.112265912162</v>
      </c>
      <c r="H167" s="16">
        <v>0</v>
      </c>
      <c r="I167" s="17">
        <v>1.5309159459E-2</v>
      </c>
      <c r="J167" s="17">
        <v>1.5309159459E-2</v>
      </c>
      <c r="K167" s="17">
        <v>1.6369815740000002E-2</v>
      </c>
      <c r="L167" s="17">
        <v>1.6369815740000002E-2</v>
      </c>
      <c r="M167" s="66"/>
    </row>
    <row r="168" spans="1:13">
      <c r="A168" s="15" t="s">
        <v>34</v>
      </c>
      <c r="B168" s="13">
        <v>21</v>
      </c>
      <c r="C168" s="16">
        <v>51432.88671875</v>
      </c>
      <c r="D168" s="16">
        <v>470.1</v>
      </c>
      <c r="E168" s="16">
        <v>472.1</v>
      </c>
      <c r="F168" s="16">
        <v>418.198977462583</v>
      </c>
      <c r="G168" s="16">
        <v>418.198977462583</v>
      </c>
      <c r="H168" s="16">
        <v>0</v>
      </c>
      <c r="I168" s="17">
        <v>1.7202857982999999E-2</v>
      </c>
      <c r="J168" s="17">
        <v>1.7202857982999999E-2</v>
      </c>
      <c r="K168" s="17">
        <v>1.7865768159000001E-2</v>
      </c>
      <c r="L168" s="17">
        <v>1.7865768159000001E-2</v>
      </c>
      <c r="M168" s="66"/>
    </row>
    <row r="169" spans="1:13">
      <c r="A169" s="15" t="s">
        <v>34</v>
      </c>
      <c r="B169" s="13">
        <v>22</v>
      </c>
      <c r="C169" s="16">
        <v>49496.6640625</v>
      </c>
      <c r="D169" s="16">
        <v>491.6</v>
      </c>
      <c r="E169" s="16">
        <v>492.8</v>
      </c>
      <c r="F169" s="16">
        <v>416.52561941130199</v>
      </c>
      <c r="G169" s="16">
        <v>416.52561941130199</v>
      </c>
      <c r="H169" s="16">
        <v>0</v>
      </c>
      <c r="I169" s="17">
        <v>2.4883785411999999E-2</v>
      </c>
      <c r="J169" s="17">
        <v>2.4883785411999999E-2</v>
      </c>
      <c r="K169" s="17">
        <v>2.5281531517000001E-2</v>
      </c>
      <c r="L169" s="17">
        <v>2.5281531517000001E-2</v>
      </c>
      <c r="M169" s="66"/>
    </row>
    <row r="170" spans="1:13">
      <c r="A170" s="15" t="s">
        <v>34</v>
      </c>
      <c r="B170" s="13">
        <v>23</v>
      </c>
      <c r="C170" s="16">
        <v>45529.71875</v>
      </c>
      <c r="D170" s="16">
        <v>434.8</v>
      </c>
      <c r="E170" s="16">
        <v>439.5</v>
      </c>
      <c r="F170" s="16">
        <v>464.82958042619202</v>
      </c>
      <c r="G170" s="16">
        <v>464.82958042619202</v>
      </c>
      <c r="H170" s="16">
        <v>0</v>
      </c>
      <c r="I170" s="17">
        <v>9.9534572170000002E-3</v>
      </c>
      <c r="J170" s="17">
        <v>9.9534572170000002E-3</v>
      </c>
      <c r="K170" s="17">
        <v>8.3956183049999997E-3</v>
      </c>
      <c r="L170" s="17">
        <v>8.3956183049999997E-3</v>
      </c>
      <c r="M170" s="66"/>
    </row>
    <row r="171" spans="1:13">
      <c r="A171" s="15" t="s">
        <v>34</v>
      </c>
      <c r="B171" s="13">
        <v>24</v>
      </c>
      <c r="C171" s="16">
        <v>41279.70703125</v>
      </c>
      <c r="D171" s="16">
        <v>402.5</v>
      </c>
      <c r="E171" s="16">
        <v>408</v>
      </c>
      <c r="F171" s="16">
        <v>421.035372979714</v>
      </c>
      <c r="G171" s="16">
        <v>421.035372979714</v>
      </c>
      <c r="H171" s="16">
        <v>0</v>
      </c>
      <c r="I171" s="17">
        <v>6.1436436790000002E-3</v>
      </c>
      <c r="J171" s="17">
        <v>6.1436436790000002E-3</v>
      </c>
      <c r="K171" s="17">
        <v>4.320640695E-3</v>
      </c>
      <c r="L171" s="17">
        <v>4.320640695E-3</v>
      </c>
      <c r="M171" s="66"/>
    </row>
    <row r="172" spans="1:13">
      <c r="A172" s="15" t="s">
        <v>35</v>
      </c>
      <c r="B172" s="13">
        <v>1</v>
      </c>
      <c r="C172" s="16">
        <v>37198.07421875</v>
      </c>
      <c r="D172" s="16">
        <v>336.9</v>
      </c>
      <c r="E172" s="16">
        <v>337.9</v>
      </c>
      <c r="F172" s="16">
        <v>419.05000527656398</v>
      </c>
      <c r="G172" s="16">
        <v>419.05000527656398</v>
      </c>
      <c r="H172" s="16">
        <v>0</v>
      </c>
      <c r="I172" s="17">
        <v>2.7229037213999999E-2</v>
      </c>
      <c r="J172" s="17">
        <v>2.7229037213999999E-2</v>
      </c>
      <c r="K172" s="17">
        <v>2.6897582125999998E-2</v>
      </c>
      <c r="L172" s="17">
        <v>2.6897582125999998E-2</v>
      </c>
      <c r="M172" s="66"/>
    </row>
    <row r="173" spans="1:13">
      <c r="A173" s="15" t="s">
        <v>35</v>
      </c>
      <c r="B173" s="13">
        <v>2</v>
      </c>
      <c r="C173" s="16">
        <v>34619.19921875</v>
      </c>
      <c r="D173" s="16">
        <v>256.2</v>
      </c>
      <c r="E173" s="16">
        <v>253.5</v>
      </c>
      <c r="F173" s="16">
        <v>409.512341194849</v>
      </c>
      <c r="G173" s="16">
        <v>409.512341194849</v>
      </c>
      <c r="H173" s="16">
        <v>0</v>
      </c>
      <c r="I173" s="17">
        <v>5.0816155517E-2</v>
      </c>
      <c r="J173" s="17">
        <v>5.0816155517E-2</v>
      </c>
      <c r="K173" s="17">
        <v>5.1711084253999999E-2</v>
      </c>
      <c r="L173" s="17">
        <v>5.1711084253999999E-2</v>
      </c>
      <c r="M173" s="66"/>
    </row>
    <row r="174" spans="1:13">
      <c r="A174" s="15" t="s">
        <v>35</v>
      </c>
      <c r="B174" s="13">
        <v>3</v>
      </c>
      <c r="C174" s="16">
        <v>32938.80859375</v>
      </c>
      <c r="D174" s="16">
        <v>188.8</v>
      </c>
      <c r="E174" s="16">
        <v>189.7</v>
      </c>
      <c r="F174" s="16">
        <v>275.77101655440299</v>
      </c>
      <c r="G174" s="16">
        <v>275.77101655440299</v>
      </c>
      <c r="H174" s="16">
        <v>0</v>
      </c>
      <c r="I174" s="17">
        <v>2.8826985930999999E-2</v>
      </c>
      <c r="J174" s="17">
        <v>2.8826985930999999E-2</v>
      </c>
      <c r="K174" s="17">
        <v>2.8528676352000001E-2</v>
      </c>
      <c r="L174" s="17">
        <v>2.8528676352000001E-2</v>
      </c>
      <c r="M174" s="66"/>
    </row>
    <row r="175" spans="1:13">
      <c r="A175" s="15" t="s">
        <v>35</v>
      </c>
      <c r="B175" s="13">
        <v>4</v>
      </c>
      <c r="C175" s="16">
        <v>31999.046875</v>
      </c>
      <c r="D175" s="16">
        <v>153.4</v>
      </c>
      <c r="E175" s="16">
        <v>153.80000000000001</v>
      </c>
      <c r="F175" s="16">
        <v>115.358393720641</v>
      </c>
      <c r="G175" s="16">
        <v>115.358393720641</v>
      </c>
      <c r="H175" s="16">
        <v>0</v>
      </c>
      <c r="I175" s="17">
        <v>1.2609083950000001E-2</v>
      </c>
      <c r="J175" s="17">
        <v>1.2609083950000001E-2</v>
      </c>
      <c r="K175" s="17">
        <v>1.2741665984999999E-2</v>
      </c>
      <c r="L175" s="17">
        <v>1.2741665984999999E-2</v>
      </c>
      <c r="M175" s="66"/>
    </row>
    <row r="176" spans="1:13">
      <c r="A176" s="15" t="s">
        <v>35</v>
      </c>
      <c r="B176" s="13">
        <v>5</v>
      </c>
      <c r="C176" s="16">
        <v>31903.28125</v>
      </c>
      <c r="D176" s="16">
        <v>105.3</v>
      </c>
      <c r="E176" s="16">
        <v>105.5</v>
      </c>
      <c r="F176" s="16">
        <v>93.351927778564999</v>
      </c>
      <c r="G176" s="16">
        <v>93.351927778564999</v>
      </c>
      <c r="H176" s="16">
        <v>0</v>
      </c>
      <c r="I176" s="17">
        <v>3.9602493269999999E-3</v>
      </c>
      <c r="J176" s="17">
        <v>3.9602493269999999E-3</v>
      </c>
      <c r="K176" s="17">
        <v>4.0265403450000002E-3</v>
      </c>
      <c r="L176" s="17">
        <v>4.0265403450000002E-3</v>
      </c>
      <c r="M176" s="66"/>
    </row>
    <row r="177" spans="1:13">
      <c r="A177" s="15" t="s">
        <v>35</v>
      </c>
      <c r="B177" s="13">
        <v>6</v>
      </c>
      <c r="C177" s="16">
        <v>33088.61328125</v>
      </c>
      <c r="D177" s="16">
        <v>70.400000000000006</v>
      </c>
      <c r="E177" s="16">
        <v>70.5</v>
      </c>
      <c r="F177" s="16">
        <v>89.764902387733002</v>
      </c>
      <c r="G177" s="16">
        <v>89.764902387733002</v>
      </c>
      <c r="H177" s="16">
        <v>0</v>
      </c>
      <c r="I177" s="17">
        <v>6.4185954209999996E-3</v>
      </c>
      <c r="J177" s="17">
        <v>6.4185954209999996E-3</v>
      </c>
      <c r="K177" s="17">
        <v>6.3854499129999999E-3</v>
      </c>
      <c r="L177" s="17">
        <v>6.3854499129999999E-3</v>
      </c>
      <c r="M177" s="66"/>
    </row>
    <row r="178" spans="1:13">
      <c r="A178" s="15" t="s">
        <v>35</v>
      </c>
      <c r="B178" s="13">
        <v>7</v>
      </c>
      <c r="C178" s="16">
        <v>34919.66015625</v>
      </c>
      <c r="D178" s="16">
        <v>59.8</v>
      </c>
      <c r="E178" s="16">
        <v>59.9</v>
      </c>
      <c r="F178" s="16">
        <v>103.95912596545701</v>
      </c>
      <c r="G178" s="16">
        <v>103.95912596545701</v>
      </c>
      <c r="H178" s="16">
        <v>0</v>
      </c>
      <c r="I178" s="17">
        <v>1.4636766975E-2</v>
      </c>
      <c r="J178" s="17">
        <v>1.4636766975E-2</v>
      </c>
      <c r="K178" s="17">
        <v>1.4603621466E-2</v>
      </c>
      <c r="L178" s="17">
        <v>1.4603621466E-2</v>
      </c>
      <c r="M178" s="66"/>
    </row>
    <row r="179" spans="1:13">
      <c r="A179" s="15" t="s">
        <v>35</v>
      </c>
      <c r="B179" s="13">
        <v>8</v>
      </c>
      <c r="C179" s="16">
        <v>36690.8671875</v>
      </c>
      <c r="D179" s="16">
        <v>63.8</v>
      </c>
      <c r="E179" s="16">
        <v>63.9</v>
      </c>
      <c r="F179" s="16">
        <v>57.045453857005</v>
      </c>
      <c r="G179" s="16">
        <v>57.116154970728999</v>
      </c>
      <c r="H179" s="16">
        <v>7.0701113723999995E-2</v>
      </c>
      <c r="I179" s="17">
        <v>2.2153944409999998E-3</v>
      </c>
      <c r="J179" s="17">
        <v>2.2388286849999999E-3</v>
      </c>
      <c r="K179" s="17">
        <v>2.24853995E-3</v>
      </c>
      <c r="L179" s="17">
        <v>2.2719741930000001E-3</v>
      </c>
      <c r="M179" s="66"/>
    </row>
    <row r="180" spans="1:13">
      <c r="A180" s="15" t="s">
        <v>35</v>
      </c>
      <c r="B180" s="13">
        <v>9</v>
      </c>
      <c r="C180" s="16">
        <v>39464.3515625</v>
      </c>
      <c r="D180" s="16">
        <v>73.8</v>
      </c>
      <c r="E180" s="16">
        <v>73.900000000000006</v>
      </c>
      <c r="F180" s="16">
        <v>46.465745688543997</v>
      </c>
      <c r="G180" s="16">
        <v>46.465745688543997</v>
      </c>
      <c r="H180" s="16">
        <v>0</v>
      </c>
      <c r="I180" s="17">
        <v>9.0600776630000001E-3</v>
      </c>
      <c r="J180" s="17">
        <v>9.0600776630000001E-3</v>
      </c>
      <c r="K180" s="17">
        <v>9.0932231720000003E-3</v>
      </c>
      <c r="L180" s="17">
        <v>9.0932231720000003E-3</v>
      </c>
      <c r="M180" s="66"/>
    </row>
    <row r="181" spans="1:13">
      <c r="A181" s="15" t="s">
        <v>35</v>
      </c>
      <c r="B181" s="13">
        <v>10</v>
      </c>
      <c r="C181" s="16">
        <v>42851.5546875</v>
      </c>
      <c r="D181" s="16">
        <v>121.3</v>
      </c>
      <c r="E181" s="16">
        <v>121.5</v>
      </c>
      <c r="F181" s="16">
        <v>75.024695857892993</v>
      </c>
      <c r="G181" s="16">
        <v>75.024695857892993</v>
      </c>
      <c r="H181" s="16">
        <v>0</v>
      </c>
      <c r="I181" s="17">
        <v>1.5338184999E-2</v>
      </c>
      <c r="J181" s="17">
        <v>1.5338184999E-2</v>
      </c>
      <c r="K181" s="17">
        <v>1.5404476016E-2</v>
      </c>
      <c r="L181" s="17">
        <v>1.5404476016E-2</v>
      </c>
      <c r="M181" s="66"/>
    </row>
    <row r="182" spans="1:13">
      <c r="A182" s="15" t="s">
        <v>35</v>
      </c>
      <c r="B182" s="13">
        <v>11</v>
      </c>
      <c r="C182" s="16">
        <v>46559.1328125</v>
      </c>
      <c r="D182" s="16">
        <v>154.9</v>
      </c>
      <c r="E182" s="16">
        <v>155.1</v>
      </c>
      <c r="F182" s="16">
        <v>27.941553869002998</v>
      </c>
      <c r="G182" s="16">
        <v>28.098589417905</v>
      </c>
      <c r="H182" s="16">
        <v>0.157035548902</v>
      </c>
      <c r="I182" s="17">
        <v>4.2028972682000003E-2</v>
      </c>
      <c r="J182" s="17">
        <v>4.2081022912999998E-2</v>
      </c>
      <c r="K182" s="17">
        <v>4.2095263698999998E-2</v>
      </c>
      <c r="L182" s="17">
        <v>4.2147313930999998E-2</v>
      </c>
      <c r="M182" s="66"/>
    </row>
    <row r="183" spans="1:13">
      <c r="A183" s="15" t="s">
        <v>35</v>
      </c>
      <c r="B183" s="13">
        <v>12</v>
      </c>
      <c r="C183" s="16">
        <v>49808.76953125</v>
      </c>
      <c r="D183" s="16">
        <v>216.3</v>
      </c>
      <c r="E183" s="16">
        <v>216.5</v>
      </c>
      <c r="F183" s="16">
        <v>92.337074091934994</v>
      </c>
      <c r="G183" s="16">
        <v>92.369654893515005</v>
      </c>
      <c r="H183" s="16">
        <v>3.2580801579E-2</v>
      </c>
      <c r="I183" s="17">
        <v>4.1077343422E-2</v>
      </c>
      <c r="J183" s="17">
        <v>4.1088142495E-2</v>
      </c>
      <c r="K183" s="17">
        <v>4.114363444E-2</v>
      </c>
      <c r="L183" s="17">
        <v>4.1154433512000002E-2</v>
      </c>
      <c r="M183" s="66"/>
    </row>
    <row r="184" spans="1:13">
      <c r="A184" s="15" t="s">
        <v>35</v>
      </c>
      <c r="B184" s="13">
        <v>13</v>
      </c>
      <c r="C184" s="16">
        <v>52462.140625</v>
      </c>
      <c r="D184" s="16">
        <v>299</v>
      </c>
      <c r="E184" s="16">
        <v>299.89999999999998</v>
      </c>
      <c r="F184" s="16">
        <v>112.021702103119</v>
      </c>
      <c r="G184" s="16">
        <v>112.192907654468</v>
      </c>
      <c r="H184" s="16">
        <v>0.17120555134900001</v>
      </c>
      <c r="I184" s="17">
        <v>6.1918161201000001E-2</v>
      </c>
      <c r="J184" s="17">
        <v>6.1974908151999998E-2</v>
      </c>
      <c r="K184" s="17">
        <v>6.2216470779999998E-2</v>
      </c>
      <c r="L184" s="17">
        <v>6.2273217731000002E-2</v>
      </c>
      <c r="M184" s="66"/>
    </row>
    <row r="185" spans="1:13">
      <c r="A185" s="15" t="s">
        <v>35</v>
      </c>
      <c r="B185" s="13">
        <v>14</v>
      </c>
      <c r="C185" s="16">
        <v>54713.25</v>
      </c>
      <c r="D185" s="16">
        <v>355.5</v>
      </c>
      <c r="E185" s="16">
        <v>357.2</v>
      </c>
      <c r="F185" s="16">
        <v>171.83709556315301</v>
      </c>
      <c r="G185" s="16">
        <v>171.83709556315301</v>
      </c>
      <c r="H185" s="16">
        <v>0</v>
      </c>
      <c r="I185" s="17">
        <v>6.0876004121999998E-2</v>
      </c>
      <c r="J185" s="17">
        <v>6.0876004121999998E-2</v>
      </c>
      <c r="K185" s="17">
        <v>6.1439477770999999E-2</v>
      </c>
      <c r="L185" s="17">
        <v>6.1439477770999999E-2</v>
      </c>
      <c r="M185" s="66"/>
    </row>
    <row r="186" spans="1:13">
      <c r="A186" s="15" t="s">
        <v>35</v>
      </c>
      <c r="B186" s="13">
        <v>15</v>
      </c>
      <c r="C186" s="16">
        <v>56532.453125</v>
      </c>
      <c r="D186" s="16">
        <v>416.5</v>
      </c>
      <c r="E186" s="16">
        <v>417.7</v>
      </c>
      <c r="F186" s="16">
        <v>565.82475610422296</v>
      </c>
      <c r="G186" s="16">
        <v>565.82475610422296</v>
      </c>
      <c r="H186" s="16">
        <v>0</v>
      </c>
      <c r="I186" s="17">
        <v>4.9494450150000001E-2</v>
      </c>
      <c r="J186" s="17">
        <v>4.9494450150000001E-2</v>
      </c>
      <c r="K186" s="17">
        <v>4.9096704045000002E-2</v>
      </c>
      <c r="L186" s="17">
        <v>4.9096704045000002E-2</v>
      </c>
      <c r="M186" s="66"/>
    </row>
    <row r="187" spans="1:13">
      <c r="A187" s="15" t="s">
        <v>35</v>
      </c>
      <c r="B187" s="13">
        <v>16</v>
      </c>
      <c r="C187" s="16">
        <v>57887.55859375</v>
      </c>
      <c r="D187" s="16">
        <v>485.7</v>
      </c>
      <c r="E187" s="16">
        <v>487.5</v>
      </c>
      <c r="F187" s="16">
        <v>627.60498450380203</v>
      </c>
      <c r="G187" s="16">
        <v>627.60498450380203</v>
      </c>
      <c r="H187" s="16">
        <v>0</v>
      </c>
      <c r="I187" s="17">
        <v>4.7035129102999999E-2</v>
      </c>
      <c r="J187" s="17">
        <v>4.7035129102999999E-2</v>
      </c>
      <c r="K187" s="17">
        <v>4.6438509943999999E-2</v>
      </c>
      <c r="L187" s="17">
        <v>4.6438509943999999E-2</v>
      </c>
      <c r="M187" s="66"/>
    </row>
    <row r="188" spans="1:13">
      <c r="A188" s="15" t="s">
        <v>35</v>
      </c>
      <c r="B188" s="13">
        <v>17</v>
      </c>
      <c r="C188" s="16">
        <v>58565.75</v>
      </c>
      <c r="D188" s="16">
        <v>540.6</v>
      </c>
      <c r="E188" s="16">
        <v>542.29999999999995</v>
      </c>
      <c r="F188" s="16">
        <v>739.69884403970502</v>
      </c>
      <c r="G188" s="16">
        <v>739.69884403970502</v>
      </c>
      <c r="H188" s="16">
        <v>0</v>
      </c>
      <c r="I188" s="17">
        <v>6.5992324838999999E-2</v>
      </c>
      <c r="J188" s="17">
        <v>6.5992324838999999E-2</v>
      </c>
      <c r="K188" s="17">
        <v>6.5428851189000006E-2</v>
      </c>
      <c r="L188" s="17">
        <v>6.5428851189000006E-2</v>
      </c>
      <c r="M188" s="66"/>
    </row>
    <row r="189" spans="1:13">
      <c r="A189" s="15" t="s">
        <v>35</v>
      </c>
      <c r="B189" s="13">
        <v>18</v>
      </c>
      <c r="C189" s="16">
        <v>58215.9140625</v>
      </c>
      <c r="D189" s="16">
        <v>602.4</v>
      </c>
      <c r="E189" s="16">
        <v>604</v>
      </c>
      <c r="F189" s="16">
        <v>778.07740782754297</v>
      </c>
      <c r="G189" s="16">
        <v>778.07740782754297</v>
      </c>
      <c r="H189" s="16">
        <v>0</v>
      </c>
      <c r="I189" s="17">
        <v>5.8229170641999999E-2</v>
      </c>
      <c r="J189" s="17">
        <v>5.8229170641999999E-2</v>
      </c>
      <c r="K189" s="17">
        <v>5.7698842500999999E-2</v>
      </c>
      <c r="L189" s="17">
        <v>5.7698842500999999E-2</v>
      </c>
      <c r="M189" s="66"/>
    </row>
    <row r="190" spans="1:13">
      <c r="A190" s="15" t="s">
        <v>35</v>
      </c>
      <c r="B190" s="13">
        <v>19</v>
      </c>
      <c r="C190" s="16">
        <v>56647.8359375</v>
      </c>
      <c r="D190" s="16">
        <v>665.3</v>
      </c>
      <c r="E190" s="16">
        <v>666.6</v>
      </c>
      <c r="F190" s="16">
        <v>857.88159160190196</v>
      </c>
      <c r="G190" s="16">
        <v>857.88159160190196</v>
      </c>
      <c r="H190" s="16">
        <v>0</v>
      </c>
      <c r="I190" s="17">
        <v>6.3832148359000002E-2</v>
      </c>
      <c r="J190" s="17">
        <v>6.3832148359000002E-2</v>
      </c>
      <c r="K190" s="17">
        <v>6.3401256744999995E-2</v>
      </c>
      <c r="L190" s="17">
        <v>6.3401256744999995E-2</v>
      </c>
      <c r="M190" s="66"/>
    </row>
    <row r="191" spans="1:13">
      <c r="A191" s="15" t="s">
        <v>35</v>
      </c>
      <c r="B191" s="13">
        <v>20</v>
      </c>
      <c r="C191" s="16">
        <v>54158.66796875</v>
      </c>
      <c r="D191" s="16">
        <v>668.7</v>
      </c>
      <c r="E191" s="16">
        <v>671.2</v>
      </c>
      <c r="F191" s="16">
        <v>808.36613489826505</v>
      </c>
      <c r="G191" s="16">
        <v>808.36613489826505</v>
      </c>
      <c r="H191" s="16">
        <v>0</v>
      </c>
      <c r="I191" s="17">
        <v>4.6293051010000003E-2</v>
      </c>
      <c r="J191" s="17">
        <v>4.6293051010000003E-2</v>
      </c>
      <c r="K191" s="17">
        <v>4.5464413289999998E-2</v>
      </c>
      <c r="L191" s="17">
        <v>4.5464413289999998E-2</v>
      </c>
      <c r="M191" s="66"/>
    </row>
    <row r="192" spans="1:13">
      <c r="A192" s="15" t="s">
        <v>35</v>
      </c>
      <c r="B192" s="13">
        <v>21</v>
      </c>
      <c r="C192" s="16">
        <v>51913.48828125</v>
      </c>
      <c r="D192" s="16">
        <v>669.2</v>
      </c>
      <c r="E192" s="16">
        <v>670.8</v>
      </c>
      <c r="F192" s="16">
        <v>704.60089770899901</v>
      </c>
      <c r="G192" s="16">
        <v>704.60089770899901</v>
      </c>
      <c r="H192" s="16">
        <v>0</v>
      </c>
      <c r="I192" s="17">
        <v>1.1733807658999999E-2</v>
      </c>
      <c r="J192" s="17">
        <v>1.1733807658999999E-2</v>
      </c>
      <c r="K192" s="17">
        <v>1.1203479519E-2</v>
      </c>
      <c r="L192" s="17">
        <v>1.1203479519E-2</v>
      </c>
      <c r="M192" s="66"/>
    </row>
    <row r="193" spans="1:13">
      <c r="A193" s="15" t="s">
        <v>35</v>
      </c>
      <c r="B193" s="13">
        <v>22</v>
      </c>
      <c r="C193" s="16">
        <v>50252.66015625</v>
      </c>
      <c r="D193" s="16">
        <v>675.1</v>
      </c>
      <c r="E193" s="16">
        <v>674.2</v>
      </c>
      <c r="F193" s="16">
        <v>758.08374940395299</v>
      </c>
      <c r="G193" s="16">
        <v>758.08374940395299</v>
      </c>
      <c r="H193" s="16">
        <v>0</v>
      </c>
      <c r="I193" s="17">
        <v>2.7505385947E-2</v>
      </c>
      <c r="J193" s="17">
        <v>2.7505385947E-2</v>
      </c>
      <c r="K193" s="17">
        <v>2.7803695526E-2</v>
      </c>
      <c r="L193" s="17">
        <v>2.7803695526E-2</v>
      </c>
      <c r="M193" s="66"/>
    </row>
    <row r="194" spans="1:13">
      <c r="A194" s="15" t="s">
        <v>35</v>
      </c>
      <c r="B194" s="13">
        <v>23</v>
      </c>
      <c r="C194" s="16">
        <v>46629.984375</v>
      </c>
      <c r="D194" s="16">
        <v>575</v>
      </c>
      <c r="E194" s="16">
        <v>573.70000000000005</v>
      </c>
      <c r="F194" s="16">
        <v>796.77467076089602</v>
      </c>
      <c r="G194" s="16">
        <v>796.77467076089602</v>
      </c>
      <c r="H194" s="16">
        <v>0</v>
      </c>
      <c r="I194" s="17">
        <v>7.3508342975999993E-2</v>
      </c>
      <c r="J194" s="17">
        <v>7.3508342975999993E-2</v>
      </c>
      <c r="K194" s="17">
        <v>7.393923459E-2</v>
      </c>
      <c r="L194" s="17">
        <v>7.393923459E-2</v>
      </c>
      <c r="M194" s="66"/>
    </row>
    <row r="195" spans="1:13">
      <c r="A195" s="15" t="s">
        <v>35</v>
      </c>
      <c r="B195" s="13">
        <v>24</v>
      </c>
      <c r="C195" s="16">
        <v>42035.6875</v>
      </c>
      <c r="D195" s="16">
        <v>491.2</v>
      </c>
      <c r="E195" s="16">
        <v>489.2</v>
      </c>
      <c r="F195" s="16">
        <v>649.34276695109804</v>
      </c>
      <c r="G195" s="16">
        <v>649.34276695109804</v>
      </c>
      <c r="H195" s="16">
        <v>0</v>
      </c>
      <c r="I195" s="17">
        <v>5.2417224710000002E-2</v>
      </c>
      <c r="J195" s="17">
        <v>5.2417224710000002E-2</v>
      </c>
      <c r="K195" s="17">
        <v>5.3080134885999997E-2</v>
      </c>
      <c r="L195" s="17">
        <v>5.3080134885999997E-2</v>
      </c>
      <c r="M195" s="66"/>
    </row>
    <row r="196" spans="1:13">
      <c r="A196" s="15" t="s">
        <v>36</v>
      </c>
      <c r="B196" s="13">
        <v>1</v>
      </c>
      <c r="C196" s="16">
        <v>38383.15625</v>
      </c>
      <c r="D196" s="16">
        <v>402.1</v>
      </c>
      <c r="E196" s="16">
        <v>387.9</v>
      </c>
      <c r="F196" s="16">
        <v>391.30089823706101</v>
      </c>
      <c r="G196" s="16">
        <v>391.30089823706101</v>
      </c>
      <c r="H196" s="16">
        <v>0</v>
      </c>
      <c r="I196" s="17">
        <v>3.5794172230000001E-3</v>
      </c>
      <c r="J196" s="17">
        <v>3.5794172230000001E-3</v>
      </c>
      <c r="K196" s="17">
        <v>1.1272450229999999E-3</v>
      </c>
      <c r="L196" s="17">
        <v>1.1272450229999999E-3</v>
      </c>
      <c r="M196" s="66"/>
    </row>
    <row r="197" spans="1:13">
      <c r="A197" s="15" t="s">
        <v>36</v>
      </c>
      <c r="B197" s="13">
        <v>2</v>
      </c>
      <c r="C197" s="16">
        <v>35863.73046875</v>
      </c>
      <c r="D197" s="16">
        <v>330.3</v>
      </c>
      <c r="E197" s="16">
        <v>309.5</v>
      </c>
      <c r="F197" s="16">
        <v>260.94787626190498</v>
      </c>
      <c r="G197" s="16">
        <v>260.94787626190498</v>
      </c>
      <c r="H197" s="16">
        <v>0</v>
      </c>
      <c r="I197" s="17">
        <v>2.2987114265000001E-2</v>
      </c>
      <c r="J197" s="17">
        <v>2.2987114265000001E-2</v>
      </c>
      <c r="K197" s="17">
        <v>1.6092848438000001E-2</v>
      </c>
      <c r="L197" s="17">
        <v>1.6092848438000001E-2</v>
      </c>
      <c r="M197" s="66"/>
    </row>
    <row r="198" spans="1:13">
      <c r="A198" s="15" t="s">
        <v>36</v>
      </c>
      <c r="B198" s="13">
        <v>3</v>
      </c>
      <c r="C198" s="16">
        <v>34130.01171875</v>
      </c>
      <c r="D198" s="16">
        <v>283.89999999999998</v>
      </c>
      <c r="E198" s="16">
        <v>261.89999999999998</v>
      </c>
      <c r="F198" s="16">
        <v>236.78738803138299</v>
      </c>
      <c r="G198" s="16">
        <v>236.78738803138299</v>
      </c>
      <c r="H198" s="16">
        <v>0</v>
      </c>
      <c r="I198" s="17">
        <v>1.5615714938E-2</v>
      </c>
      <c r="J198" s="17">
        <v>1.5615714938E-2</v>
      </c>
      <c r="K198" s="17">
        <v>8.3237030050000004E-3</v>
      </c>
      <c r="L198" s="17">
        <v>8.3237030050000004E-3</v>
      </c>
      <c r="M198" s="66"/>
    </row>
    <row r="199" spans="1:13">
      <c r="A199" s="15" t="s">
        <v>36</v>
      </c>
      <c r="B199" s="13">
        <v>4</v>
      </c>
      <c r="C199" s="16">
        <v>33027.53515625</v>
      </c>
      <c r="D199" s="16">
        <v>231.2</v>
      </c>
      <c r="E199" s="16">
        <v>210</v>
      </c>
      <c r="F199" s="16">
        <v>170.25378283447699</v>
      </c>
      <c r="G199" s="16">
        <v>170.25378283447699</v>
      </c>
      <c r="H199" s="16">
        <v>0</v>
      </c>
      <c r="I199" s="17">
        <v>2.0200933763000001E-2</v>
      </c>
      <c r="J199" s="17">
        <v>2.0200933763000001E-2</v>
      </c>
      <c r="K199" s="17">
        <v>1.3174085901000001E-2</v>
      </c>
      <c r="L199" s="17">
        <v>1.3174085901000001E-2</v>
      </c>
      <c r="M199" s="66"/>
    </row>
    <row r="200" spans="1:13">
      <c r="A200" s="15" t="s">
        <v>36</v>
      </c>
      <c r="B200" s="13">
        <v>5</v>
      </c>
      <c r="C200" s="16">
        <v>32904.4140625</v>
      </c>
      <c r="D200" s="16">
        <v>187.2</v>
      </c>
      <c r="E200" s="16">
        <v>168</v>
      </c>
      <c r="F200" s="16">
        <v>115.099095975968</v>
      </c>
      <c r="G200" s="16">
        <v>115.099095975968</v>
      </c>
      <c r="H200" s="16">
        <v>0</v>
      </c>
      <c r="I200" s="17">
        <v>2.3898211475999999E-2</v>
      </c>
      <c r="J200" s="17">
        <v>2.3898211475999999E-2</v>
      </c>
      <c r="K200" s="17">
        <v>1.7534273789E-2</v>
      </c>
      <c r="L200" s="17">
        <v>1.7534273789E-2</v>
      </c>
      <c r="M200" s="66"/>
    </row>
    <row r="201" spans="1:13">
      <c r="A201" s="15" t="s">
        <v>36</v>
      </c>
      <c r="B201" s="13">
        <v>6</v>
      </c>
      <c r="C201" s="16">
        <v>34019.359375</v>
      </c>
      <c r="D201" s="16">
        <v>146.4</v>
      </c>
      <c r="E201" s="16">
        <v>129.69999999999999</v>
      </c>
      <c r="F201" s="16">
        <v>59.191881176758997</v>
      </c>
      <c r="G201" s="16">
        <v>59.191881176758997</v>
      </c>
      <c r="H201" s="16">
        <v>0</v>
      </c>
      <c r="I201" s="17">
        <v>2.8905574683999999E-2</v>
      </c>
      <c r="J201" s="17">
        <v>2.8905574683999999E-2</v>
      </c>
      <c r="K201" s="17">
        <v>2.3370274717000001E-2</v>
      </c>
      <c r="L201" s="17">
        <v>2.3370274717000001E-2</v>
      </c>
      <c r="M201" s="66"/>
    </row>
    <row r="202" spans="1:13">
      <c r="A202" s="15" t="s">
        <v>36</v>
      </c>
      <c r="B202" s="13">
        <v>7</v>
      </c>
      <c r="C202" s="16">
        <v>35884.203125</v>
      </c>
      <c r="D202" s="16">
        <v>128.6</v>
      </c>
      <c r="E202" s="16">
        <v>110</v>
      </c>
      <c r="F202" s="16">
        <v>52.519433397158998</v>
      </c>
      <c r="G202" s="16">
        <v>52.519433397158998</v>
      </c>
      <c r="H202" s="16">
        <v>0</v>
      </c>
      <c r="I202" s="17">
        <v>2.5217290885E-2</v>
      </c>
      <c r="J202" s="17">
        <v>2.5217290885E-2</v>
      </c>
      <c r="K202" s="17">
        <v>1.9052226251999999E-2</v>
      </c>
      <c r="L202" s="17">
        <v>1.9052226251999999E-2</v>
      </c>
      <c r="M202" s="66"/>
    </row>
    <row r="203" spans="1:13">
      <c r="A203" s="15" t="s">
        <v>36</v>
      </c>
      <c r="B203" s="13">
        <v>8</v>
      </c>
      <c r="C203" s="16">
        <v>37688.58203125</v>
      </c>
      <c r="D203" s="16">
        <v>111.8</v>
      </c>
      <c r="E203" s="16">
        <v>96.1</v>
      </c>
      <c r="F203" s="16">
        <v>43.585341966392001</v>
      </c>
      <c r="G203" s="16">
        <v>43.585341966392001</v>
      </c>
      <c r="H203" s="16">
        <v>0</v>
      </c>
      <c r="I203" s="17">
        <v>2.2610095470000001E-2</v>
      </c>
      <c r="J203" s="17">
        <v>2.2610095470000001E-2</v>
      </c>
      <c r="K203" s="17">
        <v>1.7406250591000001E-2</v>
      </c>
      <c r="L203" s="17">
        <v>1.7406250591000001E-2</v>
      </c>
      <c r="M203" s="66"/>
    </row>
    <row r="204" spans="1:13">
      <c r="A204" s="15" t="s">
        <v>36</v>
      </c>
      <c r="B204" s="13">
        <v>9</v>
      </c>
      <c r="C204" s="16">
        <v>40628.109375</v>
      </c>
      <c r="D204" s="16">
        <v>97</v>
      </c>
      <c r="E204" s="16">
        <v>85.1</v>
      </c>
      <c r="F204" s="16">
        <v>21.045681620425999</v>
      </c>
      <c r="G204" s="16">
        <v>21.045681620425999</v>
      </c>
      <c r="H204" s="16">
        <v>0</v>
      </c>
      <c r="I204" s="17">
        <v>2.5175445269000001E-2</v>
      </c>
      <c r="J204" s="17">
        <v>2.5175445269000001E-2</v>
      </c>
      <c r="K204" s="17">
        <v>2.1231129724E-2</v>
      </c>
      <c r="L204" s="17">
        <v>2.1231129724E-2</v>
      </c>
      <c r="M204" s="66"/>
    </row>
    <row r="205" spans="1:13">
      <c r="A205" s="15" t="s">
        <v>36</v>
      </c>
      <c r="B205" s="13">
        <v>10</v>
      </c>
      <c r="C205" s="16">
        <v>44171.4140625</v>
      </c>
      <c r="D205" s="16">
        <v>101.7</v>
      </c>
      <c r="E205" s="16">
        <v>92.4</v>
      </c>
      <c r="F205" s="16">
        <v>12.938559049872</v>
      </c>
      <c r="G205" s="16">
        <v>12.93544372615</v>
      </c>
      <c r="H205" s="16">
        <v>-3.1153237209999999E-3</v>
      </c>
      <c r="I205" s="17">
        <v>2.9421463796E-2</v>
      </c>
      <c r="J205" s="17">
        <v>2.9420431205999999E-2</v>
      </c>
      <c r="K205" s="17">
        <v>2.6338931478999999E-2</v>
      </c>
      <c r="L205" s="17">
        <v>2.6337898889000001E-2</v>
      </c>
      <c r="M205" s="66"/>
    </row>
    <row r="206" spans="1:13">
      <c r="A206" s="15" t="s">
        <v>36</v>
      </c>
      <c r="B206" s="13">
        <v>11</v>
      </c>
      <c r="C206" s="16">
        <v>47951.671875</v>
      </c>
      <c r="D206" s="16">
        <v>133.30000000000001</v>
      </c>
      <c r="E206" s="16">
        <v>121.1</v>
      </c>
      <c r="F206" s="16">
        <v>34.802353051037997</v>
      </c>
      <c r="G206" s="16">
        <v>32.773514880444999</v>
      </c>
      <c r="H206" s="16">
        <v>-2.028838170592</v>
      </c>
      <c r="I206" s="17">
        <v>3.3320014954999998E-2</v>
      </c>
      <c r="J206" s="17">
        <v>3.2647546221000003E-2</v>
      </c>
      <c r="K206" s="17">
        <v>2.9276262883E-2</v>
      </c>
      <c r="L206" s="17">
        <v>2.8603794149000002E-2</v>
      </c>
      <c r="M206" s="66"/>
    </row>
    <row r="207" spans="1:13">
      <c r="A207" s="15" t="s">
        <v>36</v>
      </c>
      <c r="B207" s="13">
        <v>12</v>
      </c>
      <c r="C207" s="16">
        <v>51199.26171875</v>
      </c>
      <c r="D207" s="16">
        <v>187.1</v>
      </c>
      <c r="E207" s="16">
        <v>168</v>
      </c>
      <c r="F207" s="16">
        <v>91.538390498224004</v>
      </c>
      <c r="G207" s="16">
        <v>86.936685717168999</v>
      </c>
      <c r="H207" s="16">
        <v>-4.601704781055</v>
      </c>
      <c r="I207" s="17">
        <v>3.3199640133000002E-2</v>
      </c>
      <c r="J207" s="17">
        <v>3.1674381671E-2</v>
      </c>
      <c r="K207" s="17">
        <v>2.6868847955E-2</v>
      </c>
      <c r="L207" s="17">
        <v>2.5343589493000002E-2</v>
      </c>
      <c r="M207" s="66"/>
    </row>
    <row r="208" spans="1:13">
      <c r="A208" s="15" t="s">
        <v>36</v>
      </c>
      <c r="B208" s="13">
        <v>13</v>
      </c>
      <c r="C208" s="16">
        <v>53913.55859375</v>
      </c>
      <c r="D208" s="16">
        <v>269.3</v>
      </c>
      <c r="E208" s="16">
        <v>234.1</v>
      </c>
      <c r="F208" s="16">
        <v>142.70107066777601</v>
      </c>
      <c r="G208" s="16">
        <v>136.775617922815</v>
      </c>
      <c r="H208" s="16">
        <v>-5.9254527449600003</v>
      </c>
      <c r="I208" s="17">
        <v>4.3925880701000002E-2</v>
      </c>
      <c r="J208" s="17">
        <v>4.1961859241000002E-2</v>
      </c>
      <c r="K208" s="17">
        <v>3.2258661608999997E-2</v>
      </c>
      <c r="L208" s="17">
        <v>3.0294640149000001E-2</v>
      </c>
      <c r="M208" s="66"/>
    </row>
    <row r="209" spans="1:13">
      <c r="A209" s="15" t="s">
        <v>36</v>
      </c>
      <c r="B209" s="13">
        <v>14</v>
      </c>
      <c r="C209" s="16">
        <v>56227.65234375</v>
      </c>
      <c r="D209" s="16">
        <v>378.6</v>
      </c>
      <c r="E209" s="16">
        <v>331.7</v>
      </c>
      <c r="F209" s="16">
        <v>171.72906198880801</v>
      </c>
      <c r="G209" s="16">
        <v>171.419938076421</v>
      </c>
      <c r="H209" s="16">
        <v>-0.30912391238699999</v>
      </c>
      <c r="I209" s="17">
        <v>6.8670885621999994E-2</v>
      </c>
      <c r="J209" s="17">
        <v>6.8568424929000005E-2</v>
      </c>
      <c r="K209" s="17">
        <v>5.3125642002999997E-2</v>
      </c>
      <c r="L209" s="17">
        <v>5.3023181309000002E-2</v>
      </c>
      <c r="M209" s="66"/>
    </row>
    <row r="210" spans="1:13">
      <c r="A210" s="15" t="s">
        <v>36</v>
      </c>
      <c r="B210" s="13">
        <v>15</v>
      </c>
      <c r="C210" s="16">
        <v>57585.859375</v>
      </c>
      <c r="D210" s="16">
        <v>494.3</v>
      </c>
      <c r="E210" s="16">
        <v>432.2</v>
      </c>
      <c r="F210" s="16">
        <v>265.79883398896499</v>
      </c>
      <c r="G210" s="16">
        <v>265.79883398896499</v>
      </c>
      <c r="H210" s="16">
        <v>0</v>
      </c>
      <c r="I210" s="17">
        <v>7.5737874050000001E-2</v>
      </c>
      <c r="J210" s="17">
        <v>7.5737874050000001E-2</v>
      </c>
      <c r="K210" s="17">
        <v>5.5154513096000002E-2</v>
      </c>
      <c r="L210" s="17">
        <v>5.5154513096000002E-2</v>
      </c>
      <c r="M210" s="66"/>
    </row>
    <row r="211" spans="1:13">
      <c r="A211" s="15" t="s">
        <v>36</v>
      </c>
      <c r="B211" s="13">
        <v>16</v>
      </c>
      <c r="C211" s="16">
        <v>58071.0859375</v>
      </c>
      <c r="D211" s="16">
        <v>621.4</v>
      </c>
      <c r="E211" s="16">
        <v>545.6</v>
      </c>
      <c r="F211" s="16">
        <v>394.41176630708298</v>
      </c>
      <c r="G211" s="16">
        <v>394.41176630708298</v>
      </c>
      <c r="H211" s="16">
        <v>0</v>
      </c>
      <c r="I211" s="17">
        <v>7.5236404936000006E-2</v>
      </c>
      <c r="J211" s="17">
        <v>7.5236404936000006E-2</v>
      </c>
      <c r="K211" s="17">
        <v>5.0112109278E-2</v>
      </c>
      <c r="L211" s="17">
        <v>5.0112109278E-2</v>
      </c>
      <c r="M211" s="66"/>
    </row>
    <row r="212" spans="1:13">
      <c r="A212" s="15" t="s">
        <v>36</v>
      </c>
      <c r="B212" s="13">
        <v>17</v>
      </c>
      <c r="C212" s="16">
        <v>58163.12109375</v>
      </c>
      <c r="D212" s="16">
        <v>703.1</v>
      </c>
      <c r="E212" s="16">
        <v>626.29999999999995</v>
      </c>
      <c r="F212" s="16">
        <v>413.08361719058598</v>
      </c>
      <c r="G212" s="16">
        <v>413.08361719058598</v>
      </c>
      <c r="H212" s="16">
        <v>0</v>
      </c>
      <c r="I212" s="17">
        <v>9.6127405636999994E-2</v>
      </c>
      <c r="J212" s="17">
        <v>9.6127405636999994E-2</v>
      </c>
      <c r="K212" s="17">
        <v>7.0671654892000002E-2</v>
      </c>
      <c r="L212" s="17">
        <v>7.0671654892000002E-2</v>
      </c>
      <c r="M212" s="66"/>
    </row>
    <row r="213" spans="1:13">
      <c r="A213" s="15" t="s">
        <v>36</v>
      </c>
      <c r="B213" s="13">
        <v>18</v>
      </c>
      <c r="C213" s="16">
        <v>57373.89453125</v>
      </c>
      <c r="D213" s="16">
        <v>796.8</v>
      </c>
      <c r="E213" s="16">
        <v>716.7</v>
      </c>
      <c r="F213" s="16">
        <v>523.961919439236</v>
      </c>
      <c r="G213" s="16">
        <v>523.961919439236</v>
      </c>
      <c r="H213" s="16">
        <v>0</v>
      </c>
      <c r="I213" s="17">
        <v>9.0433569956999998E-2</v>
      </c>
      <c r="J213" s="17">
        <v>9.0433569956999998E-2</v>
      </c>
      <c r="K213" s="17">
        <v>6.3884017421E-2</v>
      </c>
      <c r="L213" s="17">
        <v>6.3884017421E-2</v>
      </c>
      <c r="M213" s="66"/>
    </row>
    <row r="214" spans="1:13">
      <c r="A214" s="15" t="s">
        <v>36</v>
      </c>
      <c r="B214" s="13">
        <v>19</v>
      </c>
      <c r="C214" s="16">
        <v>55660.890625</v>
      </c>
      <c r="D214" s="16">
        <v>891.4</v>
      </c>
      <c r="E214" s="16">
        <v>811.3</v>
      </c>
      <c r="F214" s="16">
        <v>787.22030087020596</v>
      </c>
      <c r="G214" s="16">
        <v>787.22030087020596</v>
      </c>
      <c r="H214" s="16">
        <v>0</v>
      </c>
      <c r="I214" s="17">
        <v>3.4530891325E-2</v>
      </c>
      <c r="J214" s="17">
        <v>3.4530891325E-2</v>
      </c>
      <c r="K214" s="17">
        <v>7.9813387900000005E-3</v>
      </c>
      <c r="L214" s="17">
        <v>7.9813387900000005E-3</v>
      </c>
      <c r="M214" s="66"/>
    </row>
    <row r="215" spans="1:13">
      <c r="A215" s="15" t="s">
        <v>36</v>
      </c>
      <c r="B215" s="13">
        <v>20</v>
      </c>
      <c r="C215" s="16">
        <v>53720.6171875</v>
      </c>
      <c r="D215" s="16">
        <v>850.7</v>
      </c>
      <c r="E215" s="16">
        <v>777.4</v>
      </c>
      <c r="F215" s="16">
        <v>836.48682530297197</v>
      </c>
      <c r="G215" s="16">
        <v>836.48682530297197</v>
      </c>
      <c r="H215" s="16">
        <v>0</v>
      </c>
      <c r="I215" s="17">
        <v>4.7110290670000004E-3</v>
      </c>
      <c r="J215" s="17">
        <v>4.7110290670000004E-3</v>
      </c>
      <c r="K215" s="17">
        <v>1.9584628869999999E-2</v>
      </c>
      <c r="L215" s="17">
        <v>1.9584628869999999E-2</v>
      </c>
      <c r="M215" s="66"/>
    </row>
    <row r="216" spans="1:13">
      <c r="A216" s="15" t="s">
        <v>36</v>
      </c>
      <c r="B216" s="13">
        <v>21</v>
      </c>
      <c r="C216" s="16">
        <v>51732.80078125</v>
      </c>
      <c r="D216" s="16">
        <v>834.6</v>
      </c>
      <c r="E216" s="16">
        <v>774.9</v>
      </c>
      <c r="F216" s="16">
        <v>665.57332338951301</v>
      </c>
      <c r="G216" s="16">
        <v>665.57332338951301</v>
      </c>
      <c r="H216" s="16">
        <v>0</v>
      </c>
      <c r="I216" s="17">
        <v>5.6024751942000003E-2</v>
      </c>
      <c r="J216" s="17">
        <v>5.6024751942000003E-2</v>
      </c>
      <c r="K216" s="17">
        <v>3.6236883198000003E-2</v>
      </c>
      <c r="L216" s="17">
        <v>3.6236883198000003E-2</v>
      </c>
      <c r="M216" s="66"/>
    </row>
    <row r="217" spans="1:13">
      <c r="A217" s="15" t="s">
        <v>36</v>
      </c>
      <c r="B217" s="13">
        <v>22</v>
      </c>
      <c r="C217" s="16">
        <v>50298.984375</v>
      </c>
      <c r="D217" s="16">
        <v>829.3</v>
      </c>
      <c r="E217" s="16">
        <v>792.6</v>
      </c>
      <c r="F217" s="16">
        <v>570.71451186468596</v>
      </c>
      <c r="G217" s="16">
        <v>571.48728961775601</v>
      </c>
      <c r="H217" s="16">
        <v>0.77277775306999996</v>
      </c>
      <c r="I217" s="17">
        <v>8.5453334564000005E-2</v>
      </c>
      <c r="J217" s="17">
        <v>8.5709475682000005E-2</v>
      </c>
      <c r="K217" s="17">
        <v>7.3288932841000007E-2</v>
      </c>
      <c r="L217" s="17">
        <v>7.3545073959000007E-2</v>
      </c>
      <c r="M217" s="66"/>
    </row>
    <row r="218" spans="1:13">
      <c r="A218" s="15" t="s">
        <v>36</v>
      </c>
      <c r="B218" s="13">
        <v>23</v>
      </c>
      <c r="C218" s="16">
        <v>46623.9453125</v>
      </c>
      <c r="D218" s="16">
        <v>733.8</v>
      </c>
      <c r="E218" s="16">
        <v>699.2</v>
      </c>
      <c r="F218" s="16">
        <v>540.49038210892002</v>
      </c>
      <c r="G218" s="16">
        <v>539.75787535266795</v>
      </c>
      <c r="H218" s="16">
        <v>-0.73250675625200001</v>
      </c>
      <c r="I218" s="17">
        <v>6.4316249468000006E-2</v>
      </c>
      <c r="J218" s="17">
        <v>6.4073456377000002E-2</v>
      </c>
      <c r="K218" s="17">
        <v>5.2847903428999997E-2</v>
      </c>
      <c r="L218" s="17">
        <v>5.2605110338E-2</v>
      </c>
      <c r="M218" s="66"/>
    </row>
    <row r="219" spans="1:13">
      <c r="A219" s="15" t="s">
        <v>36</v>
      </c>
      <c r="B219" s="13">
        <v>24</v>
      </c>
      <c r="C219" s="16">
        <v>42464.9375</v>
      </c>
      <c r="D219" s="16">
        <v>659.4</v>
      </c>
      <c r="E219" s="16">
        <v>625.9</v>
      </c>
      <c r="F219" s="16">
        <v>581.76346883291001</v>
      </c>
      <c r="G219" s="16">
        <v>581.76346883291001</v>
      </c>
      <c r="H219" s="16">
        <v>0</v>
      </c>
      <c r="I219" s="17">
        <v>2.5733023256999998E-2</v>
      </c>
      <c r="J219" s="17">
        <v>2.5733023256999998E-2</v>
      </c>
      <c r="K219" s="17">
        <v>1.4629277814000001E-2</v>
      </c>
      <c r="L219" s="17">
        <v>1.4629277814000001E-2</v>
      </c>
      <c r="M219" s="66"/>
    </row>
    <row r="220" spans="1:13">
      <c r="A220" s="15" t="s">
        <v>37</v>
      </c>
      <c r="B220" s="13">
        <v>1</v>
      </c>
      <c r="C220" s="16">
        <v>38919.46484375</v>
      </c>
      <c r="D220" s="16">
        <v>454.2</v>
      </c>
      <c r="E220" s="16">
        <v>454.2</v>
      </c>
      <c r="F220" s="16">
        <v>649.92635457984204</v>
      </c>
      <c r="G220" s="16">
        <v>649.92635457984204</v>
      </c>
      <c r="H220" s="16">
        <v>0</v>
      </c>
      <c r="I220" s="17">
        <v>6.4874496049000002E-2</v>
      </c>
      <c r="J220" s="17">
        <v>6.4874496049000002E-2</v>
      </c>
      <c r="K220" s="17">
        <v>6.4874496049000002E-2</v>
      </c>
      <c r="L220" s="17">
        <v>6.4874496049000002E-2</v>
      </c>
      <c r="M220" s="66"/>
    </row>
    <row r="221" spans="1:13">
      <c r="A221" s="15" t="s">
        <v>37</v>
      </c>
      <c r="B221" s="13">
        <v>2</v>
      </c>
      <c r="C221" s="16">
        <v>36375.2109375</v>
      </c>
      <c r="D221" s="16">
        <v>378.3</v>
      </c>
      <c r="E221" s="16">
        <v>381.2</v>
      </c>
      <c r="F221" s="16">
        <v>642.90272758491994</v>
      </c>
      <c r="G221" s="16">
        <v>642.90272758491994</v>
      </c>
      <c r="H221" s="16">
        <v>0</v>
      </c>
      <c r="I221" s="17">
        <v>8.7703920313000006E-2</v>
      </c>
      <c r="J221" s="17">
        <v>8.7703920313000006E-2</v>
      </c>
      <c r="K221" s="17">
        <v>8.6742700557999999E-2</v>
      </c>
      <c r="L221" s="17">
        <v>8.6742700557999999E-2</v>
      </c>
      <c r="M221" s="66"/>
    </row>
    <row r="222" spans="1:13">
      <c r="A222" s="15" t="s">
        <v>37</v>
      </c>
      <c r="B222" s="13">
        <v>3</v>
      </c>
      <c r="C222" s="16">
        <v>34661.37109375</v>
      </c>
      <c r="D222" s="16">
        <v>314.8</v>
      </c>
      <c r="E222" s="16">
        <v>319.60000000000002</v>
      </c>
      <c r="F222" s="16">
        <v>541.97232770983305</v>
      </c>
      <c r="G222" s="16">
        <v>541.97232770983305</v>
      </c>
      <c r="H222" s="16">
        <v>0</v>
      </c>
      <c r="I222" s="17">
        <v>7.5297423833999996E-2</v>
      </c>
      <c r="J222" s="17">
        <v>7.5297423833999996E-2</v>
      </c>
      <c r="K222" s="17">
        <v>7.3706439412999994E-2</v>
      </c>
      <c r="L222" s="17">
        <v>7.3706439412999994E-2</v>
      </c>
      <c r="M222" s="66"/>
    </row>
    <row r="223" spans="1:13">
      <c r="A223" s="15" t="s">
        <v>37</v>
      </c>
      <c r="B223" s="13">
        <v>4</v>
      </c>
      <c r="C223" s="16">
        <v>33657.01171875</v>
      </c>
      <c r="D223" s="16">
        <v>260</v>
      </c>
      <c r="E223" s="16">
        <v>265.10000000000002</v>
      </c>
      <c r="F223" s="16">
        <v>410.10555140863403</v>
      </c>
      <c r="G223" s="16">
        <v>410.10555140863403</v>
      </c>
      <c r="H223" s="16">
        <v>0</v>
      </c>
      <c r="I223" s="17">
        <v>4.9753248726000003E-2</v>
      </c>
      <c r="J223" s="17">
        <v>4.9753248726000003E-2</v>
      </c>
      <c r="K223" s="17">
        <v>4.8062827778E-2</v>
      </c>
      <c r="L223" s="17">
        <v>4.8062827778E-2</v>
      </c>
      <c r="M223" s="66"/>
    </row>
    <row r="224" spans="1:13">
      <c r="A224" s="15" t="s">
        <v>37</v>
      </c>
      <c r="B224" s="13">
        <v>5</v>
      </c>
      <c r="C224" s="16">
        <v>33370.73828125</v>
      </c>
      <c r="D224" s="16">
        <v>218.1</v>
      </c>
      <c r="E224" s="16">
        <v>223.5</v>
      </c>
      <c r="F224" s="16">
        <v>334.55716476382997</v>
      </c>
      <c r="G224" s="16">
        <v>334.55716476382997</v>
      </c>
      <c r="H224" s="16">
        <v>0</v>
      </c>
      <c r="I224" s="17">
        <v>3.8600319775000003E-2</v>
      </c>
      <c r="J224" s="17">
        <v>3.8600319775000003E-2</v>
      </c>
      <c r="K224" s="17">
        <v>3.6810462300999998E-2</v>
      </c>
      <c r="L224" s="17">
        <v>3.6810462300999998E-2</v>
      </c>
      <c r="M224" s="66"/>
    </row>
    <row r="225" spans="1:13">
      <c r="A225" s="15" t="s">
        <v>37</v>
      </c>
      <c r="B225" s="13">
        <v>6</v>
      </c>
      <c r="C225" s="16">
        <v>34408.59765625</v>
      </c>
      <c r="D225" s="16">
        <v>191.7</v>
      </c>
      <c r="E225" s="16">
        <v>196.5</v>
      </c>
      <c r="F225" s="16">
        <v>295.45724269751599</v>
      </c>
      <c r="G225" s="16">
        <v>295.45724269751599</v>
      </c>
      <c r="H225" s="16">
        <v>0</v>
      </c>
      <c r="I225" s="17">
        <v>3.4390865990999997E-2</v>
      </c>
      <c r="J225" s="17">
        <v>3.4390865990999997E-2</v>
      </c>
      <c r="K225" s="17">
        <v>3.2799881570000002E-2</v>
      </c>
      <c r="L225" s="17">
        <v>3.2799881570000002E-2</v>
      </c>
      <c r="M225" s="66"/>
    </row>
    <row r="226" spans="1:13">
      <c r="A226" s="15" t="s">
        <v>37</v>
      </c>
      <c r="B226" s="13">
        <v>7</v>
      </c>
      <c r="C226" s="16">
        <v>35896.05859375</v>
      </c>
      <c r="D226" s="16">
        <v>170.6</v>
      </c>
      <c r="E226" s="16">
        <v>174.6</v>
      </c>
      <c r="F226" s="16">
        <v>305.40355599981001</v>
      </c>
      <c r="G226" s="16">
        <v>305.40355599981001</v>
      </c>
      <c r="H226" s="16">
        <v>0</v>
      </c>
      <c r="I226" s="17">
        <v>4.4681324494000002E-2</v>
      </c>
      <c r="J226" s="17">
        <v>4.4681324494000002E-2</v>
      </c>
      <c r="K226" s="17">
        <v>4.3355504142999997E-2</v>
      </c>
      <c r="L226" s="17">
        <v>4.3355504142999997E-2</v>
      </c>
      <c r="M226" s="66"/>
    </row>
    <row r="227" spans="1:13">
      <c r="A227" s="15" t="s">
        <v>37</v>
      </c>
      <c r="B227" s="13">
        <v>8</v>
      </c>
      <c r="C227" s="16">
        <v>37629.2890625</v>
      </c>
      <c r="D227" s="16">
        <v>164.1</v>
      </c>
      <c r="E227" s="16">
        <v>167.6</v>
      </c>
      <c r="F227" s="16">
        <v>281.52916228280202</v>
      </c>
      <c r="G227" s="16">
        <v>281.346356731848</v>
      </c>
      <c r="H227" s="16">
        <v>-0.182805550954</v>
      </c>
      <c r="I227" s="17">
        <v>3.8861901467999997E-2</v>
      </c>
      <c r="J227" s="17">
        <v>3.8922493298000002E-2</v>
      </c>
      <c r="K227" s="17">
        <v>3.7701808661000001E-2</v>
      </c>
      <c r="L227" s="17">
        <v>3.7762400490999999E-2</v>
      </c>
      <c r="M227" s="66"/>
    </row>
    <row r="228" spans="1:13">
      <c r="A228" s="15" t="s">
        <v>37</v>
      </c>
      <c r="B228" s="13">
        <v>9</v>
      </c>
      <c r="C228" s="16">
        <v>40403.85546875</v>
      </c>
      <c r="D228" s="16">
        <v>156.6</v>
      </c>
      <c r="E228" s="16">
        <v>158.80000000000001</v>
      </c>
      <c r="F228" s="16">
        <v>207.975138026633</v>
      </c>
      <c r="G228" s="16">
        <v>207.975138026633</v>
      </c>
      <c r="H228" s="16">
        <v>0</v>
      </c>
      <c r="I228" s="17">
        <v>1.7028550887000001E-2</v>
      </c>
      <c r="J228" s="17">
        <v>1.7028550887000001E-2</v>
      </c>
      <c r="K228" s="17">
        <v>1.6299349692999999E-2</v>
      </c>
      <c r="L228" s="17">
        <v>1.6299349692999999E-2</v>
      </c>
      <c r="M228" s="66"/>
    </row>
    <row r="229" spans="1:13">
      <c r="A229" s="15" t="s">
        <v>37</v>
      </c>
      <c r="B229" s="13">
        <v>10</v>
      </c>
      <c r="C229" s="16">
        <v>43642.2578125</v>
      </c>
      <c r="D229" s="16">
        <v>162.4</v>
      </c>
      <c r="E229" s="16">
        <v>164.2</v>
      </c>
      <c r="F229" s="16">
        <v>302.98105002353799</v>
      </c>
      <c r="G229" s="16">
        <v>303.75787059804702</v>
      </c>
      <c r="H229" s="16">
        <v>0.77682057450800002</v>
      </c>
      <c r="I229" s="17">
        <v>4.6853785415000002E-2</v>
      </c>
      <c r="J229" s="17">
        <v>4.6596304282999997E-2</v>
      </c>
      <c r="K229" s="17">
        <v>4.6257166257E-2</v>
      </c>
      <c r="L229" s="17">
        <v>4.5999685125000002E-2</v>
      </c>
      <c r="M229" s="66"/>
    </row>
    <row r="230" spans="1:13">
      <c r="A230" s="15" t="s">
        <v>37</v>
      </c>
      <c r="B230" s="13">
        <v>11</v>
      </c>
      <c r="C230" s="16">
        <v>47263.9375</v>
      </c>
      <c r="D230" s="16">
        <v>194.5</v>
      </c>
      <c r="E230" s="16">
        <v>196.4</v>
      </c>
      <c r="F230" s="16">
        <v>423.68634075986</v>
      </c>
      <c r="G230" s="16">
        <v>423.68634075986</v>
      </c>
      <c r="H230" s="16">
        <v>0</v>
      </c>
      <c r="I230" s="17">
        <v>7.5964978707000003E-2</v>
      </c>
      <c r="J230" s="17">
        <v>7.5964978707000003E-2</v>
      </c>
      <c r="K230" s="17">
        <v>7.5335214040000001E-2</v>
      </c>
      <c r="L230" s="17">
        <v>7.5335214040000001E-2</v>
      </c>
      <c r="M230" s="66"/>
    </row>
    <row r="231" spans="1:13">
      <c r="A231" s="15" t="s">
        <v>37</v>
      </c>
      <c r="B231" s="13">
        <v>12</v>
      </c>
      <c r="C231" s="16">
        <v>50392.05078125</v>
      </c>
      <c r="D231" s="16">
        <v>251</v>
      </c>
      <c r="E231" s="16">
        <v>253.1</v>
      </c>
      <c r="F231" s="16">
        <v>412.33139877425299</v>
      </c>
      <c r="G231" s="16">
        <v>412.33139877425299</v>
      </c>
      <c r="H231" s="16">
        <v>0</v>
      </c>
      <c r="I231" s="17">
        <v>5.3474112950999998E-2</v>
      </c>
      <c r="J231" s="17">
        <v>5.3474112950999998E-2</v>
      </c>
      <c r="K231" s="17">
        <v>5.2778057266000003E-2</v>
      </c>
      <c r="L231" s="17">
        <v>5.2778057266000003E-2</v>
      </c>
      <c r="M231" s="66"/>
    </row>
    <row r="232" spans="1:13">
      <c r="A232" s="15" t="s">
        <v>37</v>
      </c>
      <c r="B232" s="13">
        <v>13</v>
      </c>
      <c r="C232" s="16">
        <v>52973.9765625</v>
      </c>
      <c r="D232" s="16">
        <v>326.39999999999998</v>
      </c>
      <c r="E232" s="16">
        <v>328.4</v>
      </c>
      <c r="F232" s="16">
        <v>361.33377072217797</v>
      </c>
      <c r="G232" s="16">
        <v>361.33377072217797</v>
      </c>
      <c r="H232" s="16">
        <v>0</v>
      </c>
      <c r="I232" s="17">
        <v>1.1578976043000001E-2</v>
      </c>
      <c r="J232" s="17">
        <v>1.1578976043000001E-2</v>
      </c>
      <c r="K232" s="17">
        <v>1.0916065867E-2</v>
      </c>
      <c r="L232" s="17">
        <v>1.0916065867E-2</v>
      </c>
      <c r="M232" s="66"/>
    </row>
    <row r="233" spans="1:13">
      <c r="A233" s="15" t="s">
        <v>37</v>
      </c>
      <c r="B233" s="13">
        <v>14</v>
      </c>
      <c r="C233" s="16">
        <v>55343.10546875</v>
      </c>
      <c r="D233" s="16">
        <v>436.5</v>
      </c>
      <c r="E233" s="16">
        <v>439.8</v>
      </c>
      <c r="F233" s="16">
        <v>523.63914077622201</v>
      </c>
      <c r="G233" s="16">
        <v>523.63914077622201</v>
      </c>
      <c r="H233" s="16">
        <v>0</v>
      </c>
      <c r="I233" s="17">
        <v>2.8882711559000001E-2</v>
      </c>
      <c r="J233" s="17">
        <v>2.8882711559000001E-2</v>
      </c>
      <c r="K233" s="17">
        <v>2.7788909769999998E-2</v>
      </c>
      <c r="L233" s="17">
        <v>2.7788909769999998E-2</v>
      </c>
      <c r="M233" s="66"/>
    </row>
    <row r="234" spans="1:13">
      <c r="A234" s="15" t="s">
        <v>37</v>
      </c>
      <c r="B234" s="13">
        <v>15</v>
      </c>
      <c r="C234" s="16">
        <v>57200.9453125</v>
      </c>
      <c r="D234" s="16">
        <v>567.70000000000005</v>
      </c>
      <c r="E234" s="16">
        <v>572.1</v>
      </c>
      <c r="F234" s="16">
        <v>723.96284906056201</v>
      </c>
      <c r="G234" s="16">
        <v>723.96284906056201</v>
      </c>
      <c r="H234" s="16">
        <v>0</v>
      </c>
      <c r="I234" s="17">
        <v>5.1794116360000003E-2</v>
      </c>
      <c r="J234" s="17">
        <v>5.1794116360000003E-2</v>
      </c>
      <c r="K234" s="17">
        <v>5.0335713974000003E-2</v>
      </c>
      <c r="L234" s="17">
        <v>5.0335713974000003E-2</v>
      </c>
      <c r="M234" s="66"/>
    </row>
    <row r="235" spans="1:13">
      <c r="A235" s="15" t="s">
        <v>37</v>
      </c>
      <c r="B235" s="13">
        <v>16</v>
      </c>
      <c r="C235" s="16">
        <v>58527.94140625</v>
      </c>
      <c r="D235" s="16">
        <v>708.4</v>
      </c>
      <c r="E235" s="16">
        <v>713.7</v>
      </c>
      <c r="F235" s="16">
        <v>902.23306828462398</v>
      </c>
      <c r="G235" s="16">
        <v>902.23306828462398</v>
      </c>
      <c r="H235" s="16">
        <v>0</v>
      </c>
      <c r="I235" s="17">
        <v>6.4246956672999997E-2</v>
      </c>
      <c r="J235" s="17">
        <v>6.4246956672999997E-2</v>
      </c>
      <c r="K235" s="17">
        <v>6.2490244707999999E-2</v>
      </c>
      <c r="L235" s="17">
        <v>6.2490244707999999E-2</v>
      </c>
      <c r="M235" s="66"/>
    </row>
    <row r="236" spans="1:13">
      <c r="A236" s="15" t="s">
        <v>37</v>
      </c>
      <c r="B236" s="13">
        <v>17</v>
      </c>
      <c r="C236" s="16">
        <v>58947.2265625</v>
      </c>
      <c r="D236" s="16">
        <v>834.6</v>
      </c>
      <c r="E236" s="16">
        <v>836.4</v>
      </c>
      <c r="F236" s="16">
        <v>1040.7797091035</v>
      </c>
      <c r="G236" s="16">
        <v>1040.7797091035</v>
      </c>
      <c r="H236" s="16">
        <v>0</v>
      </c>
      <c r="I236" s="17">
        <v>6.8339313590000006E-2</v>
      </c>
      <c r="J236" s="17">
        <v>6.8339313590000006E-2</v>
      </c>
      <c r="K236" s="17">
        <v>6.7742694431999997E-2</v>
      </c>
      <c r="L236" s="17">
        <v>6.7742694431999997E-2</v>
      </c>
      <c r="M236" s="66"/>
    </row>
    <row r="237" spans="1:13">
      <c r="A237" s="15" t="s">
        <v>37</v>
      </c>
      <c r="B237" s="13">
        <v>18</v>
      </c>
      <c r="C237" s="16">
        <v>58374.1484375</v>
      </c>
      <c r="D237" s="16">
        <v>954.6</v>
      </c>
      <c r="E237" s="16">
        <v>959.8</v>
      </c>
      <c r="F237" s="16">
        <v>1244.7794298732299</v>
      </c>
      <c r="G237" s="16">
        <v>1244.7794298732299</v>
      </c>
      <c r="H237" s="16">
        <v>0</v>
      </c>
      <c r="I237" s="17">
        <v>9.6181448416000001E-2</v>
      </c>
      <c r="J237" s="17">
        <v>9.6181448416000001E-2</v>
      </c>
      <c r="K237" s="17">
        <v>9.4457881958999998E-2</v>
      </c>
      <c r="L237" s="17">
        <v>9.4457881958999998E-2</v>
      </c>
      <c r="M237" s="66"/>
    </row>
    <row r="238" spans="1:13">
      <c r="A238" s="15" t="s">
        <v>37</v>
      </c>
      <c r="B238" s="13">
        <v>19</v>
      </c>
      <c r="C238" s="16">
        <v>56828.79296875</v>
      </c>
      <c r="D238" s="16">
        <v>1079.5999999999999</v>
      </c>
      <c r="E238" s="16">
        <v>1082.4000000000001</v>
      </c>
      <c r="F238" s="16">
        <v>1250.32781045967</v>
      </c>
      <c r="G238" s="16">
        <v>1250.32781045967</v>
      </c>
      <c r="H238" s="16">
        <v>0</v>
      </c>
      <c r="I238" s="17">
        <v>5.6588601411E-2</v>
      </c>
      <c r="J238" s="17">
        <v>5.6588601411E-2</v>
      </c>
      <c r="K238" s="17">
        <v>5.5660527165000001E-2</v>
      </c>
      <c r="L238" s="17">
        <v>5.5660527165000001E-2</v>
      </c>
      <c r="M238" s="66"/>
    </row>
    <row r="239" spans="1:13">
      <c r="A239" s="15" t="s">
        <v>37</v>
      </c>
      <c r="B239" s="13">
        <v>20</v>
      </c>
      <c r="C239" s="16">
        <v>54524.875</v>
      </c>
      <c r="D239" s="16">
        <v>1079.5999999999999</v>
      </c>
      <c r="E239" s="16">
        <v>1082.4000000000001</v>
      </c>
      <c r="F239" s="16">
        <v>1055.6167857350199</v>
      </c>
      <c r="G239" s="16">
        <v>1055.6167857350199</v>
      </c>
      <c r="H239" s="16">
        <v>0</v>
      </c>
      <c r="I239" s="17">
        <v>7.9493583899999994E-3</v>
      </c>
      <c r="J239" s="17">
        <v>7.9493583899999994E-3</v>
      </c>
      <c r="K239" s="17">
        <v>8.8774326360000003E-3</v>
      </c>
      <c r="L239" s="17">
        <v>8.8774326360000003E-3</v>
      </c>
      <c r="M239" s="66"/>
    </row>
    <row r="240" spans="1:13">
      <c r="A240" s="15" t="s">
        <v>37</v>
      </c>
      <c r="B240" s="13">
        <v>21</v>
      </c>
      <c r="C240" s="16">
        <v>52447.19921875</v>
      </c>
      <c r="D240" s="16">
        <v>1077.0999999999999</v>
      </c>
      <c r="E240" s="16">
        <v>1082.2</v>
      </c>
      <c r="F240" s="16">
        <v>1093.8649386172799</v>
      </c>
      <c r="G240" s="16">
        <v>1093.8649386172799</v>
      </c>
      <c r="H240" s="16">
        <v>0</v>
      </c>
      <c r="I240" s="17">
        <v>5.5568242009999998E-3</v>
      </c>
      <c r="J240" s="17">
        <v>5.5568242009999998E-3</v>
      </c>
      <c r="K240" s="17">
        <v>3.8664032529999999E-3</v>
      </c>
      <c r="L240" s="17">
        <v>3.8664032529999999E-3</v>
      </c>
      <c r="M240" s="66"/>
    </row>
    <row r="241" spans="1:13">
      <c r="A241" s="15" t="s">
        <v>37</v>
      </c>
      <c r="B241" s="13">
        <v>22</v>
      </c>
      <c r="C241" s="16">
        <v>50896.54296875</v>
      </c>
      <c r="D241" s="16">
        <v>1069.5</v>
      </c>
      <c r="E241" s="16">
        <v>1078.7</v>
      </c>
      <c r="F241" s="16">
        <v>1013.20225835376</v>
      </c>
      <c r="G241" s="16">
        <v>1013.20225835376</v>
      </c>
      <c r="H241" s="16">
        <v>0</v>
      </c>
      <c r="I241" s="17">
        <v>1.8660172902000002E-2</v>
      </c>
      <c r="J241" s="17">
        <v>1.8660172902000002E-2</v>
      </c>
      <c r="K241" s="17">
        <v>2.170955971E-2</v>
      </c>
      <c r="L241" s="17">
        <v>2.170955971E-2</v>
      </c>
      <c r="M241" s="66"/>
    </row>
    <row r="242" spans="1:13">
      <c r="A242" s="15" t="s">
        <v>37</v>
      </c>
      <c r="B242" s="13">
        <v>23</v>
      </c>
      <c r="C242" s="16">
        <v>47731.18359375</v>
      </c>
      <c r="D242" s="16">
        <v>975.3</v>
      </c>
      <c r="E242" s="16">
        <v>982.7</v>
      </c>
      <c r="F242" s="16">
        <v>1147.0682002385499</v>
      </c>
      <c r="G242" s="16">
        <v>1147.0682002385499</v>
      </c>
      <c r="H242" s="16">
        <v>0</v>
      </c>
      <c r="I242" s="17">
        <v>5.6933443897000002E-2</v>
      </c>
      <c r="J242" s="17">
        <v>5.6933443897000002E-2</v>
      </c>
      <c r="K242" s="17">
        <v>5.4480676247000002E-2</v>
      </c>
      <c r="L242" s="17">
        <v>5.4480676247000002E-2</v>
      </c>
      <c r="M242" s="66"/>
    </row>
    <row r="243" spans="1:13">
      <c r="A243" s="15" t="s">
        <v>37</v>
      </c>
      <c r="B243" s="13">
        <v>24</v>
      </c>
      <c r="C243" s="16">
        <v>44332.68359375</v>
      </c>
      <c r="D243" s="16">
        <v>894.3</v>
      </c>
      <c r="E243" s="16">
        <v>899.4</v>
      </c>
      <c r="F243" s="16">
        <v>1142.6787361055001</v>
      </c>
      <c r="G243" s="16">
        <v>1142.6787361055001</v>
      </c>
      <c r="H243" s="16">
        <v>0</v>
      </c>
      <c r="I243" s="17">
        <v>8.2326395792000004E-2</v>
      </c>
      <c r="J243" s="17">
        <v>8.2326395792000004E-2</v>
      </c>
      <c r="K243" s="17">
        <v>8.0635974843999994E-2</v>
      </c>
      <c r="L243" s="17">
        <v>8.0635974843999994E-2</v>
      </c>
      <c r="M243" s="66"/>
    </row>
    <row r="244" spans="1:13">
      <c r="A244" s="15" t="s">
        <v>38</v>
      </c>
      <c r="B244" s="13">
        <v>1</v>
      </c>
      <c r="C244" s="16">
        <v>41207.86328125</v>
      </c>
      <c r="D244" s="16">
        <v>1059.2</v>
      </c>
      <c r="E244" s="16">
        <v>1064.5999999999999</v>
      </c>
      <c r="F244" s="16">
        <v>1065.6104688708001</v>
      </c>
      <c r="G244" s="16">
        <v>1065.6104688708001</v>
      </c>
      <c r="H244" s="16">
        <v>0</v>
      </c>
      <c r="I244" s="17">
        <v>2.1247825220000001E-3</v>
      </c>
      <c r="J244" s="17">
        <v>2.1247825220000001E-3</v>
      </c>
      <c r="K244" s="17">
        <v>3.3492504799999999E-4</v>
      </c>
      <c r="L244" s="17">
        <v>3.3492504799999999E-4</v>
      </c>
      <c r="M244" s="66"/>
    </row>
    <row r="245" spans="1:13">
      <c r="A245" s="15" t="s">
        <v>38</v>
      </c>
      <c r="B245" s="13">
        <v>2</v>
      </c>
      <c r="C245" s="16">
        <v>39967.51953125</v>
      </c>
      <c r="D245" s="16">
        <v>1069.5</v>
      </c>
      <c r="E245" s="16">
        <v>1067.5</v>
      </c>
      <c r="F245" s="16">
        <v>1191.92680877262</v>
      </c>
      <c r="G245" s="16">
        <v>1191.92680877262</v>
      </c>
      <c r="H245" s="16">
        <v>0</v>
      </c>
      <c r="I245" s="17">
        <v>4.0578988655000002E-2</v>
      </c>
      <c r="J245" s="17">
        <v>4.0578988655000002E-2</v>
      </c>
      <c r="K245" s="17">
        <v>4.1241898829999998E-2</v>
      </c>
      <c r="L245" s="17">
        <v>4.1241898829999998E-2</v>
      </c>
      <c r="M245" s="66"/>
    </row>
    <row r="246" spans="1:13">
      <c r="A246" s="15" t="s">
        <v>38</v>
      </c>
      <c r="B246" s="13">
        <v>3</v>
      </c>
      <c r="C246" s="16">
        <v>37678.2890625</v>
      </c>
      <c r="D246" s="16">
        <v>945.3</v>
      </c>
      <c r="E246" s="16">
        <v>951.2</v>
      </c>
      <c r="F246" s="16">
        <v>1187.15876813359</v>
      </c>
      <c r="G246" s="16">
        <v>1187.15876813359</v>
      </c>
      <c r="H246" s="16">
        <v>0</v>
      </c>
      <c r="I246" s="17">
        <v>8.0165319235000004E-2</v>
      </c>
      <c r="J246" s="17">
        <v>8.0165319235000004E-2</v>
      </c>
      <c r="K246" s="17">
        <v>7.8209734217000004E-2</v>
      </c>
      <c r="L246" s="17">
        <v>7.8209734217000004E-2</v>
      </c>
      <c r="M246" s="66"/>
    </row>
    <row r="247" spans="1:13">
      <c r="A247" s="15" t="s">
        <v>38</v>
      </c>
      <c r="B247" s="13">
        <v>4</v>
      </c>
      <c r="C247" s="16">
        <v>35243.66015625</v>
      </c>
      <c r="D247" s="16">
        <v>872.4</v>
      </c>
      <c r="E247" s="16">
        <v>877.6</v>
      </c>
      <c r="F247" s="16">
        <v>1065.5245316410101</v>
      </c>
      <c r="G247" s="16">
        <v>1065.5245316410101</v>
      </c>
      <c r="H247" s="16">
        <v>0</v>
      </c>
      <c r="I247" s="17">
        <v>6.4012108597999995E-2</v>
      </c>
      <c r="J247" s="17">
        <v>6.4012108597999995E-2</v>
      </c>
      <c r="K247" s="17">
        <v>6.2288542140999999E-2</v>
      </c>
      <c r="L247" s="17">
        <v>6.2288542140999999E-2</v>
      </c>
      <c r="M247" s="66"/>
    </row>
    <row r="248" spans="1:13">
      <c r="A248" s="15" t="s">
        <v>38</v>
      </c>
      <c r="B248" s="13">
        <v>5</v>
      </c>
      <c r="C248" s="16">
        <v>34638.140625</v>
      </c>
      <c r="D248" s="16">
        <v>806.9</v>
      </c>
      <c r="E248" s="16">
        <v>811.8</v>
      </c>
      <c r="F248" s="16">
        <v>1040.83599779765</v>
      </c>
      <c r="G248" s="16">
        <v>1040.83599779765</v>
      </c>
      <c r="H248" s="16">
        <v>0</v>
      </c>
      <c r="I248" s="17">
        <v>7.7539276697000004E-2</v>
      </c>
      <c r="J248" s="17">
        <v>7.7539276697000004E-2</v>
      </c>
      <c r="K248" s="17">
        <v>7.5915146766999994E-2</v>
      </c>
      <c r="L248" s="17">
        <v>7.5915146766999994E-2</v>
      </c>
      <c r="M248" s="66"/>
    </row>
    <row r="249" spans="1:13">
      <c r="A249" s="15" t="s">
        <v>38</v>
      </c>
      <c r="B249" s="13">
        <v>6</v>
      </c>
      <c r="C249" s="16">
        <v>34692.125</v>
      </c>
      <c r="D249" s="16">
        <v>780.1</v>
      </c>
      <c r="E249" s="16">
        <v>784.4</v>
      </c>
      <c r="F249" s="16">
        <v>912.16689293728996</v>
      </c>
      <c r="G249" s="16">
        <v>912.16689293728996</v>
      </c>
      <c r="H249" s="16">
        <v>0</v>
      </c>
      <c r="I249" s="17">
        <v>4.3774243598000001E-2</v>
      </c>
      <c r="J249" s="17">
        <v>4.3774243598000001E-2</v>
      </c>
      <c r="K249" s="17">
        <v>4.2348986721000001E-2</v>
      </c>
      <c r="L249" s="17">
        <v>4.2348986721000001E-2</v>
      </c>
      <c r="M249" s="66"/>
    </row>
    <row r="250" spans="1:13">
      <c r="A250" s="15" t="s">
        <v>38</v>
      </c>
      <c r="B250" s="13">
        <v>7</v>
      </c>
      <c r="C250" s="16">
        <v>34913.03125</v>
      </c>
      <c r="D250" s="16">
        <v>764</v>
      </c>
      <c r="E250" s="16">
        <v>768</v>
      </c>
      <c r="F250" s="16">
        <v>800.19537163946302</v>
      </c>
      <c r="G250" s="16">
        <v>800.19537163946302</v>
      </c>
      <c r="H250" s="16">
        <v>0</v>
      </c>
      <c r="I250" s="17">
        <v>1.1997140086E-2</v>
      </c>
      <c r="J250" s="17">
        <v>1.1997140086E-2</v>
      </c>
      <c r="K250" s="17">
        <v>1.0671319734E-2</v>
      </c>
      <c r="L250" s="17">
        <v>1.0671319734E-2</v>
      </c>
      <c r="M250" s="66"/>
    </row>
    <row r="251" spans="1:13">
      <c r="A251" s="15" t="s">
        <v>38</v>
      </c>
      <c r="B251" s="13">
        <v>8</v>
      </c>
      <c r="C251" s="16">
        <v>36062.24609375</v>
      </c>
      <c r="D251" s="16">
        <v>807</v>
      </c>
      <c r="E251" s="16">
        <v>811</v>
      </c>
      <c r="F251" s="16">
        <v>696.44627807511301</v>
      </c>
      <c r="G251" s="16">
        <v>696.44627807511301</v>
      </c>
      <c r="H251" s="16">
        <v>0</v>
      </c>
      <c r="I251" s="17">
        <v>3.6643593611000003E-2</v>
      </c>
      <c r="J251" s="17">
        <v>3.6643593611000003E-2</v>
      </c>
      <c r="K251" s="17">
        <v>3.7969413962000001E-2</v>
      </c>
      <c r="L251" s="17">
        <v>3.7969413962000001E-2</v>
      </c>
      <c r="M251" s="66"/>
    </row>
    <row r="252" spans="1:13">
      <c r="A252" s="15" t="s">
        <v>38</v>
      </c>
      <c r="B252" s="13">
        <v>9</v>
      </c>
      <c r="C252" s="16">
        <v>39091.453125</v>
      </c>
      <c r="D252" s="16">
        <v>891.1</v>
      </c>
      <c r="E252" s="16">
        <v>895.7</v>
      </c>
      <c r="F252" s="16">
        <v>710.67759561273795</v>
      </c>
      <c r="G252" s="16">
        <v>710.67759561273795</v>
      </c>
      <c r="H252" s="16">
        <v>0</v>
      </c>
      <c r="I252" s="17">
        <v>5.9801923893E-2</v>
      </c>
      <c r="J252" s="17">
        <v>5.9801923893E-2</v>
      </c>
      <c r="K252" s="17">
        <v>6.1326617297000001E-2</v>
      </c>
      <c r="L252" s="17">
        <v>6.1326617297000001E-2</v>
      </c>
      <c r="M252" s="66"/>
    </row>
    <row r="253" spans="1:13">
      <c r="A253" s="15" t="s">
        <v>38</v>
      </c>
      <c r="B253" s="13">
        <v>10</v>
      </c>
      <c r="C253" s="16">
        <v>42461.3828125</v>
      </c>
      <c r="D253" s="16">
        <v>980.8</v>
      </c>
      <c r="E253" s="16">
        <v>984.5</v>
      </c>
      <c r="F253" s="16">
        <v>869.70431796020898</v>
      </c>
      <c r="G253" s="16">
        <v>869.70431796020898</v>
      </c>
      <c r="H253" s="16">
        <v>0</v>
      </c>
      <c r="I253" s="17">
        <v>3.6823229047999999E-2</v>
      </c>
      <c r="J253" s="17">
        <v>3.6823229047999999E-2</v>
      </c>
      <c r="K253" s="17">
        <v>3.8049612873000002E-2</v>
      </c>
      <c r="L253" s="17">
        <v>3.8049612873000002E-2</v>
      </c>
      <c r="M253" s="66"/>
    </row>
    <row r="254" spans="1:13">
      <c r="A254" s="15" t="s">
        <v>38</v>
      </c>
      <c r="B254" s="13">
        <v>11</v>
      </c>
      <c r="C254" s="16">
        <v>46069.98828125</v>
      </c>
      <c r="D254" s="16">
        <v>945.9</v>
      </c>
      <c r="E254" s="16">
        <v>948.6</v>
      </c>
      <c r="F254" s="16">
        <v>872.02385830773301</v>
      </c>
      <c r="G254" s="16">
        <v>872.02385830773301</v>
      </c>
      <c r="H254" s="16">
        <v>0</v>
      </c>
      <c r="I254" s="17">
        <v>2.4486623033000001E-2</v>
      </c>
      <c r="J254" s="17">
        <v>2.4486623033000001E-2</v>
      </c>
      <c r="K254" s="17">
        <v>2.538155177E-2</v>
      </c>
      <c r="L254" s="17">
        <v>2.538155177E-2</v>
      </c>
      <c r="M254" s="66"/>
    </row>
    <row r="255" spans="1:13">
      <c r="A255" s="15" t="s">
        <v>38</v>
      </c>
      <c r="B255" s="13">
        <v>12</v>
      </c>
      <c r="C255" s="16">
        <v>49277.890625</v>
      </c>
      <c r="D255" s="16">
        <v>920.5</v>
      </c>
      <c r="E255" s="16">
        <v>922.7</v>
      </c>
      <c r="F255" s="16">
        <v>815.08374529202797</v>
      </c>
      <c r="G255" s="16">
        <v>815.08374529202797</v>
      </c>
      <c r="H255" s="16">
        <v>0</v>
      </c>
      <c r="I255" s="17">
        <v>3.4940753962999997E-2</v>
      </c>
      <c r="J255" s="17">
        <v>3.4940753962999997E-2</v>
      </c>
      <c r="K255" s="17">
        <v>3.5669955156000001E-2</v>
      </c>
      <c r="L255" s="17">
        <v>3.5669955156000001E-2</v>
      </c>
      <c r="M255" s="66"/>
    </row>
    <row r="256" spans="1:13">
      <c r="A256" s="15" t="s">
        <v>38</v>
      </c>
      <c r="B256" s="13">
        <v>13</v>
      </c>
      <c r="C256" s="16">
        <v>51834.5859375</v>
      </c>
      <c r="D256" s="16">
        <v>901.9</v>
      </c>
      <c r="E256" s="16">
        <v>904.1</v>
      </c>
      <c r="F256" s="16">
        <v>722.91170979605795</v>
      </c>
      <c r="G256" s="16">
        <v>722.91170979605795</v>
      </c>
      <c r="H256" s="16">
        <v>0</v>
      </c>
      <c r="I256" s="17">
        <v>5.9326579450999999E-2</v>
      </c>
      <c r="J256" s="17">
        <v>5.9326579450999999E-2</v>
      </c>
      <c r="K256" s="17">
        <v>6.0055780644000002E-2</v>
      </c>
      <c r="L256" s="17">
        <v>6.0055780644000002E-2</v>
      </c>
      <c r="M256" s="66"/>
    </row>
    <row r="257" spans="1:13">
      <c r="A257" s="15" t="s">
        <v>38</v>
      </c>
      <c r="B257" s="13">
        <v>14</v>
      </c>
      <c r="C257" s="16">
        <v>53547.5</v>
      </c>
      <c r="D257" s="16">
        <v>1003</v>
      </c>
      <c r="E257" s="16">
        <v>1004.7</v>
      </c>
      <c r="F257" s="16">
        <v>622.77832673231796</v>
      </c>
      <c r="G257" s="16">
        <v>622.77832673231796</v>
      </c>
      <c r="H257" s="16">
        <v>0</v>
      </c>
      <c r="I257" s="17">
        <v>0.12602640810900001</v>
      </c>
      <c r="J257" s="17">
        <v>0.12602640810900001</v>
      </c>
      <c r="K257" s="17">
        <v>0.12658988175899999</v>
      </c>
      <c r="L257" s="17">
        <v>0.12658988175899999</v>
      </c>
      <c r="M257" s="66"/>
    </row>
    <row r="258" spans="1:13">
      <c r="A258" s="15" t="s">
        <v>38</v>
      </c>
      <c r="B258" s="13">
        <v>15</v>
      </c>
      <c r="C258" s="16">
        <v>54431.5703125</v>
      </c>
      <c r="D258" s="16">
        <v>1125.5</v>
      </c>
      <c r="E258" s="16">
        <v>1126.5</v>
      </c>
      <c r="F258" s="16">
        <v>540.08647822817204</v>
      </c>
      <c r="G258" s="16">
        <v>540.08647822817204</v>
      </c>
      <c r="H258" s="16">
        <v>0</v>
      </c>
      <c r="I258" s="17">
        <v>0.19403829027899999</v>
      </c>
      <c r="J258" s="17">
        <v>0.19403829027899999</v>
      </c>
      <c r="K258" s="17">
        <v>0.19436974536599999</v>
      </c>
      <c r="L258" s="17">
        <v>0.19436974536599999</v>
      </c>
      <c r="M258" s="66"/>
    </row>
    <row r="259" spans="1:13">
      <c r="A259" s="15" t="s">
        <v>38</v>
      </c>
      <c r="B259" s="13">
        <v>16</v>
      </c>
      <c r="C259" s="16">
        <v>55072.6875</v>
      </c>
      <c r="D259" s="16">
        <v>1256.0999999999999</v>
      </c>
      <c r="E259" s="16">
        <v>1259.4000000000001</v>
      </c>
      <c r="F259" s="16">
        <v>466.496355475055</v>
      </c>
      <c r="G259" s="16">
        <v>466.496355475055</v>
      </c>
      <c r="H259" s="16">
        <v>0</v>
      </c>
      <c r="I259" s="17">
        <v>0.26171814535100002</v>
      </c>
      <c r="J259" s="17">
        <v>0.26171814535100002</v>
      </c>
      <c r="K259" s="17">
        <v>0.26281194714099998</v>
      </c>
      <c r="L259" s="17">
        <v>0.26281194714099998</v>
      </c>
      <c r="M259" s="66"/>
    </row>
    <row r="260" spans="1:13">
      <c r="A260" s="15" t="s">
        <v>38</v>
      </c>
      <c r="B260" s="13">
        <v>17</v>
      </c>
      <c r="C260" s="16">
        <v>55309.35546875</v>
      </c>
      <c r="D260" s="16">
        <v>1272.8</v>
      </c>
      <c r="E260" s="16">
        <v>1274.2</v>
      </c>
      <c r="F260" s="16">
        <v>775.31940470668997</v>
      </c>
      <c r="G260" s="16">
        <v>775.31940470668997</v>
      </c>
      <c r="H260" s="16">
        <v>0</v>
      </c>
      <c r="I260" s="17">
        <v>0.16489247440900001</v>
      </c>
      <c r="J260" s="17">
        <v>0.16489247440900001</v>
      </c>
      <c r="K260" s="17">
        <v>0.16535651153200001</v>
      </c>
      <c r="L260" s="17">
        <v>0.16535651153200001</v>
      </c>
      <c r="M260" s="66"/>
    </row>
    <row r="261" spans="1:13">
      <c r="A261" s="15" t="s">
        <v>38</v>
      </c>
      <c r="B261" s="13">
        <v>18</v>
      </c>
      <c r="C261" s="16">
        <v>54890.73046875</v>
      </c>
      <c r="D261" s="16">
        <v>1271</v>
      </c>
      <c r="E261" s="16">
        <v>1273.0999999999999</v>
      </c>
      <c r="F261" s="16">
        <v>1160.3916924421001</v>
      </c>
      <c r="G261" s="16">
        <v>1160.3916924421001</v>
      </c>
      <c r="H261" s="16">
        <v>0</v>
      </c>
      <c r="I261" s="17">
        <v>3.6661686296000001E-2</v>
      </c>
      <c r="J261" s="17">
        <v>3.6661686296000001E-2</v>
      </c>
      <c r="K261" s="17">
        <v>3.7357741981000003E-2</v>
      </c>
      <c r="L261" s="17">
        <v>3.7357741981000003E-2</v>
      </c>
      <c r="M261" s="66"/>
    </row>
    <row r="262" spans="1:13">
      <c r="A262" s="15" t="s">
        <v>38</v>
      </c>
      <c r="B262" s="13">
        <v>19</v>
      </c>
      <c r="C262" s="16">
        <v>53642.96875</v>
      </c>
      <c r="D262" s="16">
        <v>1252.4000000000001</v>
      </c>
      <c r="E262" s="16">
        <v>1257.4000000000001</v>
      </c>
      <c r="F262" s="16">
        <v>1358.1357193152101</v>
      </c>
      <c r="G262" s="16">
        <v>1358.1357193152101</v>
      </c>
      <c r="H262" s="16">
        <v>0</v>
      </c>
      <c r="I262" s="17">
        <v>3.5046642131999997E-2</v>
      </c>
      <c r="J262" s="17">
        <v>3.5046642131999997E-2</v>
      </c>
      <c r="K262" s="17">
        <v>3.3389366693000001E-2</v>
      </c>
      <c r="L262" s="17">
        <v>3.3389366693000001E-2</v>
      </c>
      <c r="M262" s="66"/>
    </row>
    <row r="263" spans="1:13">
      <c r="A263" s="15" t="s">
        <v>38</v>
      </c>
      <c r="B263" s="13">
        <v>20</v>
      </c>
      <c r="C263" s="16">
        <v>52016.43359375</v>
      </c>
      <c r="D263" s="16">
        <v>1251.3</v>
      </c>
      <c r="E263" s="16">
        <v>1266</v>
      </c>
      <c r="F263" s="16">
        <v>1149.2547694187699</v>
      </c>
      <c r="G263" s="16">
        <v>1149.2547694187699</v>
      </c>
      <c r="H263" s="16">
        <v>0</v>
      </c>
      <c r="I263" s="17">
        <v>3.3823410865E-2</v>
      </c>
      <c r="J263" s="17">
        <v>3.3823410865E-2</v>
      </c>
      <c r="K263" s="17">
        <v>3.8695800656E-2</v>
      </c>
      <c r="L263" s="17">
        <v>3.8695800656E-2</v>
      </c>
      <c r="M263" s="66"/>
    </row>
    <row r="264" spans="1:13">
      <c r="A264" s="15" t="s">
        <v>38</v>
      </c>
      <c r="B264" s="13">
        <v>21</v>
      </c>
      <c r="C264" s="16">
        <v>50639.76171875</v>
      </c>
      <c r="D264" s="16">
        <v>1255.5999999999999</v>
      </c>
      <c r="E264" s="16">
        <v>1268.4000000000001</v>
      </c>
      <c r="F264" s="16">
        <v>918.13398083872198</v>
      </c>
      <c r="G264" s="16">
        <v>918.13398083872198</v>
      </c>
      <c r="H264" s="16">
        <v>0</v>
      </c>
      <c r="I264" s="17">
        <v>0.111854829022</v>
      </c>
      <c r="J264" s="17">
        <v>0.111854829022</v>
      </c>
      <c r="K264" s="17">
        <v>0.11609745414600001</v>
      </c>
      <c r="L264" s="17">
        <v>0.11609745414600001</v>
      </c>
      <c r="M264" s="66"/>
    </row>
    <row r="265" spans="1:13">
      <c r="A265" s="15" t="s">
        <v>38</v>
      </c>
      <c r="B265" s="13">
        <v>22</v>
      </c>
      <c r="C265" s="16">
        <v>49697.265625</v>
      </c>
      <c r="D265" s="16">
        <v>1262.8</v>
      </c>
      <c r="E265" s="16">
        <v>1266.9000000000001</v>
      </c>
      <c r="F265" s="16">
        <v>1133.74730124341</v>
      </c>
      <c r="G265" s="16">
        <v>1133.74730124341</v>
      </c>
      <c r="H265" s="16">
        <v>0</v>
      </c>
      <c r="I265" s="17">
        <v>4.2775173600999999E-2</v>
      </c>
      <c r="J265" s="17">
        <v>4.2775173600999999E-2</v>
      </c>
      <c r="K265" s="17">
        <v>4.4134139460999998E-2</v>
      </c>
      <c r="L265" s="17">
        <v>4.4134139460999998E-2</v>
      </c>
      <c r="M265" s="66"/>
    </row>
    <row r="266" spans="1:13">
      <c r="A266" s="15" t="s">
        <v>38</v>
      </c>
      <c r="B266" s="13">
        <v>23</v>
      </c>
      <c r="C266" s="16">
        <v>47250.6875</v>
      </c>
      <c r="D266" s="16">
        <v>1170.9000000000001</v>
      </c>
      <c r="E266" s="16">
        <v>1176.0999999999999</v>
      </c>
      <c r="F266" s="16">
        <v>1094.6373824612299</v>
      </c>
      <c r="G266" s="16">
        <v>1094.6373824612299</v>
      </c>
      <c r="H266" s="16">
        <v>0</v>
      </c>
      <c r="I266" s="17">
        <v>2.5277632594E-2</v>
      </c>
      <c r="J266" s="17">
        <v>2.5277632594E-2</v>
      </c>
      <c r="K266" s="17">
        <v>2.7001199050999999E-2</v>
      </c>
      <c r="L266" s="17">
        <v>2.7001199050999999E-2</v>
      </c>
      <c r="M266" s="66"/>
    </row>
    <row r="267" spans="1:13">
      <c r="A267" s="15" t="s">
        <v>38</v>
      </c>
      <c r="B267" s="13">
        <v>24</v>
      </c>
      <c r="C267" s="16">
        <v>44287.86328125</v>
      </c>
      <c r="D267" s="16">
        <v>1080.5</v>
      </c>
      <c r="E267" s="16">
        <v>1085</v>
      </c>
      <c r="F267" s="16">
        <v>1114.7608841117201</v>
      </c>
      <c r="G267" s="16">
        <v>1114.7608841117201</v>
      </c>
      <c r="H267" s="16">
        <v>0</v>
      </c>
      <c r="I267" s="17">
        <v>1.1355944352E-2</v>
      </c>
      <c r="J267" s="17">
        <v>1.1355944352E-2</v>
      </c>
      <c r="K267" s="17">
        <v>9.8643964569999996E-3</v>
      </c>
      <c r="L267" s="17">
        <v>9.8643964569999996E-3</v>
      </c>
      <c r="M267" s="66"/>
    </row>
    <row r="268" spans="1:13">
      <c r="A268" s="15" t="s">
        <v>39</v>
      </c>
      <c r="B268" s="13">
        <v>1</v>
      </c>
      <c r="C268" s="16">
        <v>41347.234375</v>
      </c>
      <c r="D268" s="16">
        <v>1214.7</v>
      </c>
      <c r="E268" s="16">
        <v>1222.7</v>
      </c>
      <c r="F268" s="16">
        <v>1166.59550476604</v>
      </c>
      <c r="G268" s="16">
        <v>1174.0098738829299</v>
      </c>
      <c r="H268" s="16">
        <v>7.4143691168889996</v>
      </c>
      <c r="I268" s="17">
        <v>1.3486949325999999E-2</v>
      </c>
      <c r="J268" s="17">
        <v>1.5944479692999999E-2</v>
      </c>
      <c r="K268" s="17">
        <v>1.6138590027999999E-2</v>
      </c>
      <c r="L268" s="17">
        <v>1.8596120394999999E-2</v>
      </c>
      <c r="M268" s="66"/>
    </row>
    <row r="269" spans="1:13">
      <c r="A269" s="15" t="s">
        <v>39</v>
      </c>
      <c r="B269" s="13">
        <v>2</v>
      </c>
      <c r="C269" s="16">
        <v>39097.3984375</v>
      </c>
      <c r="D269" s="16">
        <v>1187.7</v>
      </c>
      <c r="E269" s="16">
        <v>1193.8</v>
      </c>
      <c r="F269" s="16">
        <v>1065.72152426614</v>
      </c>
      <c r="G269" s="16">
        <v>1072.17524741491</v>
      </c>
      <c r="H269" s="16">
        <v>6.4537231487689999</v>
      </c>
      <c r="I269" s="17">
        <v>3.8291267014999998E-2</v>
      </c>
      <c r="J269" s="17">
        <v>4.0430386387999999E-2</v>
      </c>
      <c r="K269" s="17">
        <v>4.0313143050999999E-2</v>
      </c>
      <c r="L269" s="17">
        <v>4.2452262423999999E-2</v>
      </c>
      <c r="M269" s="66"/>
    </row>
    <row r="270" spans="1:13">
      <c r="A270" s="15" t="s">
        <v>39</v>
      </c>
      <c r="B270" s="13">
        <v>3</v>
      </c>
      <c r="C270" s="16">
        <v>37439.984375</v>
      </c>
      <c r="D270" s="16">
        <v>952.5</v>
      </c>
      <c r="E270" s="16">
        <v>960</v>
      </c>
      <c r="F270" s="16">
        <v>946.81807701004902</v>
      </c>
      <c r="G270" s="16">
        <v>953.77470046891096</v>
      </c>
      <c r="H270" s="16">
        <v>6.9566234588620004</v>
      </c>
      <c r="I270" s="17">
        <v>4.2250595499999997E-4</v>
      </c>
      <c r="J270" s="17">
        <v>1.8833022830000001E-3</v>
      </c>
      <c r="K270" s="17">
        <v>2.0634072019999998E-3</v>
      </c>
      <c r="L270" s="17">
        <v>4.369215442E-3</v>
      </c>
      <c r="M270" s="66"/>
    </row>
    <row r="271" spans="1:13">
      <c r="A271" s="15" t="s">
        <v>39</v>
      </c>
      <c r="B271" s="13">
        <v>4</v>
      </c>
      <c r="C271" s="16">
        <v>36328.765625</v>
      </c>
      <c r="D271" s="16">
        <v>902.5</v>
      </c>
      <c r="E271" s="16">
        <v>909.5</v>
      </c>
      <c r="F271" s="16">
        <v>822.47286325030802</v>
      </c>
      <c r="G271" s="16">
        <v>822.47286325030802</v>
      </c>
      <c r="H271" s="16">
        <v>0</v>
      </c>
      <c r="I271" s="17">
        <v>2.6525401640000001E-2</v>
      </c>
      <c r="J271" s="17">
        <v>2.6525401640000001E-2</v>
      </c>
      <c r="K271" s="17">
        <v>2.8845587254999999E-2</v>
      </c>
      <c r="L271" s="17">
        <v>2.8845587254999999E-2</v>
      </c>
      <c r="M271" s="66"/>
    </row>
    <row r="272" spans="1:13">
      <c r="A272" s="15" t="s">
        <v>39</v>
      </c>
      <c r="B272" s="13">
        <v>5</v>
      </c>
      <c r="C272" s="16">
        <v>35559.71484375</v>
      </c>
      <c r="D272" s="16">
        <v>831.6</v>
      </c>
      <c r="E272" s="16">
        <v>837.2</v>
      </c>
      <c r="F272" s="16">
        <v>786.72872694492298</v>
      </c>
      <c r="G272" s="16">
        <v>786.72872694492298</v>
      </c>
      <c r="H272" s="16">
        <v>0</v>
      </c>
      <c r="I272" s="17">
        <v>1.4872811751E-2</v>
      </c>
      <c r="J272" s="17">
        <v>1.4872811751E-2</v>
      </c>
      <c r="K272" s="17">
        <v>1.6728960243E-2</v>
      </c>
      <c r="L272" s="17">
        <v>1.6728960243E-2</v>
      </c>
      <c r="M272" s="66"/>
    </row>
    <row r="273" spans="1:13">
      <c r="A273" s="15" t="s">
        <v>39</v>
      </c>
      <c r="B273" s="13">
        <v>6</v>
      </c>
      <c r="C273" s="16">
        <v>35462.4765625</v>
      </c>
      <c r="D273" s="16">
        <v>762.5</v>
      </c>
      <c r="E273" s="16">
        <v>767.8</v>
      </c>
      <c r="F273" s="16">
        <v>793.70316652668805</v>
      </c>
      <c r="G273" s="16">
        <v>793.70316652668805</v>
      </c>
      <c r="H273" s="16">
        <v>0</v>
      </c>
      <c r="I273" s="17">
        <v>1.0342448301E-2</v>
      </c>
      <c r="J273" s="17">
        <v>1.0342448301E-2</v>
      </c>
      <c r="K273" s="17">
        <v>8.5857363360000005E-3</v>
      </c>
      <c r="L273" s="17">
        <v>8.5857363360000005E-3</v>
      </c>
      <c r="M273" s="66"/>
    </row>
    <row r="274" spans="1:13">
      <c r="A274" s="15" t="s">
        <v>39</v>
      </c>
      <c r="B274" s="13">
        <v>7</v>
      </c>
      <c r="C274" s="16">
        <v>35419.9375</v>
      </c>
      <c r="D274" s="16">
        <v>716.5</v>
      </c>
      <c r="E274" s="16">
        <v>722.6</v>
      </c>
      <c r="F274" s="16">
        <v>784.49208347320496</v>
      </c>
      <c r="G274" s="16">
        <v>784.49208347320496</v>
      </c>
      <c r="H274" s="16">
        <v>0</v>
      </c>
      <c r="I274" s="17">
        <v>2.2536321998999999E-2</v>
      </c>
      <c r="J274" s="17">
        <v>2.2536321998999999E-2</v>
      </c>
      <c r="K274" s="17">
        <v>2.0514445962999998E-2</v>
      </c>
      <c r="L274" s="17">
        <v>2.0514445962999998E-2</v>
      </c>
      <c r="M274" s="66"/>
    </row>
    <row r="275" spans="1:13">
      <c r="A275" s="15" t="s">
        <v>39</v>
      </c>
      <c r="B275" s="13">
        <v>8</v>
      </c>
      <c r="C275" s="16">
        <v>35960.12890625</v>
      </c>
      <c r="D275" s="16">
        <v>752.8</v>
      </c>
      <c r="E275" s="16">
        <v>757.7</v>
      </c>
      <c r="F275" s="16">
        <v>584.53864116801105</v>
      </c>
      <c r="G275" s="16">
        <v>584.53864116801105</v>
      </c>
      <c r="H275" s="16">
        <v>0</v>
      </c>
      <c r="I275" s="17">
        <v>5.5771083470000003E-2</v>
      </c>
      <c r="J275" s="17">
        <v>5.5771083470000003E-2</v>
      </c>
      <c r="K275" s="17">
        <v>5.7395213400999998E-2</v>
      </c>
      <c r="L275" s="17">
        <v>5.7395213400999998E-2</v>
      </c>
      <c r="M275" s="66"/>
    </row>
    <row r="276" spans="1:13">
      <c r="A276" s="15" t="s">
        <v>39</v>
      </c>
      <c r="B276" s="13">
        <v>9</v>
      </c>
      <c r="C276" s="16">
        <v>38428.72265625</v>
      </c>
      <c r="D276" s="16">
        <v>826.1</v>
      </c>
      <c r="E276" s="16">
        <v>829.8</v>
      </c>
      <c r="F276" s="16">
        <v>420.05098776302998</v>
      </c>
      <c r="G276" s="16">
        <v>420.05098776302998</v>
      </c>
      <c r="H276" s="16">
        <v>0</v>
      </c>
      <c r="I276" s="17">
        <v>0.13458701101600001</v>
      </c>
      <c r="J276" s="17">
        <v>0.13458701101600001</v>
      </c>
      <c r="K276" s="17">
        <v>0.135813394841</v>
      </c>
      <c r="L276" s="17">
        <v>0.135813394841</v>
      </c>
      <c r="M276" s="66"/>
    </row>
    <row r="277" spans="1:13">
      <c r="A277" s="15" t="s">
        <v>39</v>
      </c>
      <c r="B277" s="13">
        <v>10</v>
      </c>
      <c r="C277" s="16">
        <v>41571.09375</v>
      </c>
      <c r="D277" s="16">
        <v>883.1</v>
      </c>
      <c r="E277" s="16">
        <v>885.5</v>
      </c>
      <c r="F277" s="16">
        <v>625.77454043518105</v>
      </c>
      <c r="G277" s="16">
        <v>625.77454043518105</v>
      </c>
      <c r="H277" s="16">
        <v>0</v>
      </c>
      <c r="I277" s="17">
        <v>8.5291832802000006E-2</v>
      </c>
      <c r="J277" s="17">
        <v>8.5291832802000006E-2</v>
      </c>
      <c r="K277" s="17">
        <v>8.6087325012999996E-2</v>
      </c>
      <c r="L277" s="17">
        <v>8.6087325012999996E-2</v>
      </c>
      <c r="M277" s="66"/>
    </row>
    <row r="278" spans="1:13">
      <c r="A278" s="15" t="s">
        <v>39</v>
      </c>
      <c r="B278" s="13">
        <v>11</v>
      </c>
      <c r="C278" s="16">
        <v>44482.8203125</v>
      </c>
      <c r="D278" s="16">
        <v>857.6</v>
      </c>
      <c r="E278" s="16">
        <v>860.4</v>
      </c>
      <c r="F278" s="16">
        <v>831.16195315872301</v>
      </c>
      <c r="G278" s="16">
        <v>831.16195315872301</v>
      </c>
      <c r="H278" s="16">
        <v>0</v>
      </c>
      <c r="I278" s="17">
        <v>8.7630251370000006E-3</v>
      </c>
      <c r="J278" s="17">
        <v>8.7630251370000006E-3</v>
      </c>
      <c r="K278" s="17">
        <v>9.6910993829999997E-3</v>
      </c>
      <c r="L278" s="17">
        <v>9.6910993829999997E-3</v>
      </c>
      <c r="M278" s="66"/>
    </row>
    <row r="279" spans="1:13">
      <c r="A279" s="15" t="s">
        <v>39</v>
      </c>
      <c r="B279" s="13">
        <v>12</v>
      </c>
      <c r="C279" s="16">
        <v>47150.7265625</v>
      </c>
      <c r="D279" s="16">
        <v>861.7</v>
      </c>
      <c r="E279" s="16">
        <v>864</v>
      </c>
      <c r="F279" s="16">
        <v>1026.63969928953</v>
      </c>
      <c r="G279" s="16">
        <v>1026.63969928953</v>
      </c>
      <c r="H279" s="16">
        <v>0</v>
      </c>
      <c r="I279" s="17">
        <v>5.4670102514999999E-2</v>
      </c>
      <c r="J279" s="17">
        <v>5.4670102514999999E-2</v>
      </c>
      <c r="K279" s="17">
        <v>5.3907755813000002E-2</v>
      </c>
      <c r="L279" s="17">
        <v>5.3907755813000002E-2</v>
      </c>
      <c r="M279" s="66"/>
    </row>
    <row r="280" spans="1:13">
      <c r="A280" s="15" t="s">
        <v>39</v>
      </c>
      <c r="B280" s="13">
        <v>13</v>
      </c>
      <c r="C280" s="16">
        <v>49947.8671875</v>
      </c>
      <c r="D280" s="16">
        <v>880.3</v>
      </c>
      <c r="E280" s="16">
        <v>881.5</v>
      </c>
      <c r="F280" s="16">
        <v>1342.72511307081</v>
      </c>
      <c r="G280" s="16">
        <v>1342.72511307081</v>
      </c>
      <c r="H280" s="16">
        <v>0</v>
      </c>
      <c r="I280" s="17">
        <v>0.15327315647</v>
      </c>
      <c r="J280" s="17">
        <v>0.15327315647</v>
      </c>
      <c r="K280" s="17">
        <v>0.15287541036399999</v>
      </c>
      <c r="L280" s="17">
        <v>0.15287541036399999</v>
      </c>
      <c r="M280" s="66"/>
    </row>
    <row r="281" spans="1:13">
      <c r="A281" s="15" t="s">
        <v>39</v>
      </c>
      <c r="B281" s="13">
        <v>14</v>
      </c>
      <c r="C281" s="16">
        <v>51647.859375</v>
      </c>
      <c r="D281" s="16">
        <v>904.7</v>
      </c>
      <c r="E281" s="16">
        <v>905.8</v>
      </c>
      <c r="F281" s="16">
        <v>1433.21246073988</v>
      </c>
      <c r="G281" s="16">
        <v>1433.21246073988</v>
      </c>
      <c r="H281" s="16">
        <v>0</v>
      </c>
      <c r="I281" s="17">
        <v>0.17517814409599999</v>
      </c>
      <c r="J281" s="17">
        <v>0.17517814409599999</v>
      </c>
      <c r="K281" s="17">
        <v>0.1748135435</v>
      </c>
      <c r="L281" s="17">
        <v>0.1748135435</v>
      </c>
      <c r="M281" s="66"/>
    </row>
    <row r="282" spans="1:13">
      <c r="A282" s="15" t="s">
        <v>39</v>
      </c>
      <c r="B282" s="13">
        <v>15</v>
      </c>
      <c r="C282" s="16">
        <v>52691.34375</v>
      </c>
      <c r="D282" s="16">
        <v>952.6</v>
      </c>
      <c r="E282" s="16">
        <v>953.3</v>
      </c>
      <c r="F282" s="16">
        <v>1429.47907873842</v>
      </c>
      <c r="G282" s="16">
        <v>1429.47907873842</v>
      </c>
      <c r="H282" s="16">
        <v>0</v>
      </c>
      <c r="I282" s="17">
        <v>0.15806399693000001</v>
      </c>
      <c r="J282" s="17">
        <v>0.15806399693000001</v>
      </c>
      <c r="K282" s="17">
        <v>0.157831978368</v>
      </c>
      <c r="L282" s="17">
        <v>0.157831978368</v>
      </c>
      <c r="M282" s="66"/>
    </row>
    <row r="283" spans="1:13">
      <c r="A283" s="15" t="s">
        <v>39</v>
      </c>
      <c r="B283" s="13">
        <v>16</v>
      </c>
      <c r="C283" s="16">
        <v>52638.30859375</v>
      </c>
      <c r="D283" s="16">
        <v>1022.3</v>
      </c>
      <c r="E283" s="16">
        <v>1022.2</v>
      </c>
      <c r="F283" s="16">
        <v>1572.53688414627</v>
      </c>
      <c r="G283" s="16">
        <v>1572.53688414627</v>
      </c>
      <c r="H283" s="16">
        <v>0</v>
      </c>
      <c r="I283" s="17">
        <v>0.18237881476500001</v>
      </c>
      <c r="J283" s="17">
        <v>0.18237881476500001</v>
      </c>
      <c r="K283" s="17">
        <v>0.182411960273</v>
      </c>
      <c r="L283" s="17">
        <v>0.182411960273</v>
      </c>
      <c r="M283" s="66"/>
    </row>
    <row r="284" spans="1:13">
      <c r="A284" s="15" t="s">
        <v>39</v>
      </c>
      <c r="B284" s="13">
        <v>17</v>
      </c>
      <c r="C284" s="16">
        <v>51455.37890625</v>
      </c>
      <c r="D284" s="16">
        <v>1191.5</v>
      </c>
      <c r="E284" s="16">
        <v>1193.5999999999999</v>
      </c>
      <c r="F284" s="16">
        <v>1563.48290470282</v>
      </c>
      <c r="G284" s="16">
        <v>1563.48290470282</v>
      </c>
      <c r="H284" s="16">
        <v>0</v>
      </c>
      <c r="I284" s="17">
        <v>0.123295626351</v>
      </c>
      <c r="J284" s="17">
        <v>0.123295626351</v>
      </c>
      <c r="K284" s="17">
        <v>0.122599570667</v>
      </c>
      <c r="L284" s="17">
        <v>0.122599570667</v>
      </c>
      <c r="M284" s="66"/>
    </row>
    <row r="285" spans="1:13">
      <c r="A285" s="15" t="s">
        <v>39</v>
      </c>
      <c r="B285" s="13">
        <v>18</v>
      </c>
      <c r="C285" s="16">
        <v>50044.50390625</v>
      </c>
      <c r="D285" s="16">
        <v>1363.7</v>
      </c>
      <c r="E285" s="16">
        <v>1365</v>
      </c>
      <c r="F285" s="16">
        <v>1596.23475387812</v>
      </c>
      <c r="G285" s="16">
        <v>1596.23475387812</v>
      </c>
      <c r="H285" s="16">
        <v>0</v>
      </c>
      <c r="I285" s="17">
        <v>7.7074827270999999E-2</v>
      </c>
      <c r="J285" s="17">
        <v>7.7074827270999999E-2</v>
      </c>
      <c r="K285" s="17">
        <v>7.6643935657000006E-2</v>
      </c>
      <c r="L285" s="17">
        <v>7.6643935657000006E-2</v>
      </c>
      <c r="M285" s="66"/>
    </row>
    <row r="286" spans="1:13">
      <c r="A286" s="15" t="s">
        <v>39</v>
      </c>
      <c r="B286" s="13">
        <v>19</v>
      </c>
      <c r="C286" s="16">
        <v>48647.16796875</v>
      </c>
      <c r="D286" s="16">
        <v>1486.1</v>
      </c>
      <c r="E286" s="16">
        <v>1484.9</v>
      </c>
      <c r="F286" s="16">
        <v>1773.8320975542099</v>
      </c>
      <c r="G286" s="16">
        <v>1781.9190727196799</v>
      </c>
      <c r="H286" s="16">
        <v>8.0869751654729995</v>
      </c>
      <c r="I286" s="17">
        <v>9.8050736730999996E-2</v>
      </c>
      <c r="J286" s="17">
        <v>9.5370267667000005E-2</v>
      </c>
      <c r="K286" s="17">
        <v>9.8448482837000001E-2</v>
      </c>
      <c r="L286" s="17">
        <v>9.5768013772999996E-2</v>
      </c>
      <c r="M286" s="66"/>
    </row>
    <row r="287" spans="1:13">
      <c r="A287" s="15" t="s">
        <v>39</v>
      </c>
      <c r="B287" s="13">
        <v>20</v>
      </c>
      <c r="C287" s="16">
        <v>47303.6796875</v>
      </c>
      <c r="D287" s="16">
        <v>1454</v>
      </c>
      <c r="E287" s="16">
        <v>1456.1</v>
      </c>
      <c r="F287" s="16">
        <v>1767.84627040439</v>
      </c>
      <c r="G287" s="16">
        <v>1782.6828772227</v>
      </c>
      <c r="H287" s="16">
        <v>14.836606818305</v>
      </c>
      <c r="I287" s="17">
        <v>0.108943611939</v>
      </c>
      <c r="J287" s="17">
        <v>0.10402594312299999</v>
      </c>
      <c r="K287" s="17">
        <v>0.108247556255</v>
      </c>
      <c r="L287" s="17">
        <v>0.103329887439</v>
      </c>
      <c r="M287" s="66"/>
    </row>
    <row r="288" spans="1:13">
      <c r="A288" s="15" t="s">
        <v>39</v>
      </c>
      <c r="B288" s="13">
        <v>21</v>
      </c>
      <c r="C288" s="16">
        <v>46437.4375</v>
      </c>
      <c r="D288" s="16">
        <v>1434.8</v>
      </c>
      <c r="E288" s="16">
        <v>1447.4</v>
      </c>
      <c r="F288" s="16">
        <v>1479.9242958959001</v>
      </c>
      <c r="G288" s="16">
        <v>1479.9242958959001</v>
      </c>
      <c r="H288" s="16">
        <v>0</v>
      </c>
      <c r="I288" s="17">
        <v>1.4956677458999999E-2</v>
      </c>
      <c r="J288" s="17">
        <v>1.4956677458999999E-2</v>
      </c>
      <c r="K288" s="17">
        <v>1.0780343352E-2</v>
      </c>
      <c r="L288" s="17">
        <v>1.0780343352E-2</v>
      </c>
      <c r="M288" s="66"/>
    </row>
    <row r="289" spans="1:13">
      <c r="A289" s="15" t="s">
        <v>39</v>
      </c>
      <c r="B289" s="13">
        <v>22</v>
      </c>
      <c r="C289" s="16">
        <v>46183.5625</v>
      </c>
      <c r="D289" s="16">
        <v>1408.5</v>
      </c>
      <c r="E289" s="16">
        <v>1413.1</v>
      </c>
      <c r="F289" s="16">
        <v>1351.35045149697</v>
      </c>
      <c r="G289" s="16">
        <v>1351.35045149697</v>
      </c>
      <c r="H289" s="16">
        <v>0</v>
      </c>
      <c r="I289" s="17">
        <v>1.8942508617999999E-2</v>
      </c>
      <c r="J289" s="17">
        <v>1.8942508617999999E-2</v>
      </c>
      <c r="K289" s="17">
        <v>2.0467202021999999E-2</v>
      </c>
      <c r="L289" s="17">
        <v>2.0467202021999999E-2</v>
      </c>
      <c r="M289" s="66"/>
    </row>
    <row r="290" spans="1:13">
      <c r="A290" s="15" t="s">
        <v>39</v>
      </c>
      <c r="B290" s="13">
        <v>23</v>
      </c>
      <c r="C290" s="16">
        <v>43840.92578125</v>
      </c>
      <c r="D290" s="16">
        <v>1282.9000000000001</v>
      </c>
      <c r="E290" s="16">
        <v>1287.8</v>
      </c>
      <c r="F290" s="16">
        <v>1212.0362904400299</v>
      </c>
      <c r="G290" s="16">
        <v>1212.0362904400299</v>
      </c>
      <c r="H290" s="16">
        <v>0</v>
      </c>
      <c r="I290" s="17">
        <v>2.3488137076000001E-2</v>
      </c>
      <c r="J290" s="17">
        <v>2.3488137076000001E-2</v>
      </c>
      <c r="K290" s="17">
        <v>2.5112267006E-2</v>
      </c>
      <c r="L290" s="17">
        <v>2.5112267006E-2</v>
      </c>
      <c r="M290" s="66"/>
    </row>
    <row r="291" spans="1:13">
      <c r="A291" s="15" t="s">
        <v>39</v>
      </c>
      <c r="B291" s="13">
        <v>24</v>
      </c>
      <c r="C291" s="16">
        <v>40608.65625</v>
      </c>
      <c r="D291" s="16">
        <v>1164.7</v>
      </c>
      <c r="E291" s="16">
        <v>1169.3</v>
      </c>
      <c r="F291" s="16">
        <v>1338.7277080122601</v>
      </c>
      <c r="G291" s="16">
        <v>1338.7277080122601</v>
      </c>
      <c r="H291" s="16">
        <v>0</v>
      </c>
      <c r="I291" s="17">
        <v>5.7682369244999997E-2</v>
      </c>
      <c r="J291" s="17">
        <v>5.7682369244999997E-2</v>
      </c>
      <c r="K291" s="17">
        <v>5.6157675839999997E-2</v>
      </c>
      <c r="L291" s="17">
        <v>5.6157675839999997E-2</v>
      </c>
      <c r="M291" s="66"/>
    </row>
    <row r="292" spans="1:13">
      <c r="A292" s="15" t="s">
        <v>40</v>
      </c>
      <c r="B292" s="13">
        <v>1</v>
      </c>
      <c r="C292" s="16">
        <v>37823.71484375</v>
      </c>
      <c r="D292" s="16">
        <v>1491.2</v>
      </c>
      <c r="E292" s="16">
        <v>1488.8</v>
      </c>
      <c r="F292" s="16">
        <v>1391.68603343222</v>
      </c>
      <c r="G292" s="16">
        <v>1391.68603343222</v>
      </c>
      <c r="H292" s="16">
        <v>0</v>
      </c>
      <c r="I292" s="17">
        <v>3.2984410529000002E-2</v>
      </c>
      <c r="J292" s="17">
        <v>3.2984410529000002E-2</v>
      </c>
      <c r="K292" s="17">
        <v>3.2188918317999998E-2</v>
      </c>
      <c r="L292" s="17">
        <v>3.2188918317999998E-2</v>
      </c>
      <c r="M292" s="66"/>
    </row>
    <row r="293" spans="1:13">
      <c r="A293" s="15" t="s">
        <v>40</v>
      </c>
      <c r="B293" s="13">
        <v>2</v>
      </c>
      <c r="C293" s="16">
        <v>35880.33984375</v>
      </c>
      <c r="D293" s="16">
        <v>1415.2</v>
      </c>
      <c r="E293" s="16">
        <v>1408.9</v>
      </c>
      <c r="F293" s="16">
        <v>1330.5945078945199</v>
      </c>
      <c r="G293" s="16">
        <v>1330.5945078945199</v>
      </c>
      <c r="H293" s="16">
        <v>0</v>
      </c>
      <c r="I293" s="17">
        <v>2.8042920817000001E-2</v>
      </c>
      <c r="J293" s="17">
        <v>2.8042920817000001E-2</v>
      </c>
      <c r="K293" s="17">
        <v>2.5954753763000001E-2</v>
      </c>
      <c r="L293" s="17">
        <v>2.5954753763000001E-2</v>
      </c>
      <c r="M293" s="66"/>
    </row>
    <row r="294" spans="1:13">
      <c r="A294" s="15" t="s">
        <v>40</v>
      </c>
      <c r="B294" s="13">
        <v>3</v>
      </c>
      <c r="C294" s="16">
        <v>34731.19140625</v>
      </c>
      <c r="D294" s="16">
        <v>1040.8</v>
      </c>
      <c r="E294" s="16">
        <v>1043.9000000000001</v>
      </c>
      <c r="F294" s="16">
        <v>1153.2416297695399</v>
      </c>
      <c r="G294" s="16">
        <v>1153.2416297695399</v>
      </c>
      <c r="H294" s="16">
        <v>0</v>
      </c>
      <c r="I294" s="17">
        <v>3.7269350271E-2</v>
      </c>
      <c r="J294" s="17">
        <v>3.7269350271E-2</v>
      </c>
      <c r="K294" s="17">
        <v>3.6241839498999999E-2</v>
      </c>
      <c r="L294" s="17">
        <v>3.6241839498999999E-2</v>
      </c>
      <c r="M294" s="66"/>
    </row>
    <row r="295" spans="1:13">
      <c r="A295" s="15" t="s">
        <v>40</v>
      </c>
      <c r="B295" s="13">
        <v>4</v>
      </c>
      <c r="C295" s="16">
        <v>34197.07421875</v>
      </c>
      <c r="D295" s="16">
        <v>912.9</v>
      </c>
      <c r="E295" s="16">
        <v>916.5</v>
      </c>
      <c r="F295" s="16">
        <v>1078.2845498085001</v>
      </c>
      <c r="G295" s="16">
        <v>1078.2845498085001</v>
      </c>
      <c r="H295" s="16">
        <v>0</v>
      </c>
      <c r="I295" s="17">
        <v>5.4817550483000001E-2</v>
      </c>
      <c r="J295" s="17">
        <v>5.4817550483000001E-2</v>
      </c>
      <c r="K295" s="17">
        <v>5.3624312166999998E-2</v>
      </c>
      <c r="L295" s="17">
        <v>5.3624312166999998E-2</v>
      </c>
      <c r="M295" s="66"/>
    </row>
    <row r="296" spans="1:13">
      <c r="A296" s="15" t="s">
        <v>40</v>
      </c>
      <c r="B296" s="13">
        <v>5</v>
      </c>
      <c r="C296" s="16">
        <v>34499.98828125</v>
      </c>
      <c r="D296" s="16">
        <v>809.3</v>
      </c>
      <c r="E296" s="16">
        <v>812.2</v>
      </c>
      <c r="F296" s="16">
        <v>1039.59087938574</v>
      </c>
      <c r="G296" s="16">
        <v>1039.59087938574</v>
      </c>
      <c r="H296" s="16">
        <v>0</v>
      </c>
      <c r="I296" s="17">
        <v>7.6331083654000001E-2</v>
      </c>
      <c r="J296" s="17">
        <v>7.6331083654000001E-2</v>
      </c>
      <c r="K296" s="17">
        <v>7.5369863898999995E-2</v>
      </c>
      <c r="L296" s="17">
        <v>7.5369863898999995E-2</v>
      </c>
      <c r="M296" s="66"/>
    </row>
    <row r="297" spans="1:13">
      <c r="A297" s="15" t="s">
        <v>40</v>
      </c>
      <c r="B297" s="13">
        <v>6</v>
      </c>
      <c r="C297" s="16">
        <v>36061.25390625</v>
      </c>
      <c r="D297" s="16">
        <v>719.6</v>
      </c>
      <c r="E297" s="16">
        <v>720.2</v>
      </c>
      <c r="F297" s="16">
        <v>946.70844369623399</v>
      </c>
      <c r="G297" s="16">
        <v>946.70844369623399</v>
      </c>
      <c r="H297" s="16">
        <v>0</v>
      </c>
      <c r="I297" s="17">
        <v>7.5276249153000005E-2</v>
      </c>
      <c r="J297" s="17">
        <v>7.5276249153000005E-2</v>
      </c>
      <c r="K297" s="17">
        <v>7.5077376099999996E-2</v>
      </c>
      <c r="L297" s="17">
        <v>7.5077376099999996E-2</v>
      </c>
      <c r="M297" s="66"/>
    </row>
    <row r="298" spans="1:13">
      <c r="A298" s="15" t="s">
        <v>40</v>
      </c>
      <c r="B298" s="13">
        <v>7</v>
      </c>
      <c r="C298" s="16">
        <v>38238.9375</v>
      </c>
      <c r="D298" s="16">
        <v>654.79999999999995</v>
      </c>
      <c r="E298" s="16">
        <v>655</v>
      </c>
      <c r="F298" s="16">
        <v>888.80616974247903</v>
      </c>
      <c r="G298" s="16">
        <v>888.80616974247903</v>
      </c>
      <c r="H298" s="16">
        <v>0</v>
      </c>
      <c r="I298" s="17">
        <v>7.7562535545999997E-2</v>
      </c>
      <c r="J298" s="17">
        <v>7.7562535545999997E-2</v>
      </c>
      <c r="K298" s="17">
        <v>7.7496244527999997E-2</v>
      </c>
      <c r="L298" s="17">
        <v>7.7496244527999997E-2</v>
      </c>
      <c r="M298" s="66"/>
    </row>
    <row r="299" spans="1:13">
      <c r="A299" s="15" t="s">
        <v>40</v>
      </c>
      <c r="B299" s="13">
        <v>8</v>
      </c>
      <c r="C299" s="16">
        <v>39639.9296875</v>
      </c>
      <c r="D299" s="16">
        <v>666.8</v>
      </c>
      <c r="E299" s="16">
        <v>666.6</v>
      </c>
      <c r="F299" s="16">
        <v>755.64341495143003</v>
      </c>
      <c r="G299" s="16">
        <v>755.64341495143003</v>
      </c>
      <c r="H299" s="16">
        <v>0</v>
      </c>
      <c r="I299" s="17">
        <v>2.9447601906000001E-2</v>
      </c>
      <c r="J299" s="17">
        <v>2.9447601906000001E-2</v>
      </c>
      <c r="K299" s="17">
        <v>2.9513892922999999E-2</v>
      </c>
      <c r="L299" s="17">
        <v>2.9513892922999999E-2</v>
      </c>
      <c r="M299" s="66"/>
    </row>
    <row r="300" spans="1:13">
      <c r="A300" s="15" t="s">
        <v>40</v>
      </c>
      <c r="B300" s="13">
        <v>9</v>
      </c>
      <c r="C300" s="16">
        <v>41907.8125</v>
      </c>
      <c r="D300" s="16">
        <v>702.3</v>
      </c>
      <c r="E300" s="16">
        <v>702.1</v>
      </c>
      <c r="F300" s="16">
        <v>825.20664732456203</v>
      </c>
      <c r="G300" s="16">
        <v>825.20664732456203</v>
      </c>
      <c r="H300" s="16">
        <v>0</v>
      </c>
      <c r="I300" s="17">
        <v>4.0738033584000001E-2</v>
      </c>
      <c r="J300" s="17">
        <v>4.0738033584000001E-2</v>
      </c>
      <c r="K300" s="17">
        <v>4.0804324602000001E-2</v>
      </c>
      <c r="L300" s="17">
        <v>4.0804324602000001E-2</v>
      </c>
      <c r="M300" s="66"/>
    </row>
    <row r="301" spans="1:13">
      <c r="A301" s="15" t="s">
        <v>40</v>
      </c>
      <c r="B301" s="13">
        <v>10</v>
      </c>
      <c r="C301" s="16">
        <v>44911.92578125</v>
      </c>
      <c r="D301" s="16">
        <v>709.1</v>
      </c>
      <c r="E301" s="16">
        <v>708.4</v>
      </c>
      <c r="F301" s="16">
        <v>1219.39246770912</v>
      </c>
      <c r="G301" s="16">
        <v>1219.39246770912</v>
      </c>
      <c r="H301" s="16">
        <v>0</v>
      </c>
      <c r="I301" s="17">
        <v>0.169139034706</v>
      </c>
      <c r="J301" s="17">
        <v>0.169139034706</v>
      </c>
      <c r="K301" s="17">
        <v>0.169371053267</v>
      </c>
      <c r="L301" s="17">
        <v>0.169371053267</v>
      </c>
      <c r="M301" s="66"/>
    </row>
    <row r="302" spans="1:13">
      <c r="A302" s="15" t="s">
        <v>40</v>
      </c>
      <c r="B302" s="13">
        <v>11</v>
      </c>
      <c r="C302" s="16">
        <v>48351.5390625</v>
      </c>
      <c r="D302" s="16">
        <v>760.5</v>
      </c>
      <c r="E302" s="16">
        <v>760.2</v>
      </c>
      <c r="F302" s="16">
        <v>1212.16961475637</v>
      </c>
      <c r="G302" s="16">
        <v>1212.16961475637</v>
      </c>
      <c r="H302" s="16">
        <v>0</v>
      </c>
      <c r="I302" s="17">
        <v>0.14970819183100001</v>
      </c>
      <c r="J302" s="17">
        <v>0.14970819183100001</v>
      </c>
      <c r="K302" s="17">
        <v>0.14980762835799999</v>
      </c>
      <c r="L302" s="17">
        <v>0.14980762835799999</v>
      </c>
      <c r="M302" s="66"/>
    </row>
    <row r="303" spans="1:13">
      <c r="A303" s="15" t="s">
        <v>40</v>
      </c>
      <c r="B303" s="13">
        <v>12</v>
      </c>
      <c r="C303" s="16">
        <v>51713.79296875</v>
      </c>
      <c r="D303" s="16">
        <v>861.4</v>
      </c>
      <c r="E303" s="16">
        <v>861</v>
      </c>
      <c r="F303" s="16">
        <v>1243.81219168027</v>
      </c>
      <c r="G303" s="16">
        <v>1243.81219168027</v>
      </c>
      <c r="H303" s="16">
        <v>0</v>
      </c>
      <c r="I303" s="17">
        <v>0.12675246658200001</v>
      </c>
      <c r="J303" s="17">
        <v>0.12675246658200001</v>
      </c>
      <c r="K303" s="17">
        <v>0.12688504861700001</v>
      </c>
      <c r="L303" s="17">
        <v>0.12688504861700001</v>
      </c>
      <c r="M303" s="66"/>
    </row>
    <row r="304" spans="1:13">
      <c r="A304" s="15" t="s">
        <v>40</v>
      </c>
      <c r="B304" s="13">
        <v>13</v>
      </c>
      <c r="C304" s="16">
        <v>54577.796875</v>
      </c>
      <c r="D304" s="16">
        <v>979.8</v>
      </c>
      <c r="E304" s="16">
        <v>979.8</v>
      </c>
      <c r="F304" s="16">
        <v>1413.0261976500699</v>
      </c>
      <c r="G304" s="16">
        <v>1417.52984967868</v>
      </c>
      <c r="H304" s="16">
        <v>4.503652028606</v>
      </c>
      <c r="I304" s="17">
        <v>0.14508778577299999</v>
      </c>
      <c r="J304" s="17">
        <v>0.14359502739400001</v>
      </c>
      <c r="K304" s="17">
        <v>0.14508778577299999</v>
      </c>
      <c r="L304" s="17">
        <v>0.14359502739400001</v>
      </c>
      <c r="M304" s="66"/>
    </row>
    <row r="305" spans="1:13">
      <c r="A305" s="15" t="s">
        <v>40</v>
      </c>
      <c r="B305" s="13">
        <v>14</v>
      </c>
      <c r="C305" s="16">
        <v>57089.80078125</v>
      </c>
      <c r="D305" s="16">
        <v>1086.0999999999999</v>
      </c>
      <c r="E305" s="16">
        <v>1085.7</v>
      </c>
      <c r="F305" s="16">
        <v>1551.88264971885</v>
      </c>
      <c r="G305" s="16">
        <v>1555.7325741344</v>
      </c>
      <c r="H305" s="16">
        <v>3.849924415556</v>
      </c>
      <c r="I305" s="17">
        <v>0.15566210611</v>
      </c>
      <c r="J305" s="17">
        <v>0.15438602907400001</v>
      </c>
      <c r="K305" s="17">
        <v>0.155794688145</v>
      </c>
      <c r="L305" s="17">
        <v>0.154518611109</v>
      </c>
      <c r="M305" s="66"/>
    </row>
    <row r="306" spans="1:13">
      <c r="A306" s="15" t="s">
        <v>40</v>
      </c>
      <c r="B306" s="13">
        <v>15</v>
      </c>
      <c r="C306" s="16">
        <v>57641.4921875</v>
      </c>
      <c r="D306" s="16">
        <v>1191.9000000000001</v>
      </c>
      <c r="E306" s="16">
        <v>1190.7</v>
      </c>
      <c r="F306" s="16">
        <v>1589.9080244562399</v>
      </c>
      <c r="G306" s="16">
        <v>1589.9080244562399</v>
      </c>
      <c r="H306" s="16">
        <v>0</v>
      </c>
      <c r="I306" s="17">
        <v>0.13192178470499999</v>
      </c>
      <c r="J306" s="17">
        <v>0.13192178470499999</v>
      </c>
      <c r="K306" s="17">
        <v>0.13231953081</v>
      </c>
      <c r="L306" s="17">
        <v>0.13231953081</v>
      </c>
      <c r="M306" s="66"/>
    </row>
    <row r="307" spans="1:13">
      <c r="A307" s="15" t="s">
        <v>40</v>
      </c>
      <c r="B307" s="13">
        <v>16</v>
      </c>
      <c r="C307" s="16">
        <v>57280.640625</v>
      </c>
      <c r="D307" s="16">
        <v>1293.3</v>
      </c>
      <c r="E307" s="16">
        <v>1291.5999999999999</v>
      </c>
      <c r="F307" s="16">
        <v>1540.8115656164</v>
      </c>
      <c r="G307" s="16">
        <v>1540.8115656164</v>
      </c>
      <c r="H307" s="16">
        <v>0</v>
      </c>
      <c r="I307" s="17">
        <v>8.2038967721E-2</v>
      </c>
      <c r="J307" s="17">
        <v>8.2038967721E-2</v>
      </c>
      <c r="K307" s="17">
        <v>8.2602441370999993E-2</v>
      </c>
      <c r="L307" s="17">
        <v>8.2602441370999993E-2</v>
      </c>
      <c r="M307" s="66"/>
    </row>
    <row r="308" spans="1:13">
      <c r="A308" s="15" t="s">
        <v>40</v>
      </c>
      <c r="B308" s="13">
        <v>17</v>
      </c>
      <c r="C308" s="16">
        <v>57251.0859375</v>
      </c>
      <c r="D308" s="16">
        <v>1380.9</v>
      </c>
      <c r="E308" s="16">
        <v>1379.4</v>
      </c>
      <c r="F308" s="16">
        <v>1653.72758909914</v>
      </c>
      <c r="G308" s="16">
        <v>1653.72758909914</v>
      </c>
      <c r="H308" s="16">
        <v>0</v>
      </c>
      <c r="I308" s="17">
        <v>9.0430092508000007E-2</v>
      </c>
      <c r="J308" s="17">
        <v>9.0430092508000007E-2</v>
      </c>
      <c r="K308" s="17">
        <v>9.092727514E-2</v>
      </c>
      <c r="L308" s="17">
        <v>9.092727514E-2</v>
      </c>
      <c r="M308" s="66"/>
    </row>
    <row r="309" spans="1:13">
      <c r="A309" s="15" t="s">
        <v>40</v>
      </c>
      <c r="B309" s="13">
        <v>18</v>
      </c>
      <c r="C309" s="16">
        <v>56581.96484375</v>
      </c>
      <c r="D309" s="16">
        <v>1464.2</v>
      </c>
      <c r="E309" s="16">
        <v>1463.1</v>
      </c>
      <c r="F309" s="16">
        <v>1738.83181247129</v>
      </c>
      <c r="G309" s="16">
        <v>1738.83181247129</v>
      </c>
      <c r="H309" s="16">
        <v>0</v>
      </c>
      <c r="I309" s="17">
        <v>9.1028111524999997E-2</v>
      </c>
      <c r="J309" s="17">
        <v>9.1028111524999997E-2</v>
      </c>
      <c r="K309" s="17">
        <v>9.1392712121000003E-2</v>
      </c>
      <c r="L309" s="17">
        <v>9.1392712121000003E-2</v>
      </c>
      <c r="M309" s="66"/>
    </row>
    <row r="310" spans="1:13">
      <c r="A310" s="15" t="s">
        <v>40</v>
      </c>
      <c r="B310" s="13">
        <v>19</v>
      </c>
      <c r="C310" s="16">
        <v>55409.359375</v>
      </c>
      <c r="D310" s="16">
        <v>1538.9</v>
      </c>
      <c r="E310" s="16">
        <v>1537.3</v>
      </c>
      <c r="F310" s="16">
        <v>1794.87409629186</v>
      </c>
      <c r="G310" s="16">
        <v>1794.87409629186</v>
      </c>
      <c r="H310" s="16">
        <v>0</v>
      </c>
      <c r="I310" s="17">
        <v>8.4843916569999997E-2</v>
      </c>
      <c r="J310" s="17">
        <v>8.4843916569999997E-2</v>
      </c>
      <c r="K310" s="17">
        <v>8.5374244710000005E-2</v>
      </c>
      <c r="L310" s="17">
        <v>8.5374244710000005E-2</v>
      </c>
      <c r="M310" s="66"/>
    </row>
    <row r="311" spans="1:13">
      <c r="A311" s="15" t="s">
        <v>40</v>
      </c>
      <c r="B311" s="13">
        <v>20</v>
      </c>
      <c r="C311" s="16">
        <v>53893.96875</v>
      </c>
      <c r="D311" s="16">
        <v>1527.9</v>
      </c>
      <c r="E311" s="16">
        <v>1527.6</v>
      </c>
      <c r="F311" s="16">
        <v>1786.26793997553</v>
      </c>
      <c r="G311" s="16">
        <v>1786.26793997553</v>
      </c>
      <c r="H311" s="16">
        <v>0</v>
      </c>
      <c r="I311" s="17">
        <v>8.5637368238E-2</v>
      </c>
      <c r="J311" s="17">
        <v>8.5637368238E-2</v>
      </c>
      <c r="K311" s="17">
        <v>8.5736804764000002E-2</v>
      </c>
      <c r="L311" s="17">
        <v>8.5736804764000002E-2</v>
      </c>
      <c r="M311" s="66"/>
    </row>
    <row r="312" spans="1:13">
      <c r="A312" s="15" t="s">
        <v>40</v>
      </c>
      <c r="B312" s="13">
        <v>21</v>
      </c>
      <c r="C312" s="16">
        <v>52523.41796875</v>
      </c>
      <c r="D312" s="16">
        <v>1497.6</v>
      </c>
      <c r="E312" s="16">
        <v>1500.2</v>
      </c>
      <c r="F312" s="16">
        <v>1679.8390760421801</v>
      </c>
      <c r="G312" s="16">
        <v>1684.32184625838</v>
      </c>
      <c r="H312" s="16">
        <v>4.4827702161999996</v>
      </c>
      <c r="I312" s="17">
        <v>6.1889905952000002E-2</v>
      </c>
      <c r="J312" s="17">
        <v>6.0404068956E-2</v>
      </c>
      <c r="K312" s="17">
        <v>6.1028122724000003E-2</v>
      </c>
      <c r="L312" s="17">
        <v>5.9542285728000001E-2</v>
      </c>
      <c r="M312" s="66"/>
    </row>
    <row r="313" spans="1:13">
      <c r="A313" s="15" t="s">
        <v>40</v>
      </c>
      <c r="B313" s="13">
        <v>22</v>
      </c>
      <c r="C313" s="16">
        <v>51417.7109375</v>
      </c>
      <c r="D313" s="16">
        <v>1459</v>
      </c>
      <c r="E313" s="16">
        <v>1462.1</v>
      </c>
      <c r="F313" s="16">
        <v>1634.48809845607</v>
      </c>
      <c r="G313" s="16">
        <v>1640.88118227429</v>
      </c>
      <c r="H313" s="16">
        <v>6.3930838182220002</v>
      </c>
      <c r="I313" s="17">
        <v>6.0285443245999999E-2</v>
      </c>
      <c r="J313" s="17">
        <v>5.8166423086999999E-2</v>
      </c>
      <c r="K313" s="17">
        <v>5.9257932473999998E-2</v>
      </c>
      <c r="L313" s="17">
        <v>5.7138912314999998E-2</v>
      </c>
      <c r="M313" s="66"/>
    </row>
    <row r="314" spans="1:13">
      <c r="A314" s="15" t="s">
        <v>40</v>
      </c>
      <c r="B314" s="13">
        <v>23</v>
      </c>
      <c r="C314" s="16">
        <v>48020.515625</v>
      </c>
      <c r="D314" s="16">
        <v>1380.2</v>
      </c>
      <c r="E314" s="16">
        <v>1383.5</v>
      </c>
      <c r="F314" s="16">
        <v>1647.36274565803</v>
      </c>
      <c r="G314" s="16">
        <v>1648.2982894643201</v>
      </c>
      <c r="H314" s="16">
        <v>0.93554380628800005</v>
      </c>
      <c r="I314" s="17">
        <v>8.8862542082000007E-2</v>
      </c>
      <c r="J314" s="17">
        <v>8.8552451328000006E-2</v>
      </c>
      <c r="K314" s="17">
        <v>8.7768740292999997E-2</v>
      </c>
      <c r="L314" s="17">
        <v>8.7458649538000005E-2</v>
      </c>
      <c r="M314" s="66"/>
    </row>
    <row r="315" spans="1:13">
      <c r="A315" s="15" t="s">
        <v>40</v>
      </c>
      <c r="B315" s="13">
        <v>24</v>
      </c>
      <c r="C315" s="16">
        <v>44063.12109375</v>
      </c>
      <c r="D315" s="16">
        <v>1303.7</v>
      </c>
      <c r="E315" s="16">
        <v>1308.4000000000001</v>
      </c>
      <c r="F315" s="16">
        <v>1583.00839723269</v>
      </c>
      <c r="G315" s="16">
        <v>1582.78915594207</v>
      </c>
      <c r="H315" s="16">
        <v>-0.21924129062100001</v>
      </c>
      <c r="I315" s="17">
        <v>9.2505520696000001E-2</v>
      </c>
      <c r="J315" s="17">
        <v>9.2578189337000003E-2</v>
      </c>
      <c r="K315" s="17">
        <v>9.0947681783000001E-2</v>
      </c>
      <c r="L315" s="17">
        <v>9.1020350424999993E-2</v>
      </c>
      <c r="M315" s="66"/>
    </row>
    <row r="316" spans="1:13">
      <c r="A316" s="15" t="s">
        <v>41</v>
      </c>
      <c r="B316" s="13">
        <v>1</v>
      </c>
      <c r="C316" s="16">
        <v>40593.625</v>
      </c>
      <c r="D316" s="16">
        <v>1651.8</v>
      </c>
      <c r="E316" s="16">
        <v>1652.7</v>
      </c>
      <c r="F316" s="16">
        <v>1517.8727175331101</v>
      </c>
      <c r="G316" s="16">
        <v>1517.8727175331101</v>
      </c>
      <c r="H316" s="16">
        <v>0</v>
      </c>
      <c r="I316" s="17">
        <v>4.4390879172999997E-2</v>
      </c>
      <c r="J316" s="17">
        <v>4.4390879172999997E-2</v>
      </c>
      <c r="K316" s="17">
        <v>4.4689188752000002E-2</v>
      </c>
      <c r="L316" s="17">
        <v>4.4689188752000002E-2</v>
      </c>
      <c r="M316" s="66"/>
    </row>
    <row r="317" spans="1:13">
      <c r="A317" s="15" t="s">
        <v>41</v>
      </c>
      <c r="B317" s="13">
        <v>2</v>
      </c>
      <c r="C317" s="16">
        <v>38288.5390625</v>
      </c>
      <c r="D317" s="16">
        <v>1548.7</v>
      </c>
      <c r="E317" s="16">
        <v>1550.4</v>
      </c>
      <c r="F317" s="16">
        <v>1322.5836851957099</v>
      </c>
      <c r="G317" s="16">
        <v>1322.5836851957099</v>
      </c>
      <c r="H317" s="16">
        <v>0</v>
      </c>
      <c r="I317" s="17">
        <v>7.4947402984000003E-2</v>
      </c>
      <c r="J317" s="17">
        <v>7.4947402984000003E-2</v>
      </c>
      <c r="K317" s="17">
        <v>7.5510876633000004E-2</v>
      </c>
      <c r="L317" s="17">
        <v>7.5510876633000004E-2</v>
      </c>
      <c r="M317" s="66"/>
    </row>
    <row r="318" spans="1:13">
      <c r="A318" s="15" t="s">
        <v>41</v>
      </c>
      <c r="B318" s="13">
        <v>3</v>
      </c>
      <c r="C318" s="16">
        <v>36573.9765625</v>
      </c>
      <c r="D318" s="16">
        <v>1288.2</v>
      </c>
      <c r="E318" s="16">
        <v>1291.9000000000001</v>
      </c>
      <c r="F318" s="16">
        <v>1160.00394423591</v>
      </c>
      <c r="G318" s="16">
        <v>1160.00394423591</v>
      </c>
      <c r="H318" s="16">
        <v>0</v>
      </c>
      <c r="I318" s="17">
        <v>4.2491234922999999E-2</v>
      </c>
      <c r="J318" s="17">
        <v>4.2491234922999999E-2</v>
      </c>
      <c r="K318" s="17">
        <v>4.3717618748000002E-2</v>
      </c>
      <c r="L318" s="17">
        <v>4.3717618748000002E-2</v>
      </c>
      <c r="M318" s="66"/>
    </row>
    <row r="319" spans="1:13">
      <c r="A319" s="15" t="s">
        <v>41</v>
      </c>
      <c r="B319" s="13">
        <v>4</v>
      </c>
      <c r="C319" s="16">
        <v>35677.86328125</v>
      </c>
      <c r="D319" s="16">
        <v>1221.5999999999999</v>
      </c>
      <c r="E319" s="16">
        <v>1226.3</v>
      </c>
      <c r="F319" s="16">
        <v>1002.6947536948001</v>
      </c>
      <c r="G319" s="16">
        <v>1002.6947536948001</v>
      </c>
      <c r="H319" s="16">
        <v>0</v>
      </c>
      <c r="I319" s="17">
        <v>7.2557257641000003E-2</v>
      </c>
      <c r="J319" s="17">
        <v>7.2557257641000003E-2</v>
      </c>
      <c r="K319" s="17">
        <v>7.4115096554000004E-2</v>
      </c>
      <c r="L319" s="17">
        <v>7.4115096554000004E-2</v>
      </c>
      <c r="M319" s="66"/>
    </row>
    <row r="320" spans="1:13">
      <c r="A320" s="15" t="s">
        <v>41</v>
      </c>
      <c r="B320" s="13">
        <v>5</v>
      </c>
      <c r="C320" s="16">
        <v>35609.890625</v>
      </c>
      <c r="D320" s="16">
        <v>1157.3</v>
      </c>
      <c r="E320" s="16">
        <v>1161.8</v>
      </c>
      <c r="F320" s="16">
        <v>937.56368829011899</v>
      </c>
      <c r="G320" s="16">
        <v>937.56368829011899</v>
      </c>
      <c r="H320" s="16">
        <v>0</v>
      </c>
      <c r="I320" s="17">
        <v>7.2832718497999993E-2</v>
      </c>
      <c r="J320" s="17">
        <v>7.2832718497999993E-2</v>
      </c>
      <c r="K320" s="17">
        <v>7.4324266392999994E-2</v>
      </c>
      <c r="L320" s="17">
        <v>7.4324266392999994E-2</v>
      </c>
      <c r="M320" s="66"/>
    </row>
    <row r="321" spans="1:13">
      <c r="A321" s="15" t="s">
        <v>41</v>
      </c>
      <c r="B321" s="13">
        <v>6</v>
      </c>
      <c r="C321" s="16">
        <v>36839.21484375</v>
      </c>
      <c r="D321" s="16">
        <v>1072.4000000000001</v>
      </c>
      <c r="E321" s="16">
        <v>1075.5</v>
      </c>
      <c r="F321" s="16">
        <v>984.82090984291494</v>
      </c>
      <c r="G321" s="16">
        <v>984.82090984291494</v>
      </c>
      <c r="H321" s="16">
        <v>0</v>
      </c>
      <c r="I321" s="17">
        <v>2.9028535019999999E-2</v>
      </c>
      <c r="J321" s="17">
        <v>2.9028535019999999E-2</v>
      </c>
      <c r="K321" s="17">
        <v>3.0056045792E-2</v>
      </c>
      <c r="L321" s="17">
        <v>3.0056045792E-2</v>
      </c>
      <c r="M321" s="66"/>
    </row>
    <row r="322" spans="1:13">
      <c r="A322" s="15" t="s">
        <v>41</v>
      </c>
      <c r="B322" s="13">
        <v>7</v>
      </c>
      <c r="C322" s="16">
        <v>38641.39453125</v>
      </c>
      <c r="D322" s="16">
        <v>1021.2</v>
      </c>
      <c r="E322" s="16">
        <v>1023.3</v>
      </c>
      <c r="F322" s="16">
        <v>1028.1225805229601</v>
      </c>
      <c r="G322" s="16">
        <v>1028.1225805229601</v>
      </c>
      <c r="H322" s="16">
        <v>0</v>
      </c>
      <c r="I322" s="17">
        <v>2.2945245350000001E-3</v>
      </c>
      <c r="J322" s="17">
        <v>2.2945245350000001E-3</v>
      </c>
      <c r="K322" s="17">
        <v>1.5984688500000001E-3</v>
      </c>
      <c r="L322" s="17">
        <v>1.5984688500000001E-3</v>
      </c>
      <c r="M322" s="66"/>
    </row>
    <row r="323" spans="1:13">
      <c r="A323" s="15" t="s">
        <v>41</v>
      </c>
      <c r="B323" s="13">
        <v>8</v>
      </c>
      <c r="C323" s="16">
        <v>40164.82421875</v>
      </c>
      <c r="D323" s="16">
        <v>1072.9000000000001</v>
      </c>
      <c r="E323" s="16">
        <v>1073.2</v>
      </c>
      <c r="F323" s="16">
        <v>1038.3410332791</v>
      </c>
      <c r="G323" s="16">
        <v>1038.3410332791</v>
      </c>
      <c r="H323" s="16">
        <v>0</v>
      </c>
      <c r="I323" s="17">
        <v>1.1454745349E-2</v>
      </c>
      <c r="J323" s="17">
        <v>1.1454745349E-2</v>
      </c>
      <c r="K323" s="17">
        <v>1.1554181876E-2</v>
      </c>
      <c r="L323" s="17">
        <v>1.1554181876E-2</v>
      </c>
      <c r="M323" s="66"/>
    </row>
    <row r="324" spans="1:13">
      <c r="A324" s="15" t="s">
        <v>41</v>
      </c>
      <c r="B324" s="13">
        <v>9</v>
      </c>
      <c r="C324" s="16">
        <v>42504.171875</v>
      </c>
      <c r="D324" s="16">
        <v>1144</v>
      </c>
      <c r="E324" s="16">
        <v>1142.5</v>
      </c>
      <c r="F324" s="16">
        <v>1193.4776794730301</v>
      </c>
      <c r="G324" s="16">
        <v>1193.4776794730301</v>
      </c>
      <c r="H324" s="16">
        <v>0</v>
      </c>
      <c r="I324" s="17">
        <v>1.6399628595E-2</v>
      </c>
      <c r="J324" s="17">
        <v>1.6399628595E-2</v>
      </c>
      <c r="K324" s="17">
        <v>1.6896811227E-2</v>
      </c>
      <c r="L324" s="17">
        <v>1.6896811227E-2</v>
      </c>
      <c r="M324" s="66"/>
    </row>
    <row r="325" spans="1:13">
      <c r="A325" s="15" t="s">
        <v>41</v>
      </c>
      <c r="B325" s="13">
        <v>10</v>
      </c>
      <c r="C325" s="16">
        <v>45325.51171875</v>
      </c>
      <c r="D325" s="16">
        <v>1179.4000000000001</v>
      </c>
      <c r="E325" s="16">
        <v>1178.0999999999999</v>
      </c>
      <c r="F325" s="16">
        <v>1508.87037896368</v>
      </c>
      <c r="G325" s="16">
        <v>1508.87037896368</v>
      </c>
      <c r="H325" s="16">
        <v>0</v>
      </c>
      <c r="I325" s="17">
        <v>0.109204633398</v>
      </c>
      <c r="J325" s="17">
        <v>0.109204633398</v>
      </c>
      <c r="K325" s="17">
        <v>0.109635525012</v>
      </c>
      <c r="L325" s="17">
        <v>0.109635525012</v>
      </c>
      <c r="M325" s="66"/>
    </row>
    <row r="326" spans="1:13">
      <c r="A326" s="15" t="s">
        <v>41</v>
      </c>
      <c r="B326" s="13">
        <v>11</v>
      </c>
      <c r="C326" s="16">
        <v>48470.75390625</v>
      </c>
      <c r="D326" s="16">
        <v>1218.5</v>
      </c>
      <c r="E326" s="16">
        <v>1217.7</v>
      </c>
      <c r="F326" s="16">
        <v>1634.3289475057099</v>
      </c>
      <c r="G326" s="16">
        <v>1639.6940047261701</v>
      </c>
      <c r="H326" s="16">
        <v>5.3650572204579996</v>
      </c>
      <c r="I326" s="17">
        <v>0.13960689583200001</v>
      </c>
      <c r="J326" s="17">
        <v>0.13782862032000001</v>
      </c>
      <c r="K326" s="17">
        <v>0.139872059902</v>
      </c>
      <c r="L326" s="17">
        <v>0.13809378439</v>
      </c>
      <c r="M326" s="66"/>
    </row>
    <row r="327" spans="1:13">
      <c r="A327" s="15" t="s">
        <v>41</v>
      </c>
      <c r="B327" s="13">
        <v>12</v>
      </c>
      <c r="C327" s="16">
        <v>51516.33203125</v>
      </c>
      <c r="D327" s="16">
        <v>1265.9000000000001</v>
      </c>
      <c r="E327" s="16">
        <v>1266.3</v>
      </c>
      <c r="F327" s="16">
        <v>1706.0052443844199</v>
      </c>
      <c r="G327" s="16">
        <v>1725.38583985019</v>
      </c>
      <c r="H327" s="16">
        <v>19.380595465767001</v>
      </c>
      <c r="I327" s="17">
        <v>0.15229891940599999</v>
      </c>
      <c r="J327" s="17">
        <v>0.145875122434</v>
      </c>
      <c r="K327" s="17">
        <v>0.15216633737099999</v>
      </c>
      <c r="L327" s="17">
        <v>0.145742540399</v>
      </c>
      <c r="M327" s="66"/>
    </row>
    <row r="328" spans="1:13">
      <c r="A328" s="15" t="s">
        <v>41</v>
      </c>
      <c r="B328" s="13">
        <v>13</v>
      </c>
      <c r="C328" s="16">
        <v>54174.65625</v>
      </c>
      <c r="D328" s="16">
        <v>1323.1</v>
      </c>
      <c r="E328" s="16">
        <v>1324.7</v>
      </c>
      <c r="F328" s="16">
        <v>1756.51720306575</v>
      </c>
      <c r="G328" s="16">
        <v>1775.81474516306</v>
      </c>
      <c r="H328" s="16">
        <v>19.297542097303999</v>
      </c>
      <c r="I328" s="17">
        <v>0.15005460562199999</v>
      </c>
      <c r="J328" s="17">
        <v>0.14365833711100001</v>
      </c>
      <c r="K328" s="17">
        <v>0.149524277481</v>
      </c>
      <c r="L328" s="17">
        <v>0.143128008971</v>
      </c>
      <c r="M328" s="66"/>
    </row>
    <row r="329" spans="1:13">
      <c r="A329" s="15" t="s">
        <v>41</v>
      </c>
      <c r="B329" s="13">
        <v>14</v>
      </c>
      <c r="C329" s="16">
        <v>56774.16015625</v>
      </c>
      <c r="D329" s="16">
        <v>1368.4</v>
      </c>
      <c r="E329" s="16">
        <v>1370.4</v>
      </c>
      <c r="F329" s="16">
        <v>1750.16061207506</v>
      </c>
      <c r="G329" s="16">
        <v>1762.61282359918</v>
      </c>
      <c r="H329" s="16">
        <v>12.452211524115</v>
      </c>
      <c r="I329" s="17">
        <v>0.13066384607100001</v>
      </c>
      <c r="J329" s="17">
        <v>0.126536497207</v>
      </c>
      <c r="K329" s="17">
        <v>0.13000093589600001</v>
      </c>
      <c r="L329" s="17">
        <v>0.12587358703099999</v>
      </c>
      <c r="M329" s="66"/>
    </row>
    <row r="330" spans="1:13">
      <c r="A330" s="15" t="s">
        <v>41</v>
      </c>
      <c r="B330" s="13">
        <v>15</v>
      </c>
      <c r="C330" s="16">
        <v>58922.7109375</v>
      </c>
      <c r="D330" s="16">
        <v>1415.5</v>
      </c>
      <c r="E330" s="16">
        <v>1418.1</v>
      </c>
      <c r="F330" s="16">
        <v>1804.8000249571301</v>
      </c>
      <c r="G330" s="16">
        <v>1804.8000249571301</v>
      </c>
      <c r="H330" s="16">
        <v>0</v>
      </c>
      <c r="I330" s="17">
        <v>0.12903547396600001</v>
      </c>
      <c r="J330" s="17">
        <v>0.12903547396600001</v>
      </c>
      <c r="K330" s="17">
        <v>0.128173690738</v>
      </c>
      <c r="L330" s="17">
        <v>0.128173690738</v>
      </c>
      <c r="M330" s="66"/>
    </row>
    <row r="331" spans="1:13">
      <c r="A331" s="15" t="s">
        <v>41</v>
      </c>
      <c r="B331" s="13">
        <v>16</v>
      </c>
      <c r="C331" s="16">
        <v>60588.31640625</v>
      </c>
      <c r="D331" s="16">
        <v>1470.9</v>
      </c>
      <c r="E331" s="16">
        <v>1474.2</v>
      </c>
      <c r="F331" s="16">
        <v>1975.19346226268</v>
      </c>
      <c r="G331" s="16">
        <v>1975.19346226268</v>
      </c>
      <c r="H331" s="16">
        <v>0</v>
      </c>
      <c r="I331" s="17">
        <v>0.167150633829</v>
      </c>
      <c r="J331" s="17">
        <v>0.167150633829</v>
      </c>
      <c r="K331" s="17">
        <v>0.16605683203900001</v>
      </c>
      <c r="L331" s="17">
        <v>0.16605683203900001</v>
      </c>
      <c r="M331" s="66"/>
    </row>
    <row r="332" spans="1:13">
      <c r="A332" s="15" t="s">
        <v>41</v>
      </c>
      <c r="B332" s="13">
        <v>17</v>
      </c>
      <c r="C332" s="16">
        <v>61452.34765625</v>
      </c>
      <c r="D332" s="16">
        <v>1534.3</v>
      </c>
      <c r="E332" s="16">
        <v>1538.1</v>
      </c>
      <c r="F332" s="16">
        <v>2019.03576313231</v>
      </c>
      <c r="G332" s="16">
        <v>2018.4227247005099</v>
      </c>
      <c r="H332" s="16">
        <v>-0.61303843180299999</v>
      </c>
      <c r="I332" s="17">
        <v>0.16046494023800001</v>
      </c>
      <c r="J332" s="17">
        <v>0.16066813494599999</v>
      </c>
      <c r="K332" s="17">
        <v>0.15920541090500001</v>
      </c>
      <c r="L332" s="17">
        <v>0.15940860561199999</v>
      </c>
      <c r="M332" s="66"/>
    </row>
    <row r="333" spans="1:13">
      <c r="A333" s="15" t="s">
        <v>41</v>
      </c>
      <c r="B333" s="13">
        <v>18</v>
      </c>
      <c r="C333" s="16">
        <v>61495.08984375</v>
      </c>
      <c r="D333" s="16">
        <v>1571.8</v>
      </c>
      <c r="E333" s="16">
        <v>1575.6</v>
      </c>
      <c r="F333" s="16">
        <v>2090.6885503684098</v>
      </c>
      <c r="G333" s="16">
        <v>2090.6885503684098</v>
      </c>
      <c r="H333" s="16">
        <v>0</v>
      </c>
      <c r="I333" s="17">
        <v>0.17198825003900001</v>
      </c>
      <c r="J333" s="17">
        <v>0.17198825003900001</v>
      </c>
      <c r="K333" s="17">
        <v>0.170728720705</v>
      </c>
      <c r="L333" s="17">
        <v>0.170728720705</v>
      </c>
      <c r="M333" s="66"/>
    </row>
    <row r="334" spans="1:13">
      <c r="A334" s="15" t="s">
        <v>41</v>
      </c>
      <c r="B334" s="13">
        <v>19</v>
      </c>
      <c r="C334" s="16">
        <v>60419.0859375</v>
      </c>
      <c r="D334" s="16">
        <v>1607.4</v>
      </c>
      <c r="E334" s="16">
        <v>1610.8</v>
      </c>
      <c r="F334" s="16">
        <v>2088.3191651460802</v>
      </c>
      <c r="G334" s="16">
        <v>2088.3191651460802</v>
      </c>
      <c r="H334" s="16">
        <v>0</v>
      </c>
      <c r="I334" s="17">
        <v>0.159403104125</v>
      </c>
      <c r="J334" s="17">
        <v>0.159403104125</v>
      </c>
      <c r="K334" s="17">
        <v>0.15827615682599999</v>
      </c>
      <c r="L334" s="17">
        <v>0.15827615682599999</v>
      </c>
      <c r="M334" s="66"/>
    </row>
    <row r="335" spans="1:13">
      <c r="A335" s="15" t="s">
        <v>41</v>
      </c>
      <c r="B335" s="13">
        <v>20</v>
      </c>
      <c r="C335" s="16">
        <v>58415.33203125</v>
      </c>
      <c r="D335" s="16">
        <v>1606.3</v>
      </c>
      <c r="E335" s="16">
        <v>1609.2</v>
      </c>
      <c r="F335" s="16">
        <v>2027.68818822967</v>
      </c>
      <c r="G335" s="16">
        <v>2031.08798591508</v>
      </c>
      <c r="H335" s="16">
        <v>3.3997976854109999</v>
      </c>
      <c r="I335" s="17">
        <v>0.14079813918199999</v>
      </c>
      <c r="J335" s="17">
        <v>0.139671258942</v>
      </c>
      <c r="K335" s="17">
        <v>0.139836919428</v>
      </c>
      <c r="L335" s="17">
        <v>0.13871003918700001</v>
      </c>
      <c r="M335" s="66"/>
    </row>
    <row r="336" spans="1:13">
      <c r="A336" s="15" t="s">
        <v>41</v>
      </c>
      <c r="B336" s="13">
        <v>21</v>
      </c>
      <c r="C336" s="16">
        <v>56271.6328125</v>
      </c>
      <c r="D336" s="16">
        <v>1593.8</v>
      </c>
      <c r="E336" s="16">
        <v>1596.6</v>
      </c>
      <c r="F336" s="16">
        <v>1796.2688133663601</v>
      </c>
      <c r="G336" s="16">
        <v>1799.3808337995699</v>
      </c>
      <c r="H336" s="16">
        <v>3.1120204332129999</v>
      </c>
      <c r="I336" s="17">
        <v>6.8140813324000002E-2</v>
      </c>
      <c r="J336" s="17">
        <v>6.7109318318000002E-2</v>
      </c>
      <c r="K336" s="17">
        <v>6.7212739078000003E-2</v>
      </c>
      <c r="L336" s="17">
        <v>6.6181244072000003E-2</v>
      </c>
      <c r="M336" s="66"/>
    </row>
    <row r="337" spans="1:13">
      <c r="A337" s="15" t="s">
        <v>41</v>
      </c>
      <c r="B337" s="13">
        <v>22</v>
      </c>
      <c r="C337" s="16">
        <v>54575.609375</v>
      </c>
      <c r="D337" s="16">
        <v>1560.7</v>
      </c>
      <c r="E337" s="16">
        <v>1563.8</v>
      </c>
      <c r="F337" s="16">
        <v>1736.4695163716201</v>
      </c>
      <c r="G337" s="16">
        <v>1736.4695163716201</v>
      </c>
      <c r="H337" s="16">
        <v>0</v>
      </c>
      <c r="I337" s="17">
        <v>5.8259700487E-2</v>
      </c>
      <c r="J337" s="17">
        <v>5.8259700487E-2</v>
      </c>
      <c r="K337" s="17">
        <v>5.7232189714999999E-2</v>
      </c>
      <c r="L337" s="17">
        <v>5.7232189714999999E-2</v>
      </c>
      <c r="M337" s="66"/>
    </row>
    <row r="338" spans="1:13">
      <c r="A338" s="15" t="s">
        <v>41</v>
      </c>
      <c r="B338" s="13">
        <v>23</v>
      </c>
      <c r="C338" s="16">
        <v>50852.83203125</v>
      </c>
      <c r="D338" s="16">
        <v>1527.6</v>
      </c>
      <c r="E338" s="16">
        <v>1530.6</v>
      </c>
      <c r="F338" s="16">
        <v>1770.2154257339901</v>
      </c>
      <c r="G338" s="16">
        <v>1768.6838210519199</v>
      </c>
      <c r="H338" s="16">
        <v>-1.5316046820739999</v>
      </c>
      <c r="I338" s="17">
        <v>7.9908459082000005E-2</v>
      </c>
      <c r="J338" s="17">
        <v>8.0416117245999993E-2</v>
      </c>
      <c r="K338" s="17">
        <v>7.8914093818000006E-2</v>
      </c>
      <c r="L338" s="17">
        <v>7.9421751983E-2</v>
      </c>
      <c r="M338" s="66"/>
    </row>
    <row r="339" spans="1:13">
      <c r="A339" s="15" t="s">
        <v>41</v>
      </c>
      <c r="B339" s="13">
        <v>24</v>
      </c>
      <c r="C339" s="16">
        <v>46664.4375</v>
      </c>
      <c r="D339" s="16">
        <v>1502.1</v>
      </c>
      <c r="E339" s="16">
        <v>1505.2</v>
      </c>
      <c r="F339" s="16">
        <v>1780.1769841273299</v>
      </c>
      <c r="G339" s="16">
        <v>1781.7126904635199</v>
      </c>
      <c r="H339" s="16">
        <v>1.5357063361879999</v>
      </c>
      <c r="I339" s="17">
        <v>9.2679048877E-2</v>
      </c>
      <c r="J339" s="17">
        <v>9.2170031198000005E-2</v>
      </c>
      <c r="K339" s="17">
        <v>9.1651538104999999E-2</v>
      </c>
      <c r="L339" s="17">
        <v>9.1142520426000004E-2</v>
      </c>
      <c r="M339" s="66"/>
    </row>
    <row r="340" spans="1:13">
      <c r="A340" s="15" t="s">
        <v>42</v>
      </c>
      <c r="B340" s="13">
        <v>1</v>
      </c>
      <c r="C340" s="16">
        <v>42686.4453125</v>
      </c>
      <c r="D340" s="16">
        <v>1904.6</v>
      </c>
      <c r="E340" s="16">
        <v>1903.5</v>
      </c>
      <c r="F340" s="16">
        <v>1779.6794304074201</v>
      </c>
      <c r="G340" s="16">
        <v>1779.6794304074201</v>
      </c>
      <c r="H340" s="16">
        <v>0</v>
      </c>
      <c r="I340" s="17">
        <v>4.1405558366000003E-2</v>
      </c>
      <c r="J340" s="17">
        <v>4.1405558366000003E-2</v>
      </c>
      <c r="K340" s="17">
        <v>4.1040957769999997E-2</v>
      </c>
      <c r="L340" s="17">
        <v>4.1040957769999997E-2</v>
      </c>
      <c r="M340" s="66"/>
    </row>
    <row r="341" spans="1:13">
      <c r="A341" s="15" t="s">
        <v>42</v>
      </c>
      <c r="B341" s="13">
        <v>2</v>
      </c>
      <c r="C341" s="16">
        <v>40246.06640625</v>
      </c>
      <c r="D341" s="16">
        <v>1892.6</v>
      </c>
      <c r="E341" s="16">
        <v>1886.8</v>
      </c>
      <c r="F341" s="16">
        <v>1710.9241767840899</v>
      </c>
      <c r="G341" s="16">
        <v>1710.9241767840899</v>
      </c>
      <c r="H341" s="16">
        <v>0</v>
      </c>
      <c r="I341" s="17">
        <v>6.0217375940999997E-2</v>
      </c>
      <c r="J341" s="17">
        <v>6.0217375940999997E-2</v>
      </c>
      <c r="K341" s="17">
        <v>5.8294936431999997E-2</v>
      </c>
      <c r="L341" s="17">
        <v>5.8294936431999997E-2</v>
      </c>
      <c r="M341" s="66"/>
    </row>
    <row r="342" spans="1:13">
      <c r="A342" s="15" t="s">
        <v>42</v>
      </c>
      <c r="B342" s="13">
        <v>3</v>
      </c>
      <c r="C342" s="16">
        <v>38593.95703125</v>
      </c>
      <c r="D342" s="16">
        <v>1623.8</v>
      </c>
      <c r="E342" s="16">
        <v>1625.1</v>
      </c>
      <c r="F342" s="16">
        <v>1435.9969851271301</v>
      </c>
      <c r="G342" s="16">
        <v>1435.9969851271301</v>
      </c>
      <c r="H342" s="16">
        <v>0</v>
      </c>
      <c r="I342" s="17">
        <v>6.2248264790000001E-2</v>
      </c>
      <c r="J342" s="17">
        <v>6.2248264790000001E-2</v>
      </c>
      <c r="K342" s="17">
        <v>6.2679156404E-2</v>
      </c>
      <c r="L342" s="17">
        <v>6.2679156404E-2</v>
      </c>
      <c r="M342" s="66"/>
    </row>
    <row r="343" spans="1:13">
      <c r="A343" s="15" t="s">
        <v>42</v>
      </c>
      <c r="B343" s="13">
        <v>4</v>
      </c>
      <c r="C343" s="16">
        <v>37715.44921875</v>
      </c>
      <c r="D343" s="16">
        <v>1569.7</v>
      </c>
      <c r="E343" s="16">
        <v>1569.3</v>
      </c>
      <c r="F343" s="16">
        <v>1399.2044337611701</v>
      </c>
      <c r="G343" s="16">
        <v>1399.2044337611701</v>
      </c>
      <c r="H343" s="16">
        <v>0</v>
      </c>
      <c r="I343" s="17">
        <v>5.6511622882999997E-2</v>
      </c>
      <c r="J343" s="17">
        <v>5.6511622882999997E-2</v>
      </c>
      <c r="K343" s="17">
        <v>5.6379040848000002E-2</v>
      </c>
      <c r="L343" s="17">
        <v>5.6379040848000002E-2</v>
      </c>
      <c r="M343" s="66"/>
    </row>
    <row r="344" spans="1:13">
      <c r="A344" s="15" t="s">
        <v>42</v>
      </c>
      <c r="B344" s="13">
        <v>5</v>
      </c>
      <c r="C344" s="16">
        <v>37507.484375</v>
      </c>
      <c r="D344" s="16">
        <v>1495.3</v>
      </c>
      <c r="E344" s="16">
        <v>1492.9</v>
      </c>
      <c r="F344" s="16">
        <v>1478.21923537678</v>
      </c>
      <c r="G344" s="16">
        <v>1478.21923537678</v>
      </c>
      <c r="H344" s="16">
        <v>0</v>
      </c>
      <c r="I344" s="17">
        <v>5.6615063379999997E-3</v>
      </c>
      <c r="J344" s="17">
        <v>5.6615063379999997E-3</v>
      </c>
      <c r="K344" s="17">
        <v>4.866014127E-3</v>
      </c>
      <c r="L344" s="17">
        <v>4.866014127E-3</v>
      </c>
      <c r="M344" s="66"/>
    </row>
    <row r="345" spans="1:13">
      <c r="A345" s="15" t="s">
        <v>42</v>
      </c>
      <c r="B345" s="13">
        <v>6</v>
      </c>
      <c r="C345" s="16">
        <v>38649.859375</v>
      </c>
      <c r="D345" s="16">
        <v>1189.5999999999999</v>
      </c>
      <c r="E345" s="16">
        <v>1188.2</v>
      </c>
      <c r="F345" s="16">
        <v>1323.9450470224999</v>
      </c>
      <c r="G345" s="16">
        <v>1323.9450470224999</v>
      </c>
      <c r="H345" s="16">
        <v>0</v>
      </c>
      <c r="I345" s="17">
        <v>4.4529349360999997E-2</v>
      </c>
      <c r="J345" s="17">
        <v>4.4529349360999997E-2</v>
      </c>
      <c r="K345" s="17">
        <v>4.4993386484000003E-2</v>
      </c>
      <c r="L345" s="17">
        <v>4.4993386484000003E-2</v>
      </c>
      <c r="M345" s="66"/>
    </row>
    <row r="346" spans="1:13">
      <c r="A346" s="15" t="s">
        <v>42</v>
      </c>
      <c r="B346" s="13">
        <v>7</v>
      </c>
      <c r="C346" s="16">
        <v>40496.09765625</v>
      </c>
      <c r="D346" s="16">
        <v>1139.2</v>
      </c>
      <c r="E346" s="16">
        <v>1138.8</v>
      </c>
      <c r="F346" s="16">
        <v>1328.9430571451001</v>
      </c>
      <c r="G346" s="16">
        <v>1328.9430571451001</v>
      </c>
      <c r="H346" s="16">
        <v>0</v>
      </c>
      <c r="I346" s="17">
        <v>6.2891301671999994E-2</v>
      </c>
      <c r="J346" s="17">
        <v>6.2891301671999994E-2</v>
      </c>
      <c r="K346" s="17">
        <v>6.3023883707000003E-2</v>
      </c>
      <c r="L346" s="17">
        <v>6.3023883707000003E-2</v>
      </c>
      <c r="M346" s="66"/>
    </row>
    <row r="347" spans="1:13">
      <c r="A347" s="15" t="s">
        <v>42</v>
      </c>
      <c r="B347" s="13">
        <v>8</v>
      </c>
      <c r="C347" s="16">
        <v>41911.1796875</v>
      </c>
      <c r="D347" s="16">
        <v>1206.4000000000001</v>
      </c>
      <c r="E347" s="16">
        <v>1206.5</v>
      </c>
      <c r="F347" s="16">
        <v>1231.4335210694201</v>
      </c>
      <c r="G347" s="16">
        <v>1231.4335210694201</v>
      </c>
      <c r="H347" s="16">
        <v>0</v>
      </c>
      <c r="I347" s="17">
        <v>8.2974879240000007E-3</v>
      </c>
      <c r="J347" s="17">
        <v>8.2974879240000007E-3</v>
      </c>
      <c r="K347" s="17">
        <v>8.2643424159999992E-3</v>
      </c>
      <c r="L347" s="17">
        <v>8.2643424159999992E-3</v>
      </c>
      <c r="M347" s="66"/>
    </row>
    <row r="348" spans="1:13">
      <c r="A348" s="15" t="s">
        <v>42</v>
      </c>
      <c r="B348" s="13">
        <v>9</v>
      </c>
      <c r="C348" s="16">
        <v>44371.01953125</v>
      </c>
      <c r="D348" s="16">
        <v>1308.5999999999999</v>
      </c>
      <c r="E348" s="16">
        <v>1308.5</v>
      </c>
      <c r="F348" s="16">
        <v>1368.68681470659</v>
      </c>
      <c r="G348" s="16">
        <v>1370.99308291541</v>
      </c>
      <c r="H348" s="16">
        <v>2.3062682088209998</v>
      </c>
      <c r="I348" s="17">
        <v>2.0680504778E-2</v>
      </c>
      <c r="J348" s="17">
        <v>1.9916080446E-2</v>
      </c>
      <c r="K348" s="17">
        <v>2.0713650286000002E-2</v>
      </c>
      <c r="L348" s="17">
        <v>1.9949225955E-2</v>
      </c>
      <c r="M348" s="66"/>
    </row>
    <row r="349" spans="1:13">
      <c r="A349" s="15" t="s">
        <v>42</v>
      </c>
      <c r="B349" s="13">
        <v>10</v>
      </c>
      <c r="C349" s="16">
        <v>47760.9921875</v>
      </c>
      <c r="D349" s="16">
        <v>1361.1</v>
      </c>
      <c r="E349" s="16">
        <v>1361.4</v>
      </c>
      <c r="F349" s="16">
        <v>1769.85744146347</v>
      </c>
      <c r="G349" s="16">
        <v>1778.89225967619</v>
      </c>
      <c r="H349" s="16">
        <v>9.0348182127209995</v>
      </c>
      <c r="I349" s="17">
        <v>0.13847937012799999</v>
      </c>
      <c r="J349" s="17">
        <v>0.13548473366300001</v>
      </c>
      <c r="K349" s="17">
        <v>0.13837993360100001</v>
      </c>
      <c r="L349" s="17">
        <v>0.13538529713700001</v>
      </c>
      <c r="M349" s="66"/>
    </row>
    <row r="350" spans="1:13">
      <c r="A350" s="15" t="s">
        <v>42</v>
      </c>
      <c r="B350" s="13">
        <v>11</v>
      </c>
      <c r="C350" s="16">
        <v>51525.80078125</v>
      </c>
      <c r="D350" s="16">
        <v>1395</v>
      </c>
      <c r="E350" s="16">
        <v>1395.4</v>
      </c>
      <c r="F350" s="16">
        <v>1920.23031593323</v>
      </c>
      <c r="G350" s="16">
        <v>1941.7496024407301</v>
      </c>
      <c r="H350" s="16">
        <v>21.519286507501</v>
      </c>
      <c r="I350" s="17">
        <v>0.18122293750099999</v>
      </c>
      <c r="J350" s="17">
        <v>0.17409026050099999</v>
      </c>
      <c r="K350" s="17">
        <v>0.18109035546499999</v>
      </c>
      <c r="L350" s="17">
        <v>0.17395767846599999</v>
      </c>
      <c r="M350" s="66"/>
    </row>
    <row r="351" spans="1:13">
      <c r="A351" s="15" t="s">
        <v>42</v>
      </c>
      <c r="B351" s="13">
        <v>12</v>
      </c>
      <c r="C351" s="16">
        <v>55021.6484375</v>
      </c>
      <c r="D351" s="16">
        <v>1425.6</v>
      </c>
      <c r="E351" s="16">
        <v>1425.7</v>
      </c>
      <c r="F351" s="16">
        <v>1879.11403533724</v>
      </c>
      <c r="G351" s="16">
        <v>1908.23543421215</v>
      </c>
      <c r="H351" s="16">
        <v>29.121398874918</v>
      </c>
      <c r="I351" s="17">
        <v>0.15997197023900001</v>
      </c>
      <c r="J351" s="17">
        <v>0.15031953441699999</v>
      </c>
      <c r="K351" s="17">
        <v>0.15993882473000001</v>
      </c>
      <c r="L351" s="17">
        <v>0.150286388908</v>
      </c>
      <c r="M351" s="66"/>
    </row>
    <row r="352" spans="1:13">
      <c r="A352" s="15" t="s">
        <v>42</v>
      </c>
      <c r="B352" s="13">
        <v>13</v>
      </c>
      <c r="C352" s="16">
        <v>58053.83984375</v>
      </c>
      <c r="D352" s="16">
        <v>1459</v>
      </c>
      <c r="E352" s="16">
        <v>1459.3</v>
      </c>
      <c r="F352" s="16">
        <v>1877.3540448104</v>
      </c>
      <c r="G352" s="16">
        <v>1899.1276288880199</v>
      </c>
      <c r="H352" s="16">
        <v>21.773584077622001</v>
      </c>
      <c r="I352" s="17">
        <v>0.145882541891</v>
      </c>
      <c r="J352" s="17">
        <v>0.13866557666900001</v>
      </c>
      <c r="K352" s="17">
        <v>0.145783105365</v>
      </c>
      <c r="L352" s="17">
        <v>0.138566140142</v>
      </c>
      <c r="M352" s="66"/>
    </row>
    <row r="353" spans="1:13">
      <c r="A353" s="15" t="s">
        <v>42</v>
      </c>
      <c r="B353" s="13">
        <v>14</v>
      </c>
      <c r="C353" s="16">
        <v>59008.1484375</v>
      </c>
      <c r="D353" s="16">
        <v>1448.8</v>
      </c>
      <c r="E353" s="16">
        <v>1449.1</v>
      </c>
      <c r="F353" s="16">
        <v>1910.55484975391</v>
      </c>
      <c r="G353" s="16">
        <v>1918.32487728755</v>
      </c>
      <c r="H353" s="16">
        <v>7.7700275336360001</v>
      </c>
      <c r="I353" s="17">
        <v>0.15562640944200001</v>
      </c>
      <c r="J353" s="17">
        <v>0.15305099428300001</v>
      </c>
      <c r="K353" s="17">
        <v>0.15552697291500001</v>
      </c>
      <c r="L353" s="17">
        <v>0.15295155775700001</v>
      </c>
      <c r="M353" s="66"/>
    </row>
    <row r="354" spans="1:13">
      <c r="A354" s="15" t="s">
        <v>42</v>
      </c>
      <c r="B354" s="13">
        <v>15</v>
      </c>
      <c r="C354" s="16">
        <v>62919.69921875</v>
      </c>
      <c r="D354" s="16">
        <v>1448</v>
      </c>
      <c r="E354" s="16">
        <v>1448.3</v>
      </c>
      <c r="F354" s="16">
        <v>1877.32040643904</v>
      </c>
      <c r="G354" s="16">
        <v>1885.94661866506</v>
      </c>
      <c r="H354" s="16">
        <v>8.6262122260199998</v>
      </c>
      <c r="I354" s="17">
        <v>0.14515963495600001</v>
      </c>
      <c r="J354" s="17">
        <v>0.14230043302500001</v>
      </c>
      <c r="K354" s="17">
        <v>0.14506019843000001</v>
      </c>
      <c r="L354" s="17">
        <v>0.142200996499</v>
      </c>
      <c r="M354" s="66"/>
    </row>
    <row r="355" spans="1:13">
      <c r="A355" s="15" t="s">
        <v>42</v>
      </c>
      <c r="B355" s="13">
        <v>16</v>
      </c>
      <c r="C355" s="16">
        <v>64231.92578125</v>
      </c>
      <c r="D355" s="16">
        <v>1455.5</v>
      </c>
      <c r="E355" s="16">
        <v>1455.3</v>
      </c>
      <c r="F355" s="16">
        <v>1895.3118874189599</v>
      </c>
      <c r="G355" s="16">
        <v>1898.6166284773101</v>
      </c>
      <c r="H355" s="16">
        <v>3.3047410583489998</v>
      </c>
      <c r="I355" s="17">
        <v>0.14687326101299999</v>
      </c>
      <c r="J355" s="17">
        <v>0.145777887775</v>
      </c>
      <c r="K355" s="17">
        <v>0.14693955203</v>
      </c>
      <c r="L355" s="17">
        <v>0.14584417879299999</v>
      </c>
      <c r="M355" s="66"/>
    </row>
    <row r="356" spans="1:13">
      <c r="A356" s="15" t="s">
        <v>42</v>
      </c>
      <c r="B356" s="13">
        <v>17</v>
      </c>
      <c r="C356" s="16">
        <v>64854.89453125</v>
      </c>
      <c r="D356" s="16">
        <v>1486.5</v>
      </c>
      <c r="E356" s="16">
        <v>1486.4</v>
      </c>
      <c r="F356" s="16">
        <v>1943.2064056926299</v>
      </c>
      <c r="G356" s="16">
        <v>1948.5034214888699</v>
      </c>
      <c r="H356" s="16">
        <v>5.2970157962369999</v>
      </c>
      <c r="I356" s="17">
        <v>0.153133384649</v>
      </c>
      <c r="J356" s="17">
        <v>0.151377661813</v>
      </c>
      <c r="K356" s="17">
        <v>0.153166530158</v>
      </c>
      <c r="L356" s="17">
        <v>0.15141080732199999</v>
      </c>
      <c r="M356" s="66"/>
    </row>
    <row r="357" spans="1:13">
      <c r="A357" s="15" t="s">
        <v>42</v>
      </c>
      <c r="B357" s="13">
        <v>18</v>
      </c>
      <c r="C357" s="16">
        <v>64675.15625</v>
      </c>
      <c r="D357" s="16">
        <v>1498.9</v>
      </c>
      <c r="E357" s="16">
        <v>1498.6</v>
      </c>
      <c r="F357" s="16">
        <v>1893.3751805750501</v>
      </c>
      <c r="G357" s="16">
        <v>1904.55523620182</v>
      </c>
      <c r="H357" s="16">
        <v>11.180055626764</v>
      </c>
      <c r="I357" s="17">
        <v>0.13445649194600001</v>
      </c>
      <c r="J357" s="17">
        <v>0.130750805626</v>
      </c>
      <c r="K357" s="17">
        <v>0.13455592847200001</v>
      </c>
      <c r="L357" s="17">
        <v>0.130850242152</v>
      </c>
      <c r="M357" s="66"/>
    </row>
    <row r="358" spans="1:13">
      <c r="A358" s="15" t="s">
        <v>42</v>
      </c>
      <c r="B358" s="13">
        <v>19</v>
      </c>
      <c r="C358" s="16">
        <v>63402.40625</v>
      </c>
      <c r="D358" s="16">
        <v>1507.1</v>
      </c>
      <c r="E358" s="16">
        <v>1506.1</v>
      </c>
      <c r="F358" s="16">
        <v>1844.1108693819599</v>
      </c>
      <c r="G358" s="16">
        <v>1881.3461265563999</v>
      </c>
      <c r="H358" s="16">
        <v>37.235257174437997</v>
      </c>
      <c r="I358" s="17">
        <v>0.12404578274899999</v>
      </c>
      <c r="J358" s="17">
        <v>0.111703967312</v>
      </c>
      <c r="K358" s="17">
        <v>0.124377237837</v>
      </c>
      <c r="L358" s="17">
        <v>0.1120354224</v>
      </c>
      <c r="M358" s="66"/>
    </row>
    <row r="359" spans="1:13">
      <c r="A359" s="15" t="s">
        <v>42</v>
      </c>
      <c r="B359" s="13">
        <v>20</v>
      </c>
      <c r="C359" s="16">
        <v>60925.1015625</v>
      </c>
      <c r="D359" s="16">
        <v>1479.9</v>
      </c>
      <c r="E359" s="16">
        <v>1479.1</v>
      </c>
      <c r="F359" s="16">
        <v>1745.2976077625499</v>
      </c>
      <c r="G359" s="16">
        <v>1805.39408672333</v>
      </c>
      <c r="H359" s="16">
        <v>60.096478960778001</v>
      </c>
      <c r="I359" s="17">
        <v>0.10788667110400001</v>
      </c>
      <c r="J359" s="17">
        <v>8.7967387391999996E-2</v>
      </c>
      <c r="K359" s="17">
        <v>0.108151835175</v>
      </c>
      <c r="L359" s="17">
        <v>8.8232551462E-2</v>
      </c>
      <c r="M359" s="66"/>
    </row>
    <row r="360" spans="1:13">
      <c r="A360" s="15" t="s">
        <v>42</v>
      </c>
      <c r="B360" s="13">
        <v>21</v>
      </c>
      <c r="C360" s="16">
        <v>58220.50390625</v>
      </c>
      <c r="D360" s="16">
        <v>1441.6</v>
      </c>
      <c r="E360" s="16">
        <v>1441.5</v>
      </c>
      <c r="F360" s="16">
        <v>1709.8522152540399</v>
      </c>
      <c r="G360" s="16">
        <v>1726.41660057068</v>
      </c>
      <c r="H360" s="16">
        <v>16.564385316637001</v>
      </c>
      <c r="I360" s="17">
        <v>9.4403911359000003E-2</v>
      </c>
      <c r="J360" s="17">
        <v>8.8913561569000002E-2</v>
      </c>
      <c r="K360" s="17">
        <v>9.4437056867000005E-2</v>
      </c>
      <c r="L360" s="17">
        <v>8.8946707077000003E-2</v>
      </c>
      <c r="M360" s="66"/>
    </row>
    <row r="361" spans="1:13">
      <c r="A361" s="15" t="s">
        <v>42</v>
      </c>
      <c r="B361" s="13">
        <v>22</v>
      </c>
      <c r="C361" s="16">
        <v>56282.453125</v>
      </c>
      <c r="D361" s="16">
        <v>1408</v>
      </c>
      <c r="E361" s="16">
        <v>1408.4</v>
      </c>
      <c r="F361" s="16">
        <v>1482.7562872927999</v>
      </c>
      <c r="G361" s="16">
        <v>1526.7992380650801</v>
      </c>
      <c r="H361" s="16">
        <v>44.042950772277997</v>
      </c>
      <c r="I361" s="17">
        <v>3.9376611887E-2</v>
      </c>
      <c r="J361" s="17">
        <v>2.4778351769999998E-2</v>
      </c>
      <c r="K361" s="17">
        <v>3.9244029851999998E-2</v>
      </c>
      <c r="L361" s="17">
        <v>2.4645769735E-2</v>
      </c>
      <c r="M361" s="66"/>
    </row>
    <row r="362" spans="1:13">
      <c r="A362" s="15" t="s">
        <v>42</v>
      </c>
      <c r="B362" s="13">
        <v>23</v>
      </c>
      <c r="C362" s="16">
        <v>52055.046875</v>
      </c>
      <c r="D362" s="16">
        <v>1341.9</v>
      </c>
      <c r="E362" s="16">
        <v>1342.2</v>
      </c>
      <c r="F362" s="16">
        <v>1473.9179792022701</v>
      </c>
      <c r="G362" s="16">
        <v>1479.0394441774199</v>
      </c>
      <c r="H362" s="16">
        <v>5.1214649751449999</v>
      </c>
      <c r="I362" s="17">
        <v>4.5455566514999997E-2</v>
      </c>
      <c r="J362" s="17">
        <v>4.3758030891999998E-2</v>
      </c>
      <c r="K362" s="17">
        <v>4.5356129989000002E-2</v>
      </c>
      <c r="L362" s="17">
        <v>4.3658594366000003E-2</v>
      </c>
      <c r="M362" s="66"/>
    </row>
    <row r="363" spans="1:13">
      <c r="A363" s="15" t="s">
        <v>42</v>
      </c>
      <c r="B363" s="13">
        <v>24</v>
      </c>
      <c r="C363" s="16">
        <v>47554.109375</v>
      </c>
      <c r="D363" s="16">
        <v>1279.3</v>
      </c>
      <c r="E363" s="16">
        <v>1279.8</v>
      </c>
      <c r="F363" s="16">
        <v>1480.32724162208</v>
      </c>
      <c r="G363" s="16">
        <v>1481.33242430369</v>
      </c>
      <c r="H363" s="16">
        <v>1.0051826816130001</v>
      </c>
      <c r="I363" s="17">
        <v>6.6964674942999999E-2</v>
      </c>
      <c r="J363" s="17">
        <v>6.6631502029000006E-2</v>
      </c>
      <c r="K363" s="17">
        <v>6.6798947398999997E-2</v>
      </c>
      <c r="L363" s="17">
        <v>6.6465774485000004E-2</v>
      </c>
      <c r="M363" s="66"/>
    </row>
    <row r="364" spans="1:13">
      <c r="A364" s="15" t="s">
        <v>43</v>
      </c>
      <c r="B364" s="13">
        <v>1</v>
      </c>
      <c r="C364" s="16">
        <v>43775.5625</v>
      </c>
      <c r="D364" s="16">
        <v>1582.9</v>
      </c>
      <c r="E364" s="16">
        <v>1581.1</v>
      </c>
      <c r="F364" s="16">
        <v>1383.7439281060999</v>
      </c>
      <c r="G364" s="16">
        <v>1383.7439281060999</v>
      </c>
      <c r="H364" s="16">
        <v>0</v>
      </c>
      <c r="I364" s="17">
        <v>6.6011293301999993E-2</v>
      </c>
      <c r="J364" s="17">
        <v>6.6011293301999993E-2</v>
      </c>
      <c r="K364" s="17">
        <v>6.5414674143999998E-2</v>
      </c>
      <c r="L364" s="17">
        <v>6.5414674143999998E-2</v>
      </c>
      <c r="M364" s="66"/>
    </row>
    <row r="365" spans="1:13">
      <c r="A365" s="15" t="s">
        <v>43</v>
      </c>
      <c r="B365" s="13">
        <v>2</v>
      </c>
      <c r="C365" s="16">
        <v>40987.0859375</v>
      </c>
      <c r="D365" s="16">
        <v>1518.8</v>
      </c>
      <c r="E365" s="16">
        <v>1503.9</v>
      </c>
      <c r="F365" s="16">
        <v>1224.8205918460401</v>
      </c>
      <c r="G365" s="16">
        <v>1224.8205918460401</v>
      </c>
      <c r="H365" s="16">
        <v>0</v>
      </c>
      <c r="I365" s="17">
        <v>9.7440970550999997E-2</v>
      </c>
      <c r="J365" s="17">
        <v>9.7440970550999997E-2</v>
      </c>
      <c r="K365" s="17">
        <v>9.2502289742000005E-2</v>
      </c>
      <c r="L365" s="17">
        <v>9.2502289742000005E-2</v>
      </c>
      <c r="M365" s="66"/>
    </row>
    <row r="366" spans="1:13">
      <c r="A366" s="15" t="s">
        <v>43</v>
      </c>
      <c r="B366" s="13">
        <v>3</v>
      </c>
      <c r="C366" s="16">
        <v>38974.09375</v>
      </c>
      <c r="D366" s="16">
        <v>1231.7</v>
      </c>
      <c r="E366" s="16">
        <v>1229.9000000000001</v>
      </c>
      <c r="F366" s="16">
        <v>1139.82163400438</v>
      </c>
      <c r="G366" s="16">
        <v>1139.82163400438</v>
      </c>
      <c r="H366" s="16">
        <v>0</v>
      </c>
      <c r="I366" s="17">
        <v>3.0453551871E-2</v>
      </c>
      <c r="J366" s="17">
        <v>3.0453551871E-2</v>
      </c>
      <c r="K366" s="17">
        <v>2.9856932712999999E-2</v>
      </c>
      <c r="L366" s="17">
        <v>2.9856932712999999E-2</v>
      </c>
      <c r="M366" s="66"/>
    </row>
    <row r="367" spans="1:13">
      <c r="A367" s="15" t="s">
        <v>43</v>
      </c>
      <c r="B367" s="13">
        <v>4</v>
      </c>
      <c r="C367" s="16">
        <v>37789.48046875</v>
      </c>
      <c r="D367" s="16">
        <v>1137.5</v>
      </c>
      <c r="E367" s="16">
        <v>1135.5</v>
      </c>
      <c r="F367" s="16">
        <v>1294.26253462262</v>
      </c>
      <c r="G367" s="16">
        <v>1294.26253462262</v>
      </c>
      <c r="H367" s="16">
        <v>0</v>
      </c>
      <c r="I367" s="17">
        <v>5.1959739682000003E-2</v>
      </c>
      <c r="J367" s="17">
        <v>5.1959739682000003E-2</v>
      </c>
      <c r="K367" s="17">
        <v>5.2622649857999998E-2</v>
      </c>
      <c r="L367" s="17">
        <v>5.2622649857999998E-2</v>
      </c>
      <c r="M367" s="66"/>
    </row>
    <row r="368" spans="1:13">
      <c r="A368" s="15" t="s">
        <v>43</v>
      </c>
      <c r="B368" s="13">
        <v>5</v>
      </c>
      <c r="C368" s="16">
        <v>37627.453125</v>
      </c>
      <c r="D368" s="16">
        <v>1069.8</v>
      </c>
      <c r="E368" s="16">
        <v>1066.5999999999999</v>
      </c>
      <c r="F368" s="16">
        <v>1262.24115192625</v>
      </c>
      <c r="G368" s="16">
        <v>1262.21075214598</v>
      </c>
      <c r="H368" s="16">
        <v>-3.0399780272999999E-2</v>
      </c>
      <c r="I368" s="17">
        <v>6.3775522752999997E-2</v>
      </c>
      <c r="J368" s="17">
        <v>6.3785598914E-2</v>
      </c>
      <c r="K368" s="17">
        <v>6.4836179034000005E-2</v>
      </c>
      <c r="L368" s="17">
        <v>6.4846255194999994E-2</v>
      </c>
      <c r="M368" s="66"/>
    </row>
    <row r="369" spans="1:13">
      <c r="A369" s="15" t="s">
        <v>43</v>
      </c>
      <c r="B369" s="13">
        <v>6</v>
      </c>
      <c r="C369" s="16">
        <v>38710.39453125</v>
      </c>
      <c r="D369" s="16">
        <v>930.6</v>
      </c>
      <c r="E369" s="16">
        <v>926.9</v>
      </c>
      <c r="F369" s="16">
        <v>1182.6046157222299</v>
      </c>
      <c r="G369" s="16">
        <v>1182.6046157222299</v>
      </c>
      <c r="H369" s="16">
        <v>0</v>
      </c>
      <c r="I369" s="17">
        <v>8.3528212039000002E-2</v>
      </c>
      <c r="J369" s="17">
        <v>8.3528212039000002E-2</v>
      </c>
      <c r="K369" s="17">
        <v>8.4754595863999999E-2</v>
      </c>
      <c r="L369" s="17">
        <v>8.4754595863999999E-2</v>
      </c>
      <c r="M369" s="66"/>
    </row>
    <row r="370" spans="1:13">
      <c r="A370" s="15" t="s">
        <v>43</v>
      </c>
      <c r="B370" s="13">
        <v>7</v>
      </c>
      <c r="C370" s="16">
        <v>40407.99609375</v>
      </c>
      <c r="D370" s="16">
        <v>868.9</v>
      </c>
      <c r="E370" s="16">
        <v>866</v>
      </c>
      <c r="F370" s="16">
        <v>1104.5549114947901</v>
      </c>
      <c r="G370" s="16">
        <v>1104.5549114947901</v>
      </c>
      <c r="H370" s="16">
        <v>0</v>
      </c>
      <c r="I370" s="17">
        <v>7.8109019387999995E-2</v>
      </c>
      <c r="J370" s="17">
        <v>7.8109019387999995E-2</v>
      </c>
      <c r="K370" s="17">
        <v>7.9070239143000001E-2</v>
      </c>
      <c r="L370" s="17">
        <v>7.9070239143000001E-2</v>
      </c>
      <c r="M370" s="66"/>
    </row>
    <row r="371" spans="1:13">
      <c r="A371" s="15" t="s">
        <v>43</v>
      </c>
      <c r="B371" s="13">
        <v>8</v>
      </c>
      <c r="C371" s="16">
        <v>41997.96875</v>
      </c>
      <c r="D371" s="16">
        <v>816.8</v>
      </c>
      <c r="E371" s="16">
        <v>814.4</v>
      </c>
      <c r="F371" s="16">
        <v>1048.018300688</v>
      </c>
      <c r="G371" s="16">
        <v>1048.018300688</v>
      </c>
      <c r="H371" s="16">
        <v>0</v>
      </c>
      <c r="I371" s="17">
        <v>7.6638482162999996E-2</v>
      </c>
      <c r="J371" s="17">
        <v>7.6638482162999996E-2</v>
      </c>
      <c r="K371" s="17">
        <v>7.7433974374E-2</v>
      </c>
      <c r="L371" s="17">
        <v>7.7433974374E-2</v>
      </c>
      <c r="M371" s="66"/>
    </row>
    <row r="372" spans="1:13">
      <c r="A372" s="15" t="s">
        <v>43</v>
      </c>
      <c r="B372" s="13">
        <v>9</v>
      </c>
      <c r="C372" s="16">
        <v>44651.92578125</v>
      </c>
      <c r="D372" s="16">
        <v>789.1</v>
      </c>
      <c r="E372" s="16">
        <v>787.2</v>
      </c>
      <c r="F372" s="16">
        <v>1096.06239138709</v>
      </c>
      <c r="G372" s="16">
        <v>1096.06239138709</v>
      </c>
      <c r="H372" s="16">
        <v>0</v>
      </c>
      <c r="I372" s="17">
        <v>0.101744246399</v>
      </c>
      <c r="J372" s="17">
        <v>0.101744246399</v>
      </c>
      <c r="K372" s="17">
        <v>0.102374011066</v>
      </c>
      <c r="L372" s="17">
        <v>0.102374011066</v>
      </c>
      <c r="M372" s="66"/>
    </row>
    <row r="373" spans="1:13">
      <c r="A373" s="15" t="s">
        <v>43</v>
      </c>
      <c r="B373" s="13">
        <v>10</v>
      </c>
      <c r="C373" s="16">
        <v>48209.5234375</v>
      </c>
      <c r="D373" s="16">
        <v>761</v>
      </c>
      <c r="E373" s="16">
        <v>757.7</v>
      </c>
      <c r="F373" s="16">
        <v>1327.07198929893</v>
      </c>
      <c r="G373" s="16">
        <v>1327.07198929893</v>
      </c>
      <c r="H373" s="16">
        <v>0</v>
      </c>
      <c r="I373" s="17">
        <v>0.18762744093399999</v>
      </c>
      <c r="J373" s="17">
        <v>0.18762744093399999</v>
      </c>
      <c r="K373" s="17">
        <v>0.18872124272400001</v>
      </c>
      <c r="L373" s="17">
        <v>0.18872124272400001</v>
      </c>
      <c r="M373" s="66"/>
    </row>
    <row r="374" spans="1:13">
      <c r="A374" s="15" t="s">
        <v>43</v>
      </c>
      <c r="B374" s="13">
        <v>11</v>
      </c>
      <c r="C374" s="16">
        <v>51931</v>
      </c>
      <c r="D374" s="16">
        <v>749.4</v>
      </c>
      <c r="E374" s="16">
        <v>746.8</v>
      </c>
      <c r="F374" s="16">
        <v>1152.31564881643</v>
      </c>
      <c r="G374" s="16">
        <v>1152.31564881643</v>
      </c>
      <c r="H374" s="16">
        <v>0</v>
      </c>
      <c r="I374" s="17">
        <v>0.13354844176799999</v>
      </c>
      <c r="J374" s="17">
        <v>0.13354844176799999</v>
      </c>
      <c r="K374" s="17">
        <v>0.13441022499700001</v>
      </c>
      <c r="L374" s="17">
        <v>0.13441022499700001</v>
      </c>
      <c r="M374" s="66"/>
    </row>
    <row r="375" spans="1:13">
      <c r="A375" s="15" t="s">
        <v>43</v>
      </c>
      <c r="B375" s="13">
        <v>12</v>
      </c>
      <c r="C375" s="16">
        <v>55639.59765625</v>
      </c>
      <c r="D375" s="16">
        <v>753.5</v>
      </c>
      <c r="E375" s="16">
        <v>752.5</v>
      </c>
      <c r="F375" s="16">
        <v>1073.0103921815601</v>
      </c>
      <c r="G375" s="16">
        <v>1073.0103921815601</v>
      </c>
      <c r="H375" s="16">
        <v>0</v>
      </c>
      <c r="I375" s="17">
        <v>0.105903345104</v>
      </c>
      <c r="J375" s="17">
        <v>0.105903345104</v>
      </c>
      <c r="K375" s="17">
        <v>0.106234800192</v>
      </c>
      <c r="L375" s="17">
        <v>0.106234800192</v>
      </c>
      <c r="M375" s="66"/>
    </row>
    <row r="376" spans="1:13">
      <c r="A376" s="15" t="s">
        <v>43</v>
      </c>
      <c r="B376" s="13">
        <v>13</v>
      </c>
      <c r="C376" s="16">
        <v>58632.390625</v>
      </c>
      <c r="D376" s="16">
        <v>769.5</v>
      </c>
      <c r="E376" s="16">
        <v>769.8</v>
      </c>
      <c r="F376" s="16">
        <v>1302.1560657497</v>
      </c>
      <c r="G376" s="16">
        <v>1302.1560657497</v>
      </c>
      <c r="H376" s="16">
        <v>0</v>
      </c>
      <c r="I376" s="17">
        <v>0.17655156305899999</v>
      </c>
      <c r="J376" s="17">
        <v>0.17655156305899999</v>
      </c>
      <c r="K376" s="17">
        <v>0.17645212653199999</v>
      </c>
      <c r="L376" s="17">
        <v>0.17645212653199999</v>
      </c>
      <c r="M376" s="66"/>
    </row>
    <row r="377" spans="1:13">
      <c r="A377" s="15" t="s">
        <v>43</v>
      </c>
      <c r="B377" s="13">
        <v>14</v>
      </c>
      <c r="C377" s="16">
        <v>61306.10546875</v>
      </c>
      <c r="D377" s="16">
        <v>811.6</v>
      </c>
      <c r="E377" s="16">
        <v>812.3</v>
      </c>
      <c r="F377" s="16">
        <v>1475.0798882203401</v>
      </c>
      <c r="G377" s="16">
        <v>1475.0798882203401</v>
      </c>
      <c r="H377" s="16">
        <v>0</v>
      </c>
      <c r="I377" s="17">
        <v>0.21991378462700001</v>
      </c>
      <c r="J377" s="17">
        <v>0.21991378462700001</v>
      </c>
      <c r="K377" s="17">
        <v>0.21968176606500001</v>
      </c>
      <c r="L377" s="17">
        <v>0.21968176606500001</v>
      </c>
      <c r="M377" s="66"/>
    </row>
    <row r="378" spans="1:13">
      <c r="A378" s="15" t="s">
        <v>43</v>
      </c>
      <c r="B378" s="13">
        <v>15</v>
      </c>
      <c r="C378" s="16">
        <v>63396.46875</v>
      </c>
      <c r="D378" s="16">
        <v>883.8</v>
      </c>
      <c r="E378" s="16">
        <v>884.2</v>
      </c>
      <c r="F378" s="16">
        <v>1468.0104980511301</v>
      </c>
      <c r="G378" s="16">
        <v>1468.0104980511301</v>
      </c>
      <c r="H378" s="16">
        <v>0</v>
      </c>
      <c r="I378" s="17">
        <v>0.193639541946</v>
      </c>
      <c r="J378" s="17">
        <v>0.193639541946</v>
      </c>
      <c r="K378" s="17">
        <v>0.19350695991</v>
      </c>
      <c r="L378" s="17">
        <v>0.19350695991</v>
      </c>
      <c r="M378" s="66"/>
    </row>
    <row r="379" spans="1:13">
      <c r="A379" s="15" t="s">
        <v>43</v>
      </c>
      <c r="B379" s="13">
        <v>16</v>
      </c>
      <c r="C379" s="16">
        <v>64451.87890625</v>
      </c>
      <c r="D379" s="16">
        <v>970.8</v>
      </c>
      <c r="E379" s="16">
        <v>970.2</v>
      </c>
      <c r="F379" s="16">
        <v>1432.5419897603499</v>
      </c>
      <c r="G379" s="16">
        <v>1432.5419897603499</v>
      </c>
      <c r="H379" s="16">
        <v>0</v>
      </c>
      <c r="I379" s="17">
        <v>0.15304673177299999</v>
      </c>
      <c r="J379" s="17">
        <v>0.15304673177299999</v>
      </c>
      <c r="K379" s="17">
        <v>0.153245604826</v>
      </c>
      <c r="L379" s="17">
        <v>0.153245604826</v>
      </c>
      <c r="M379" s="66"/>
    </row>
    <row r="380" spans="1:13">
      <c r="A380" s="15" t="s">
        <v>43</v>
      </c>
      <c r="B380" s="13">
        <v>17</v>
      </c>
      <c r="C380" s="16">
        <v>64700.640625</v>
      </c>
      <c r="D380" s="16">
        <v>1046.5999999999999</v>
      </c>
      <c r="E380" s="16">
        <v>1043.7</v>
      </c>
      <c r="F380" s="16">
        <v>1488.0742848898101</v>
      </c>
      <c r="G380" s="16">
        <v>1488.0742848898101</v>
      </c>
      <c r="H380" s="16">
        <v>0</v>
      </c>
      <c r="I380" s="17">
        <v>0.146328897875</v>
      </c>
      <c r="J380" s="17">
        <v>0.146328897875</v>
      </c>
      <c r="K380" s="17">
        <v>0.14729011762999999</v>
      </c>
      <c r="L380" s="17">
        <v>0.14729011762999999</v>
      </c>
      <c r="M380" s="66"/>
    </row>
    <row r="381" spans="1:13">
      <c r="A381" s="15" t="s">
        <v>43</v>
      </c>
      <c r="B381" s="13">
        <v>18</v>
      </c>
      <c r="C381" s="16">
        <v>64502.64453125</v>
      </c>
      <c r="D381" s="16">
        <v>1109.8</v>
      </c>
      <c r="E381" s="16">
        <v>1102.2</v>
      </c>
      <c r="F381" s="16">
        <v>1573.75035452525</v>
      </c>
      <c r="G381" s="16">
        <v>1573.75035452525</v>
      </c>
      <c r="H381" s="16">
        <v>0</v>
      </c>
      <c r="I381" s="17">
        <v>0.15377870551</v>
      </c>
      <c r="J381" s="17">
        <v>0.15377870551</v>
      </c>
      <c r="K381" s="17">
        <v>0.15629776417800001</v>
      </c>
      <c r="L381" s="17">
        <v>0.15629776417800001</v>
      </c>
      <c r="M381" s="66"/>
    </row>
    <row r="382" spans="1:13">
      <c r="A382" s="15" t="s">
        <v>43</v>
      </c>
      <c r="B382" s="13">
        <v>19</v>
      </c>
      <c r="C382" s="16">
        <v>63317.8046875</v>
      </c>
      <c r="D382" s="16">
        <v>1155.9000000000001</v>
      </c>
      <c r="E382" s="16">
        <v>1142.2</v>
      </c>
      <c r="F382" s="16">
        <v>1718.6390786192201</v>
      </c>
      <c r="G382" s="16">
        <v>1718.6390786192201</v>
      </c>
      <c r="H382" s="16">
        <v>0</v>
      </c>
      <c r="I382" s="17">
        <v>0.18652273073200001</v>
      </c>
      <c r="J382" s="17">
        <v>0.18652273073200001</v>
      </c>
      <c r="K382" s="17">
        <v>0.191063665435</v>
      </c>
      <c r="L382" s="17">
        <v>0.191063665435</v>
      </c>
      <c r="M382" s="66"/>
    </row>
    <row r="383" spans="1:13">
      <c r="A383" s="15" t="s">
        <v>43</v>
      </c>
      <c r="B383" s="13">
        <v>20</v>
      </c>
      <c r="C383" s="16">
        <v>61132.16015625</v>
      </c>
      <c r="D383" s="16">
        <v>1137.5999999999999</v>
      </c>
      <c r="E383" s="16">
        <v>1127.2</v>
      </c>
      <c r="F383" s="16">
        <v>1646.5387988408399</v>
      </c>
      <c r="G383" s="16">
        <v>1646.5387988408399</v>
      </c>
      <c r="H383" s="16">
        <v>0</v>
      </c>
      <c r="I383" s="17">
        <v>0.16869035427199999</v>
      </c>
      <c r="J383" s="17">
        <v>0.16869035427199999</v>
      </c>
      <c r="K383" s="17">
        <v>0.172137487186</v>
      </c>
      <c r="L383" s="17">
        <v>0.172137487186</v>
      </c>
      <c r="M383" s="66"/>
    </row>
    <row r="384" spans="1:13">
      <c r="A384" s="15" t="s">
        <v>43</v>
      </c>
      <c r="B384" s="13">
        <v>21</v>
      </c>
      <c r="C384" s="16">
        <v>58541.01171875</v>
      </c>
      <c r="D384" s="16">
        <v>1108.3</v>
      </c>
      <c r="E384" s="16">
        <v>1105.3</v>
      </c>
      <c r="F384" s="16">
        <v>1332.0168171988601</v>
      </c>
      <c r="G384" s="16">
        <v>1332.0168171988601</v>
      </c>
      <c r="H384" s="16">
        <v>0</v>
      </c>
      <c r="I384" s="17">
        <v>7.4152077294000002E-2</v>
      </c>
      <c r="J384" s="17">
        <v>7.4152077294000002E-2</v>
      </c>
      <c r="K384" s="17">
        <v>7.5146442558000001E-2</v>
      </c>
      <c r="L384" s="17">
        <v>7.5146442558000001E-2</v>
      </c>
      <c r="M384" s="66"/>
    </row>
    <row r="385" spans="1:13">
      <c r="A385" s="15" t="s">
        <v>43</v>
      </c>
      <c r="B385" s="13">
        <v>22</v>
      </c>
      <c r="C385" s="16">
        <v>56671.6171875</v>
      </c>
      <c r="D385" s="16">
        <v>1065.5</v>
      </c>
      <c r="E385" s="16">
        <v>1064.9000000000001</v>
      </c>
      <c r="F385" s="16">
        <v>1218.7616479256301</v>
      </c>
      <c r="G385" s="16">
        <v>1219.16510782465</v>
      </c>
      <c r="H385" s="16">
        <v>0.40345989901899998</v>
      </c>
      <c r="I385" s="17">
        <v>5.0933081811000001E-2</v>
      </c>
      <c r="J385" s="17">
        <v>5.0799352975000003E-2</v>
      </c>
      <c r="K385" s="17">
        <v>5.1131954862999998E-2</v>
      </c>
      <c r="L385" s="17">
        <v>5.0998226027E-2</v>
      </c>
      <c r="M385" s="66"/>
    </row>
    <row r="386" spans="1:13">
      <c r="A386" s="15" t="s">
        <v>43</v>
      </c>
      <c r="B386" s="13">
        <v>23</v>
      </c>
      <c r="C386" s="16">
        <v>52648.6640625</v>
      </c>
      <c r="D386" s="16">
        <v>946.3</v>
      </c>
      <c r="E386" s="16">
        <v>948.2</v>
      </c>
      <c r="F386" s="16">
        <v>1278.1177290973001</v>
      </c>
      <c r="G386" s="16">
        <v>1288.50255595823</v>
      </c>
      <c r="H386" s="16">
        <v>10.384826860929</v>
      </c>
      <c r="I386" s="17">
        <v>0.11342477824199999</v>
      </c>
      <c r="J386" s="17">
        <v>0.10998267454299999</v>
      </c>
      <c r="K386" s="17">
        <v>0.11279501357500001</v>
      </c>
      <c r="L386" s="17">
        <v>0.10935290987600001</v>
      </c>
      <c r="M386" s="66"/>
    </row>
    <row r="387" spans="1:13">
      <c r="A387" s="15" t="s">
        <v>43</v>
      </c>
      <c r="B387" s="13">
        <v>24</v>
      </c>
      <c r="C387" s="16">
        <v>48406.1015625</v>
      </c>
      <c r="D387" s="16">
        <v>865.1</v>
      </c>
      <c r="E387" s="16">
        <v>867.9</v>
      </c>
      <c r="F387" s="16">
        <v>1325.4513913854</v>
      </c>
      <c r="G387" s="16">
        <v>1328.2203625657801</v>
      </c>
      <c r="H387" s="16">
        <v>2.7689711803849999</v>
      </c>
      <c r="I387" s="17">
        <v>0.15350360045200001</v>
      </c>
      <c r="J387" s="17">
        <v>0.15258581086600001</v>
      </c>
      <c r="K387" s="17">
        <v>0.15257552620600001</v>
      </c>
      <c r="L387" s="17">
        <v>0.15165773662000001</v>
      </c>
      <c r="M387" s="66"/>
    </row>
    <row r="388" spans="1:13">
      <c r="A388" s="15" t="s">
        <v>44</v>
      </c>
      <c r="B388" s="13">
        <v>1</v>
      </c>
      <c r="C388" s="16">
        <v>44474.30859375</v>
      </c>
      <c r="D388" s="16">
        <v>1191.4000000000001</v>
      </c>
      <c r="E388" s="16">
        <v>1188.5999999999999</v>
      </c>
      <c r="F388" s="16">
        <v>1203.1167082526699</v>
      </c>
      <c r="G388" s="16">
        <v>1203.1167082526699</v>
      </c>
      <c r="H388" s="16">
        <v>0</v>
      </c>
      <c r="I388" s="17">
        <v>3.883562563E-3</v>
      </c>
      <c r="J388" s="17">
        <v>3.883562563E-3</v>
      </c>
      <c r="K388" s="17">
        <v>4.8116368079999996E-3</v>
      </c>
      <c r="L388" s="17">
        <v>4.8116368079999996E-3</v>
      </c>
      <c r="M388" s="66"/>
    </row>
    <row r="389" spans="1:13">
      <c r="A389" s="15" t="s">
        <v>44</v>
      </c>
      <c r="B389" s="13">
        <v>2</v>
      </c>
      <c r="C389" s="16">
        <v>41723.96484375</v>
      </c>
      <c r="D389" s="16">
        <v>1011.8</v>
      </c>
      <c r="E389" s="16">
        <v>1007.3</v>
      </c>
      <c r="F389" s="16">
        <v>975.03364690780597</v>
      </c>
      <c r="G389" s="16">
        <v>975.65419716517101</v>
      </c>
      <c r="H389" s="16">
        <v>0.62055025736500002</v>
      </c>
      <c r="I389" s="17">
        <v>1.1980710253E-2</v>
      </c>
      <c r="J389" s="17">
        <v>1.2186394793E-2</v>
      </c>
      <c r="K389" s="17">
        <v>1.0489162357999999E-2</v>
      </c>
      <c r="L389" s="17">
        <v>1.0694846898E-2</v>
      </c>
      <c r="M389" s="66"/>
    </row>
    <row r="390" spans="1:13">
      <c r="A390" s="15" t="s">
        <v>44</v>
      </c>
      <c r="B390" s="13">
        <v>3</v>
      </c>
      <c r="C390" s="16">
        <v>39732.484375</v>
      </c>
      <c r="D390" s="16">
        <v>826.9</v>
      </c>
      <c r="E390" s="16">
        <v>825.9</v>
      </c>
      <c r="F390" s="16">
        <v>744.78641511081298</v>
      </c>
      <c r="G390" s="16">
        <v>744.78641511081298</v>
      </c>
      <c r="H390" s="16">
        <v>0</v>
      </c>
      <c r="I390" s="17">
        <v>2.7216965491E-2</v>
      </c>
      <c r="J390" s="17">
        <v>2.7216965491E-2</v>
      </c>
      <c r="K390" s="17">
        <v>2.6885510404000001E-2</v>
      </c>
      <c r="L390" s="17">
        <v>2.6885510404000001E-2</v>
      </c>
      <c r="M390" s="66"/>
    </row>
    <row r="391" spans="1:13">
      <c r="A391" s="15" t="s">
        <v>44</v>
      </c>
      <c r="B391" s="13">
        <v>4</v>
      </c>
      <c r="C391" s="16">
        <v>38444.29296875</v>
      </c>
      <c r="D391" s="16">
        <v>716</v>
      </c>
      <c r="E391" s="16">
        <v>715.6</v>
      </c>
      <c r="F391" s="16">
        <v>623.05329032227303</v>
      </c>
      <c r="G391" s="16">
        <v>623.05329032227303</v>
      </c>
      <c r="H391" s="16">
        <v>0</v>
      </c>
      <c r="I391" s="17">
        <v>3.080765982E-2</v>
      </c>
      <c r="J391" s="17">
        <v>3.080765982E-2</v>
      </c>
      <c r="K391" s="17">
        <v>3.0675077785000001E-2</v>
      </c>
      <c r="L391" s="17">
        <v>3.0675077785000001E-2</v>
      </c>
      <c r="M391" s="66"/>
    </row>
    <row r="392" spans="1:13">
      <c r="A392" s="15" t="s">
        <v>44</v>
      </c>
      <c r="B392" s="13">
        <v>5</v>
      </c>
      <c r="C392" s="16">
        <v>37959.421875</v>
      </c>
      <c r="D392" s="16">
        <v>616.20000000000005</v>
      </c>
      <c r="E392" s="16">
        <v>616.70000000000005</v>
      </c>
      <c r="F392" s="16">
        <v>473.44359913931999</v>
      </c>
      <c r="G392" s="16">
        <v>473.44359913931999</v>
      </c>
      <c r="H392" s="16">
        <v>0</v>
      </c>
      <c r="I392" s="17">
        <v>4.7317335385999998E-2</v>
      </c>
      <c r="J392" s="17">
        <v>4.7317335385999998E-2</v>
      </c>
      <c r="K392" s="17">
        <v>4.748306293E-2</v>
      </c>
      <c r="L392" s="17">
        <v>4.748306293E-2</v>
      </c>
      <c r="M392" s="66"/>
    </row>
    <row r="393" spans="1:13">
      <c r="A393" s="15" t="s">
        <v>44</v>
      </c>
      <c r="B393" s="13">
        <v>6</v>
      </c>
      <c r="C393" s="16">
        <v>38632.00390625</v>
      </c>
      <c r="D393" s="16">
        <v>494.1</v>
      </c>
      <c r="E393" s="16">
        <v>496.2</v>
      </c>
      <c r="F393" s="16">
        <v>486.67477998389103</v>
      </c>
      <c r="G393" s="16">
        <v>486.67477998389103</v>
      </c>
      <c r="H393" s="16">
        <v>0</v>
      </c>
      <c r="I393" s="17">
        <v>2.4611269520000002E-3</v>
      </c>
      <c r="J393" s="17">
        <v>2.4611269520000002E-3</v>
      </c>
      <c r="K393" s="17">
        <v>3.1571826370000002E-3</v>
      </c>
      <c r="L393" s="17">
        <v>3.1571826370000002E-3</v>
      </c>
      <c r="M393" s="66"/>
    </row>
    <row r="394" spans="1:13">
      <c r="A394" s="15" t="s">
        <v>44</v>
      </c>
      <c r="B394" s="13">
        <v>7</v>
      </c>
      <c r="C394" s="16">
        <v>39839.859375</v>
      </c>
      <c r="D394" s="16">
        <v>420.9</v>
      </c>
      <c r="E394" s="16">
        <v>424.1</v>
      </c>
      <c r="F394" s="16">
        <v>443.91748851039301</v>
      </c>
      <c r="G394" s="16">
        <v>443.91748851039301</v>
      </c>
      <c r="H394" s="16">
        <v>0</v>
      </c>
      <c r="I394" s="17">
        <v>7.6292636750000002E-3</v>
      </c>
      <c r="J394" s="17">
        <v>7.6292636750000002E-3</v>
      </c>
      <c r="K394" s="17">
        <v>6.5686073939999999E-3</v>
      </c>
      <c r="L394" s="17">
        <v>6.5686073939999999E-3</v>
      </c>
      <c r="M394" s="66"/>
    </row>
    <row r="395" spans="1:13">
      <c r="A395" s="15" t="s">
        <v>44</v>
      </c>
      <c r="B395" s="13">
        <v>8</v>
      </c>
      <c r="C395" s="16">
        <v>41220.88671875</v>
      </c>
      <c r="D395" s="16">
        <v>372.6</v>
      </c>
      <c r="E395" s="16">
        <v>375.8</v>
      </c>
      <c r="F395" s="16">
        <v>438.49747090720501</v>
      </c>
      <c r="G395" s="16">
        <v>438.49747090720501</v>
      </c>
      <c r="H395" s="16">
        <v>0</v>
      </c>
      <c r="I395" s="17">
        <v>2.1842052006999998E-2</v>
      </c>
      <c r="J395" s="17">
        <v>2.1842052006999998E-2</v>
      </c>
      <c r="K395" s="17">
        <v>2.0781395726000001E-2</v>
      </c>
      <c r="L395" s="17">
        <v>2.0781395726000001E-2</v>
      </c>
      <c r="M395" s="66"/>
    </row>
    <row r="396" spans="1:13">
      <c r="A396" s="15" t="s">
        <v>44</v>
      </c>
      <c r="B396" s="13">
        <v>9</v>
      </c>
      <c r="C396" s="16">
        <v>44079.2734375</v>
      </c>
      <c r="D396" s="16">
        <v>427.3</v>
      </c>
      <c r="E396" s="16">
        <v>429.6</v>
      </c>
      <c r="F396" s="16">
        <v>429.08661417080202</v>
      </c>
      <c r="G396" s="16">
        <v>429.08661417080202</v>
      </c>
      <c r="H396" s="16">
        <v>0</v>
      </c>
      <c r="I396" s="17">
        <v>5.92182356E-4</v>
      </c>
      <c r="J396" s="17">
        <v>5.92182356E-4</v>
      </c>
      <c r="K396" s="17">
        <v>1.70164345E-4</v>
      </c>
      <c r="L396" s="17">
        <v>1.70164345E-4</v>
      </c>
      <c r="M396" s="66"/>
    </row>
    <row r="397" spans="1:13">
      <c r="A397" s="15" t="s">
        <v>44</v>
      </c>
      <c r="B397" s="13">
        <v>10</v>
      </c>
      <c r="C397" s="16">
        <v>47391.4140625</v>
      </c>
      <c r="D397" s="16">
        <v>391.6</v>
      </c>
      <c r="E397" s="16">
        <v>393.4</v>
      </c>
      <c r="F397" s="16">
        <v>588.04752301303597</v>
      </c>
      <c r="G397" s="16">
        <v>588.05293949392001</v>
      </c>
      <c r="H397" s="16">
        <v>5.4164808840000004E-3</v>
      </c>
      <c r="I397" s="17">
        <v>6.5115326314999999E-2</v>
      </c>
      <c r="J397" s="17">
        <v>6.5113530995000002E-2</v>
      </c>
      <c r="K397" s="17">
        <v>6.4518707157000005E-2</v>
      </c>
      <c r="L397" s="17">
        <v>6.4516911836999993E-2</v>
      </c>
      <c r="M397" s="66"/>
    </row>
    <row r="398" spans="1:13">
      <c r="A398" s="15" t="s">
        <v>44</v>
      </c>
      <c r="B398" s="13">
        <v>11</v>
      </c>
      <c r="C398" s="16">
        <v>51112.8046875</v>
      </c>
      <c r="D398" s="16">
        <v>387.8</v>
      </c>
      <c r="E398" s="16">
        <v>389.7</v>
      </c>
      <c r="F398" s="16">
        <v>550.79438057827304</v>
      </c>
      <c r="G398" s="16">
        <v>550.79438057827304</v>
      </c>
      <c r="H398" s="16">
        <v>0</v>
      </c>
      <c r="I398" s="17">
        <v>5.4025316731E-2</v>
      </c>
      <c r="J398" s="17">
        <v>5.4025316731E-2</v>
      </c>
      <c r="K398" s="17">
        <v>5.3395552063999999E-2</v>
      </c>
      <c r="L398" s="17">
        <v>5.3395552063999999E-2</v>
      </c>
      <c r="M398" s="66"/>
    </row>
    <row r="399" spans="1:13">
      <c r="A399" s="15" t="s">
        <v>44</v>
      </c>
      <c r="B399" s="13">
        <v>12</v>
      </c>
      <c r="C399" s="16">
        <v>54748.984375</v>
      </c>
      <c r="D399" s="16">
        <v>413.9</v>
      </c>
      <c r="E399" s="16">
        <v>416</v>
      </c>
      <c r="F399" s="16">
        <v>428.369388643582</v>
      </c>
      <c r="G399" s="16">
        <v>428.369388643582</v>
      </c>
      <c r="H399" s="16">
        <v>0</v>
      </c>
      <c r="I399" s="17">
        <v>4.7959524830000003E-3</v>
      </c>
      <c r="J399" s="17">
        <v>4.7959524830000003E-3</v>
      </c>
      <c r="K399" s="17">
        <v>4.0998967990000003E-3</v>
      </c>
      <c r="L399" s="17">
        <v>4.0998967990000003E-3</v>
      </c>
      <c r="M399" s="66"/>
    </row>
    <row r="400" spans="1:13">
      <c r="A400" s="15" t="s">
        <v>44</v>
      </c>
      <c r="B400" s="13">
        <v>13</v>
      </c>
      <c r="C400" s="16">
        <v>57925.234375</v>
      </c>
      <c r="D400" s="16">
        <v>456.3</v>
      </c>
      <c r="E400" s="16">
        <v>458.3</v>
      </c>
      <c r="F400" s="16">
        <v>300.40799460246501</v>
      </c>
      <c r="G400" s="16">
        <v>300.40799460246501</v>
      </c>
      <c r="H400" s="16">
        <v>0</v>
      </c>
      <c r="I400" s="17">
        <v>5.1671198341000001E-2</v>
      </c>
      <c r="J400" s="17">
        <v>5.1671198341000001E-2</v>
      </c>
      <c r="K400" s="17">
        <v>5.2334108517000003E-2</v>
      </c>
      <c r="L400" s="17">
        <v>5.2334108517000003E-2</v>
      </c>
      <c r="M400" s="66"/>
    </row>
    <row r="401" spans="1:13">
      <c r="A401" s="15" t="s">
        <v>44</v>
      </c>
      <c r="B401" s="13">
        <v>14</v>
      </c>
      <c r="C401" s="16">
        <v>60934.37890625</v>
      </c>
      <c r="D401" s="16">
        <v>539.9</v>
      </c>
      <c r="E401" s="16">
        <v>542.20000000000005</v>
      </c>
      <c r="F401" s="16">
        <v>270.79105940799298</v>
      </c>
      <c r="G401" s="16">
        <v>270.79105940799298</v>
      </c>
      <c r="H401" s="16">
        <v>0</v>
      </c>
      <c r="I401" s="17">
        <v>8.9197527540999993E-2</v>
      </c>
      <c r="J401" s="17">
        <v>8.9197527540999993E-2</v>
      </c>
      <c r="K401" s="17">
        <v>8.9959874243000004E-2</v>
      </c>
      <c r="L401" s="17">
        <v>8.9959874243000004E-2</v>
      </c>
      <c r="M401" s="66"/>
    </row>
    <row r="402" spans="1:13">
      <c r="A402" s="15" t="s">
        <v>44</v>
      </c>
      <c r="B402" s="13">
        <v>15</v>
      </c>
      <c r="C402" s="16">
        <v>63192.2265625</v>
      </c>
      <c r="D402" s="16">
        <v>646.6</v>
      </c>
      <c r="E402" s="16">
        <v>649.6</v>
      </c>
      <c r="F402" s="16">
        <v>391.85751754882699</v>
      </c>
      <c r="G402" s="16">
        <v>391.85751754882699</v>
      </c>
      <c r="H402" s="16">
        <v>0</v>
      </c>
      <c r="I402" s="17">
        <v>8.4435691896000004E-2</v>
      </c>
      <c r="J402" s="17">
        <v>8.4435691896000004E-2</v>
      </c>
      <c r="K402" s="17">
        <v>8.5430057158999997E-2</v>
      </c>
      <c r="L402" s="17">
        <v>8.5430057158999997E-2</v>
      </c>
      <c r="M402" s="66"/>
    </row>
    <row r="403" spans="1:13">
      <c r="A403" s="15" t="s">
        <v>44</v>
      </c>
      <c r="B403" s="13">
        <v>16</v>
      </c>
      <c r="C403" s="16">
        <v>64435.26953125</v>
      </c>
      <c r="D403" s="16">
        <v>764.2</v>
      </c>
      <c r="E403" s="16">
        <v>768.7</v>
      </c>
      <c r="F403" s="16">
        <v>599.30034025068096</v>
      </c>
      <c r="G403" s="16">
        <v>599.30034025068096</v>
      </c>
      <c r="H403" s="16">
        <v>0</v>
      </c>
      <c r="I403" s="17">
        <v>5.4656831205999998E-2</v>
      </c>
      <c r="J403" s="17">
        <v>5.4656831205999998E-2</v>
      </c>
      <c r="K403" s="17">
        <v>5.6148379100999998E-2</v>
      </c>
      <c r="L403" s="17">
        <v>5.6148379100999998E-2</v>
      </c>
      <c r="M403" s="66"/>
    </row>
    <row r="404" spans="1:13">
      <c r="A404" s="15" t="s">
        <v>44</v>
      </c>
      <c r="B404" s="13">
        <v>17</v>
      </c>
      <c r="C404" s="16">
        <v>64818.734375</v>
      </c>
      <c r="D404" s="16">
        <v>908.9</v>
      </c>
      <c r="E404" s="16">
        <v>915.6</v>
      </c>
      <c r="F404" s="16">
        <v>892.76167033350498</v>
      </c>
      <c r="G404" s="16">
        <v>892.76167033350498</v>
      </c>
      <c r="H404" s="16">
        <v>0</v>
      </c>
      <c r="I404" s="17">
        <v>5.3491314770000003E-3</v>
      </c>
      <c r="J404" s="17">
        <v>5.3491314770000003E-3</v>
      </c>
      <c r="K404" s="17">
        <v>7.5698805650000001E-3</v>
      </c>
      <c r="L404" s="17">
        <v>7.5698805650000001E-3</v>
      </c>
      <c r="M404" s="66"/>
    </row>
    <row r="405" spans="1:13">
      <c r="A405" s="15" t="s">
        <v>44</v>
      </c>
      <c r="B405" s="13">
        <v>18</v>
      </c>
      <c r="C405" s="16">
        <v>64612.4296875</v>
      </c>
      <c r="D405" s="16">
        <v>1051.5</v>
      </c>
      <c r="E405" s="16">
        <v>1055.5</v>
      </c>
      <c r="F405" s="16">
        <v>1082.6405979568401</v>
      </c>
      <c r="G405" s="16">
        <v>1082.6405979568401</v>
      </c>
      <c r="H405" s="16">
        <v>0</v>
      </c>
      <c r="I405" s="17">
        <v>1.0321709631000001E-2</v>
      </c>
      <c r="J405" s="17">
        <v>1.0321709631000001E-2</v>
      </c>
      <c r="K405" s="17">
        <v>8.9958892790000002E-3</v>
      </c>
      <c r="L405" s="17">
        <v>8.9958892790000002E-3</v>
      </c>
      <c r="M405" s="66"/>
    </row>
    <row r="406" spans="1:13">
      <c r="A406" s="15" t="s">
        <v>44</v>
      </c>
      <c r="B406" s="13">
        <v>19</v>
      </c>
      <c r="C406" s="16">
        <v>63388.83203125</v>
      </c>
      <c r="D406" s="16">
        <v>1173.5</v>
      </c>
      <c r="E406" s="16">
        <v>1180.0999999999999</v>
      </c>
      <c r="F406" s="16">
        <v>1167.4718372694599</v>
      </c>
      <c r="G406" s="16">
        <v>1167.4718372694599</v>
      </c>
      <c r="H406" s="16">
        <v>0</v>
      </c>
      <c r="I406" s="17">
        <v>1.9980652069999999E-3</v>
      </c>
      <c r="J406" s="17">
        <v>1.9980652069999999E-3</v>
      </c>
      <c r="K406" s="17">
        <v>4.1856687869999999E-3</v>
      </c>
      <c r="L406" s="17">
        <v>4.1856687869999999E-3</v>
      </c>
      <c r="M406" s="66"/>
    </row>
    <row r="407" spans="1:13">
      <c r="A407" s="15" t="s">
        <v>44</v>
      </c>
      <c r="B407" s="13">
        <v>20</v>
      </c>
      <c r="C407" s="16">
        <v>61063.375</v>
      </c>
      <c r="D407" s="16">
        <v>1133.0999999999999</v>
      </c>
      <c r="E407" s="16">
        <v>1137.4000000000001</v>
      </c>
      <c r="F407" s="16">
        <v>1031.5374354849901</v>
      </c>
      <c r="G407" s="16">
        <v>1031.5374354849901</v>
      </c>
      <c r="H407" s="16">
        <v>0</v>
      </c>
      <c r="I407" s="17">
        <v>3.3663428741999998E-2</v>
      </c>
      <c r="J407" s="17">
        <v>3.3663428741999998E-2</v>
      </c>
      <c r="K407" s="17">
        <v>3.5088685618999998E-2</v>
      </c>
      <c r="L407" s="17">
        <v>3.5088685618999998E-2</v>
      </c>
      <c r="M407" s="66"/>
    </row>
    <row r="408" spans="1:13">
      <c r="A408" s="15" t="s">
        <v>44</v>
      </c>
      <c r="B408" s="13">
        <v>21</v>
      </c>
      <c r="C408" s="16">
        <v>58382.93359375</v>
      </c>
      <c r="D408" s="16">
        <v>1081.5999999999999</v>
      </c>
      <c r="E408" s="16">
        <v>1084.3</v>
      </c>
      <c r="F408" s="16">
        <v>1120.74956767294</v>
      </c>
      <c r="G408" s="16">
        <v>1120.74956767294</v>
      </c>
      <c r="H408" s="16">
        <v>0</v>
      </c>
      <c r="I408" s="17">
        <v>1.2976323390999999E-2</v>
      </c>
      <c r="J408" s="17">
        <v>1.2976323390999999E-2</v>
      </c>
      <c r="K408" s="17">
        <v>1.2081394654E-2</v>
      </c>
      <c r="L408" s="17">
        <v>1.2081394654E-2</v>
      </c>
      <c r="M408" s="66"/>
    </row>
    <row r="409" spans="1:13">
      <c r="A409" s="15" t="s">
        <v>44</v>
      </c>
      <c r="B409" s="13">
        <v>22</v>
      </c>
      <c r="C409" s="16">
        <v>56388.97265625</v>
      </c>
      <c r="D409" s="16">
        <v>1033.0999999999999</v>
      </c>
      <c r="E409" s="16">
        <v>1035.0999999999999</v>
      </c>
      <c r="F409" s="16">
        <v>1204.4359061545599</v>
      </c>
      <c r="G409" s="16">
        <v>1204.4359061545599</v>
      </c>
      <c r="H409" s="16">
        <v>0</v>
      </c>
      <c r="I409" s="17">
        <v>5.6790157823000002E-2</v>
      </c>
      <c r="J409" s="17">
        <v>5.6790157823000002E-2</v>
      </c>
      <c r="K409" s="17">
        <v>5.6127247647999999E-2</v>
      </c>
      <c r="L409" s="17">
        <v>5.6127247647999999E-2</v>
      </c>
      <c r="M409" s="66"/>
    </row>
    <row r="410" spans="1:13">
      <c r="A410" s="15" t="s">
        <v>44</v>
      </c>
      <c r="B410" s="13">
        <v>23</v>
      </c>
      <c r="C410" s="16">
        <v>52795.88671875</v>
      </c>
      <c r="D410" s="16">
        <v>929.5</v>
      </c>
      <c r="E410" s="16">
        <v>931.3</v>
      </c>
      <c r="F410" s="16">
        <v>1079.90523773571</v>
      </c>
      <c r="G410" s="16">
        <v>1079.90523773571</v>
      </c>
      <c r="H410" s="16">
        <v>0</v>
      </c>
      <c r="I410" s="17">
        <v>4.9852581283999997E-2</v>
      </c>
      <c r="J410" s="17">
        <v>4.9852581283999997E-2</v>
      </c>
      <c r="K410" s="17">
        <v>4.9255962126000002E-2</v>
      </c>
      <c r="L410" s="17">
        <v>4.9255962126000002E-2</v>
      </c>
      <c r="M410" s="66"/>
    </row>
    <row r="411" spans="1:13">
      <c r="A411" s="15" t="s">
        <v>44</v>
      </c>
      <c r="B411" s="13">
        <v>24</v>
      </c>
      <c r="C411" s="16">
        <v>48852.4765625</v>
      </c>
      <c r="D411" s="16">
        <v>839.5</v>
      </c>
      <c r="E411" s="16">
        <v>841.1</v>
      </c>
      <c r="F411" s="16">
        <v>1068.7115709887601</v>
      </c>
      <c r="G411" s="16">
        <v>1068.7115709887601</v>
      </c>
      <c r="H411" s="16">
        <v>0</v>
      </c>
      <c r="I411" s="17">
        <v>7.5973341395000005E-2</v>
      </c>
      <c r="J411" s="17">
        <v>7.5973341395000005E-2</v>
      </c>
      <c r="K411" s="17">
        <v>7.5443013254000005E-2</v>
      </c>
      <c r="L411" s="17">
        <v>7.5443013254000005E-2</v>
      </c>
      <c r="M411" s="66"/>
    </row>
    <row r="412" spans="1:13">
      <c r="A412" s="15" t="s">
        <v>45</v>
      </c>
      <c r="B412" s="13">
        <v>1</v>
      </c>
      <c r="C412" s="16">
        <v>45168.35546875</v>
      </c>
      <c r="D412" s="16">
        <v>938.4</v>
      </c>
      <c r="E412" s="16">
        <v>936.5</v>
      </c>
      <c r="F412" s="16">
        <v>940.98825816026101</v>
      </c>
      <c r="G412" s="16">
        <v>940.98825816026101</v>
      </c>
      <c r="H412" s="16">
        <v>0</v>
      </c>
      <c r="I412" s="17">
        <v>8.5789133500000002E-4</v>
      </c>
      <c r="J412" s="17">
        <v>8.5789133500000002E-4</v>
      </c>
      <c r="K412" s="17">
        <v>1.487656002E-3</v>
      </c>
      <c r="L412" s="17">
        <v>1.487656002E-3</v>
      </c>
      <c r="M412" s="66"/>
    </row>
    <row r="413" spans="1:13">
      <c r="A413" s="15" t="s">
        <v>45</v>
      </c>
      <c r="B413" s="13">
        <v>2</v>
      </c>
      <c r="C413" s="16">
        <v>42196.265625</v>
      </c>
      <c r="D413" s="16">
        <v>822.9</v>
      </c>
      <c r="E413" s="16">
        <v>815.9</v>
      </c>
      <c r="F413" s="16">
        <v>787.36341711040097</v>
      </c>
      <c r="G413" s="16">
        <v>787.36341711040097</v>
      </c>
      <c r="H413" s="16">
        <v>0</v>
      </c>
      <c r="I413" s="17">
        <v>1.1778781203000001E-2</v>
      </c>
      <c r="J413" s="17">
        <v>1.1778781203000001E-2</v>
      </c>
      <c r="K413" s="17">
        <v>9.4585955879999996E-3</v>
      </c>
      <c r="L413" s="17">
        <v>9.4585955879999996E-3</v>
      </c>
      <c r="M413" s="66"/>
    </row>
    <row r="414" spans="1:13">
      <c r="A414" s="15" t="s">
        <v>45</v>
      </c>
      <c r="B414" s="13">
        <v>3</v>
      </c>
      <c r="C414" s="16">
        <v>39957.19921875</v>
      </c>
      <c r="D414" s="16">
        <v>625.79999999999995</v>
      </c>
      <c r="E414" s="16">
        <v>621.6</v>
      </c>
      <c r="F414" s="16">
        <v>640.09907710870095</v>
      </c>
      <c r="G414" s="16">
        <v>640.09907710870095</v>
      </c>
      <c r="H414" s="16">
        <v>0</v>
      </c>
      <c r="I414" s="17">
        <v>4.7395018589999997E-3</v>
      </c>
      <c r="J414" s="17">
        <v>4.7395018589999997E-3</v>
      </c>
      <c r="K414" s="17">
        <v>6.1316132269999997E-3</v>
      </c>
      <c r="L414" s="17">
        <v>6.1316132269999997E-3</v>
      </c>
      <c r="M414" s="66"/>
    </row>
    <row r="415" spans="1:13">
      <c r="A415" s="15" t="s">
        <v>45</v>
      </c>
      <c r="B415" s="13">
        <v>4</v>
      </c>
      <c r="C415" s="16">
        <v>38385.98828125</v>
      </c>
      <c r="D415" s="16">
        <v>555</v>
      </c>
      <c r="E415" s="16">
        <v>550.70000000000005</v>
      </c>
      <c r="F415" s="16">
        <v>554.06574250963001</v>
      </c>
      <c r="G415" s="16">
        <v>554.06574250963001</v>
      </c>
      <c r="H415" s="16">
        <v>0</v>
      </c>
      <c r="I415" s="17">
        <v>3.09664398E-4</v>
      </c>
      <c r="J415" s="17">
        <v>3.09664398E-4</v>
      </c>
      <c r="K415" s="17">
        <v>1.1155924789999999E-3</v>
      </c>
      <c r="L415" s="17">
        <v>1.1155924789999999E-3</v>
      </c>
      <c r="M415" s="66"/>
    </row>
    <row r="416" spans="1:13">
      <c r="A416" s="15" t="s">
        <v>45</v>
      </c>
      <c r="B416" s="13">
        <v>5</v>
      </c>
      <c r="C416" s="16">
        <v>37479.10546875</v>
      </c>
      <c r="D416" s="16">
        <v>436.2</v>
      </c>
      <c r="E416" s="16">
        <v>433.7</v>
      </c>
      <c r="F416" s="16">
        <v>520.86608988973796</v>
      </c>
      <c r="G416" s="16">
        <v>520.86608988973796</v>
      </c>
      <c r="H416" s="16">
        <v>0</v>
      </c>
      <c r="I416" s="17">
        <v>2.8063006261000001E-2</v>
      </c>
      <c r="J416" s="17">
        <v>2.8063006261000001E-2</v>
      </c>
      <c r="K416" s="17">
        <v>2.8891643979999999E-2</v>
      </c>
      <c r="L416" s="17">
        <v>2.8891643979999999E-2</v>
      </c>
      <c r="M416" s="66"/>
    </row>
    <row r="417" spans="1:13">
      <c r="A417" s="15" t="s">
        <v>45</v>
      </c>
      <c r="B417" s="13">
        <v>6</v>
      </c>
      <c r="C417" s="16">
        <v>37285.05078125</v>
      </c>
      <c r="D417" s="16">
        <v>333.9</v>
      </c>
      <c r="E417" s="16">
        <v>334.9</v>
      </c>
      <c r="F417" s="16">
        <v>429.90506129003199</v>
      </c>
      <c r="G417" s="16">
        <v>429.90506129003199</v>
      </c>
      <c r="H417" s="16">
        <v>0</v>
      </c>
      <c r="I417" s="17">
        <v>3.1821366022000003E-2</v>
      </c>
      <c r="J417" s="17">
        <v>3.1821366022000003E-2</v>
      </c>
      <c r="K417" s="17">
        <v>3.1489910933999998E-2</v>
      </c>
      <c r="L417" s="17">
        <v>3.1489910933999998E-2</v>
      </c>
      <c r="M417" s="66"/>
    </row>
    <row r="418" spans="1:13">
      <c r="A418" s="15" t="s">
        <v>45</v>
      </c>
      <c r="B418" s="13">
        <v>7</v>
      </c>
      <c r="C418" s="16">
        <v>37269.765625</v>
      </c>
      <c r="D418" s="16">
        <v>261</v>
      </c>
      <c r="E418" s="16">
        <v>263.7</v>
      </c>
      <c r="F418" s="16">
        <v>336.59071943414699</v>
      </c>
      <c r="G418" s="16">
        <v>336.59071943414699</v>
      </c>
      <c r="H418" s="16">
        <v>0</v>
      </c>
      <c r="I418" s="17">
        <v>2.5054928548999999E-2</v>
      </c>
      <c r="J418" s="17">
        <v>2.5054928548999999E-2</v>
      </c>
      <c r="K418" s="17">
        <v>2.4159999812E-2</v>
      </c>
      <c r="L418" s="17">
        <v>2.4159999812E-2</v>
      </c>
      <c r="M418" s="66"/>
    </row>
    <row r="419" spans="1:13">
      <c r="A419" s="15" t="s">
        <v>45</v>
      </c>
      <c r="B419" s="13">
        <v>8</v>
      </c>
      <c r="C419" s="16">
        <v>38386.8046875</v>
      </c>
      <c r="D419" s="16">
        <v>202.1</v>
      </c>
      <c r="E419" s="16">
        <v>204.5</v>
      </c>
      <c r="F419" s="16">
        <v>225.73663940130001</v>
      </c>
      <c r="G419" s="16">
        <v>226.76487348041201</v>
      </c>
      <c r="H419" s="16">
        <v>1.0282340791119999</v>
      </c>
      <c r="I419" s="17">
        <v>8.1752978050000005E-3</v>
      </c>
      <c r="J419" s="17">
        <v>7.8344843879999994E-3</v>
      </c>
      <c r="K419" s="17">
        <v>7.3798055950000004E-3</v>
      </c>
      <c r="L419" s="17">
        <v>7.0389921780000001E-3</v>
      </c>
      <c r="M419" s="66"/>
    </row>
    <row r="420" spans="1:13">
      <c r="A420" s="15" t="s">
        <v>45</v>
      </c>
      <c r="B420" s="13">
        <v>9</v>
      </c>
      <c r="C420" s="16">
        <v>41927.2109375</v>
      </c>
      <c r="D420" s="16">
        <v>159.30000000000001</v>
      </c>
      <c r="E420" s="16">
        <v>161</v>
      </c>
      <c r="F420" s="16">
        <v>184.51906313056</v>
      </c>
      <c r="G420" s="16">
        <v>184.54010782142501</v>
      </c>
      <c r="H420" s="16">
        <v>2.1044690865E-2</v>
      </c>
      <c r="I420" s="17">
        <v>8.3659621539999996E-3</v>
      </c>
      <c r="J420" s="17">
        <v>8.3589867849999996E-3</v>
      </c>
      <c r="K420" s="17">
        <v>7.8024885049999999E-3</v>
      </c>
      <c r="L420" s="17">
        <v>7.7955131350000003E-3</v>
      </c>
      <c r="M420" s="66"/>
    </row>
    <row r="421" spans="1:13">
      <c r="A421" s="15" t="s">
        <v>45</v>
      </c>
      <c r="B421" s="13">
        <v>10</v>
      </c>
      <c r="C421" s="16">
        <v>45979.34375</v>
      </c>
      <c r="D421" s="16">
        <v>129.69999999999999</v>
      </c>
      <c r="E421" s="16">
        <v>130.6</v>
      </c>
      <c r="F421" s="16">
        <v>216.78678424813901</v>
      </c>
      <c r="G421" s="16">
        <v>215.62794428283601</v>
      </c>
      <c r="H421" s="16">
        <v>-1.1588399653029999</v>
      </c>
      <c r="I421" s="17">
        <v>2.8481254319000001E-2</v>
      </c>
      <c r="J421" s="17">
        <v>2.8865357721999999E-2</v>
      </c>
      <c r="K421" s="17">
        <v>2.818294474E-2</v>
      </c>
      <c r="L421" s="17">
        <v>2.8567048142999998E-2</v>
      </c>
      <c r="M421" s="66"/>
    </row>
    <row r="422" spans="1:13">
      <c r="A422" s="15" t="s">
        <v>45</v>
      </c>
      <c r="B422" s="13">
        <v>11</v>
      </c>
      <c r="C422" s="16">
        <v>50003.34375</v>
      </c>
      <c r="D422" s="16">
        <v>118.6</v>
      </c>
      <c r="E422" s="16">
        <v>118.9</v>
      </c>
      <c r="F422" s="16">
        <v>274.54878897096302</v>
      </c>
      <c r="G422" s="16">
        <v>274.54878897096302</v>
      </c>
      <c r="H422" s="16">
        <v>0</v>
      </c>
      <c r="I422" s="17">
        <v>5.1690019545999999E-2</v>
      </c>
      <c r="J422" s="17">
        <v>5.1690019545999999E-2</v>
      </c>
      <c r="K422" s="17">
        <v>5.1590583018999998E-2</v>
      </c>
      <c r="L422" s="17">
        <v>5.1590583018999998E-2</v>
      </c>
      <c r="M422" s="66"/>
    </row>
    <row r="423" spans="1:13">
      <c r="A423" s="15" t="s">
        <v>45</v>
      </c>
      <c r="B423" s="13">
        <v>12</v>
      </c>
      <c r="C423" s="16">
        <v>53817.0390625</v>
      </c>
      <c r="D423" s="16">
        <v>158</v>
      </c>
      <c r="E423" s="16">
        <v>157.9</v>
      </c>
      <c r="F423" s="16">
        <v>206.68743276410899</v>
      </c>
      <c r="G423" s="16">
        <v>206.68743276410899</v>
      </c>
      <c r="H423" s="16">
        <v>0</v>
      </c>
      <c r="I423" s="17">
        <v>1.6137697303E-2</v>
      </c>
      <c r="J423" s="17">
        <v>1.6137697303E-2</v>
      </c>
      <c r="K423" s="17">
        <v>1.6170842812E-2</v>
      </c>
      <c r="L423" s="17">
        <v>1.6170842812E-2</v>
      </c>
      <c r="M423" s="66"/>
    </row>
    <row r="424" spans="1:13">
      <c r="A424" s="15" t="s">
        <v>45</v>
      </c>
      <c r="B424" s="13">
        <v>13</v>
      </c>
      <c r="C424" s="16">
        <v>56923.83203125</v>
      </c>
      <c r="D424" s="16">
        <v>258.89999999999998</v>
      </c>
      <c r="E424" s="16">
        <v>259.3</v>
      </c>
      <c r="F424" s="16">
        <v>135.249098184129</v>
      </c>
      <c r="G424" s="16">
        <v>135.29381334891301</v>
      </c>
      <c r="H424" s="16">
        <v>4.4715164783999999E-2</v>
      </c>
      <c r="I424" s="17">
        <v>4.0969899453000003E-2</v>
      </c>
      <c r="J424" s="17">
        <v>4.0984720522000001E-2</v>
      </c>
      <c r="K424" s="17">
        <v>4.1102481487999998E-2</v>
      </c>
      <c r="L424" s="17">
        <v>4.1117302557000003E-2</v>
      </c>
      <c r="M424" s="66"/>
    </row>
    <row r="425" spans="1:13">
      <c r="A425" s="15" t="s">
        <v>45</v>
      </c>
      <c r="B425" s="13">
        <v>14</v>
      </c>
      <c r="C425" s="16">
        <v>59273.05078125</v>
      </c>
      <c r="D425" s="16">
        <v>392.1</v>
      </c>
      <c r="E425" s="16">
        <v>390.9</v>
      </c>
      <c r="F425" s="16">
        <v>189.027328002308</v>
      </c>
      <c r="G425" s="16">
        <v>189.027328002308</v>
      </c>
      <c r="H425" s="16">
        <v>0</v>
      </c>
      <c r="I425" s="17">
        <v>6.7309470334000004E-2</v>
      </c>
      <c r="J425" s="17">
        <v>6.7309470334000004E-2</v>
      </c>
      <c r="K425" s="17">
        <v>6.6911724228E-2</v>
      </c>
      <c r="L425" s="17">
        <v>6.6911724228E-2</v>
      </c>
      <c r="M425" s="66"/>
    </row>
    <row r="426" spans="1:13">
      <c r="A426" s="15" t="s">
        <v>45</v>
      </c>
      <c r="B426" s="13">
        <v>15</v>
      </c>
      <c r="C426" s="16">
        <v>61032.45703125</v>
      </c>
      <c r="D426" s="16">
        <v>571.70000000000005</v>
      </c>
      <c r="E426" s="16">
        <v>568.70000000000005</v>
      </c>
      <c r="F426" s="16">
        <v>424.57165598220899</v>
      </c>
      <c r="G426" s="16">
        <v>424.57165598220899</v>
      </c>
      <c r="H426" s="16">
        <v>0</v>
      </c>
      <c r="I426" s="17">
        <v>4.8766438188999998E-2</v>
      </c>
      <c r="J426" s="17">
        <v>4.8766438188999998E-2</v>
      </c>
      <c r="K426" s="17">
        <v>4.7772072925999998E-2</v>
      </c>
      <c r="L426" s="17">
        <v>4.7772072925999998E-2</v>
      </c>
      <c r="M426" s="66"/>
    </row>
    <row r="427" spans="1:13">
      <c r="A427" s="15" t="s">
        <v>45</v>
      </c>
      <c r="B427" s="13">
        <v>16</v>
      </c>
      <c r="C427" s="16">
        <v>62244.42578125</v>
      </c>
      <c r="D427" s="16">
        <v>775.5</v>
      </c>
      <c r="E427" s="16">
        <v>768.7</v>
      </c>
      <c r="F427" s="16">
        <v>659.87819313228101</v>
      </c>
      <c r="G427" s="16">
        <v>659.87819313228101</v>
      </c>
      <c r="H427" s="16">
        <v>0</v>
      </c>
      <c r="I427" s="17">
        <v>3.8323436151E-2</v>
      </c>
      <c r="J427" s="17">
        <v>3.8323436151E-2</v>
      </c>
      <c r="K427" s="17">
        <v>3.6069541552999997E-2</v>
      </c>
      <c r="L427" s="17">
        <v>3.6069541552999997E-2</v>
      </c>
      <c r="M427" s="66"/>
    </row>
    <row r="428" spans="1:13">
      <c r="A428" s="15" t="s">
        <v>45</v>
      </c>
      <c r="B428" s="13">
        <v>17</v>
      </c>
      <c r="C428" s="16">
        <v>62680.22265625</v>
      </c>
      <c r="D428" s="16">
        <v>821.8</v>
      </c>
      <c r="E428" s="16">
        <v>815.8</v>
      </c>
      <c r="F428" s="16">
        <v>795.682322979437</v>
      </c>
      <c r="G428" s="16">
        <v>795.682322979437</v>
      </c>
      <c r="H428" s="16">
        <v>0</v>
      </c>
      <c r="I428" s="17">
        <v>8.65683693E-3</v>
      </c>
      <c r="J428" s="17">
        <v>8.65683693E-3</v>
      </c>
      <c r="K428" s="17">
        <v>6.6681064029999997E-3</v>
      </c>
      <c r="L428" s="17">
        <v>6.6681064029999997E-3</v>
      </c>
      <c r="M428" s="66"/>
    </row>
    <row r="429" spans="1:13">
      <c r="A429" s="15" t="s">
        <v>45</v>
      </c>
      <c r="B429" s="13">
        <v>18</v>
      </c>
      <c r="C429" s="16">
        <v>61946.22265625</v>
      </c>
      <c r="D429" s="16">
        <v>883.5</v>
      </c>
      <c r="E429" s="16">
        <v>883.1</v>
      </c>
      <c r="F429" s="16">
        <v>942.28978898472201</v>
      </c>
      <c r="G429" s="16">
        <v>942.28978898472201</v>
      </c>
      <c r="H429" s="16">
        <v>0</v>
      </c>
      <c r="I429" s="17">
        <v>1.9486174671000001E-2</v>
      </c>
      <c r="J429" s="17">
        <v>1.9486174671000001E-2</v>
      </c>
      <c r="K429" s="17">
        <v>1.9618756705999999E-2</v>
      </c>
      <c r="L429" s="17">
        <v>1.9618756705999999E-2</v>
      </c>
      <c r="M429" s="66"/>
    </row>
    <row r="430" spans="1:13">
      <c r="A430" s="15" t="s">
        <v>45</v>
      </c>
      <c r="B430" s="13">
        <v>19</v>
      </c>
      <c r="C430" s="16">
        <v>59890.56640625</v>
      </c>
      <c r="D430" s="16">
        <v>951.7</v>
      </c>
      <c r="E430" s="16">
        <v>953.4</v>
      </c>
      <c r="F430" s="16">
        <v>1107.85754033486</v>
      </c>
      <c r="G430" s="16">
        <v>1107.85754033486</v>
      </c>
      <c r="H430" s="16">
        <v>0</v>
      </c>
      <c r="I430" s="17">
        <v>5.1759211247000003E-2</v>
      </c>
      <c r="J430" s="17">
        <v>5.1759211247000003E-2</v>
      </c>
      <c r="K430" s="17">
        <v>5.1195737598000002E-2</v>
      </c>
      <c r="L430" s="17">
        <v>5.1195737598000002E-2</v>
      </c>
      <c r="M430" s="66"/>
    </row>
    <row r="431" spans="1:13">
      <c r="A431" s="15" t="s">
        <v>45</v>
      </c>
      <c r="B431" s="13">
        <v>20</v>
      </c>
      <c r="C431" s="16">
        <v>57232.55078125</v>
      </c>
      <c r="D431" s="16">
        <v>925.2</v>
      </c>
      <c r="E431" s="16">
        <v>927.7</v>
      </c>
      <c r="F431" s="16">
        <v>1304.7393266844399</v>
      </c>
      <c r="G431" s="16">
        <v>1308.4997859648299</v>
      </c>
      <c r="H431" s="16">
        <v>3.7604592803850001</v>
      </c>
      <c r="I431" s="17">
        <v>0.12704666422399999</v>
      </c>
      <c r="J431" s="17">
        <v>0.12580024086300001</v>
      </c>
      <c r="K431" s="17">
        <v>0.12621802650399999</v>
      </c>
      <c r="L431" s="17">
        <v>0.124971603143</v>
      </c>
      <c r="M431" s="66"/>
    </row>
    <row r="432" spans="1:13">
      <c r="A432" s="15" t="s">
        <v>45</v>
      </c>
      <c r="B432" s="13">
        <v>21</v>
      </c>
      <c r="C432" s="16">
        <v>54863.87109375</v>
      </c>
      <c r="D432" s="16">
        <v>915.2</v>
      </c>
      <c r="E432" s="16">
        <v>917.9</v>
      </c>
      <c r="F432" s="16">
        <v>1340.33015809059</v>
      </c>
      <c r="G432" s="16">
        <v>1351.9249921088799</v>
      </c>
      <c r="H432" s="16">
        <v>11.594834018283001</v>
      </c>
      <c r="I432" s="17">
        <v>0.14475472061899999</v>
      </c>
      <c r="J432" s="17">
        <v>0.14091155389099999</v>
      </c>
      <c r="K432" s="17">
        <v>0.14385979188199999</v>
      </c>
      <c r="L432" s="17">
        <v>0.14001662515400001</v>
      </c>
      <c r="M432" s="66"/>
    </row>
    <row r="433" spans="1:13">
      <c r="A433" s="15" t="s">
        <v>45</v>
      </c>
      <c r="B433" s="13">
        <v>22</v>
      </c>
      <c r="C433" s="16">
        <v>53220.49609375</v>
      </c>
      <c r="D433" s="16">
        <v>898.6</v>
      </c>
      <c r="E433" s="16">
        <v>901.1</v>
      </c>
      <c r="F433" s="16">
        <v>1255.01589385033</v>
      </c>
      <c r="G433" s="16">
        <v>1255.01589385033</v>
      </c>
      <c r="H433" s="16">
        <v>0</v>
      </c>
      <c r="I433" s="17">
        <v>0.118135861402</v>
      </c>
      <c r="J433" s="17">
        <v>0.118135861402</v>
      </c>
      <c r="K433" s="17">
        <v>0.117307223682</v>
      </c>
      <c r="L433" s="17">
        <v>0.117307223682</v>
      </c>
      <c r="M433" s="66"/>
    </row>
    <row r="434" spans="1:13">
      <c r="A434" s="15" t="s">
        <v>45</v>
      </c>
      <c r="B434" s="13">
        <v>23</v>
      </c>
      <c r="C434" s="16">
        <v>50096.140625</v>
      </c>
      <c r="D434" s="16">
        <v>819.4</v>
      </c>
      <c r="E434" s="16">
        <v>820</v>
      </c>
      <c r="F434" s="16">
        <v>1191.09286547131</v>
      </c>
      <c r="G434" s="16">
        <v>1191.09286547131</v>
      </c>
      <c r="H434" s="16">
        <v>0</v>
      </c>
      <c r="I434" s="17">
        <v>0.12319949137199999</v>
      </c>
      <c r="J434" s="17">
        <v>0.12319949137199999</v>
      </c>
      <c r="K434" s="17">
        <v>0.123000618319</v>
      </c>
      <c r="L434" s="17">
        <v>0.123000618319</v>
      </c>
      <c r="M434" s="66"/>
    </row>
    <row r="435" spans="1:13">
      <c r="A435" s="15" t="s">
        <v>45</v>
      </c>
      <c r="B435" s="13">
        <v>24</v>
      </c>
      <c r="C435" s="16">
        <v>46657.31640625</v>
      </c>
      <c r="D435" s="16">
        <v>757.2</v>
      </c>
      <c r="E435" s="16">
        <v>756.1</v>
      </c>
      <c r="F435" s="16">
        <v>1102.51544018957</v>
      </c>
      <c r="G435" s="16">
        <v>1102.51544018957</v>
      </c>
      <c r="H435" s="16">
        <v>0</v>
      </c>
      <c r="I435" s="17">
        <v>0.114456559559</v>
      </c>
      <c r="J435" s="17">
        <v>0.114456559559</v>
      </c>
      <c r="K435" s="17">
        <v>0.114821160155</v>
      </c>
      <c r="L435" s="17">
        <v>0.114821160155</v>
      </c>
      <c r="M435" s="66"/>
    </row>
    <row r="436" spans="1:13">
      <c r="A436" s="15" t="s">
        <v>46</v>
      </c>
      <c r="B436" s="13">
        <v>1</v>
      </c>
      <c r="C436" s="16">
        <v>43175.3359375</v>
      </c>
      <c r="D436" s="16">
        <v>984</v>
      </c>
      <c r="E436" s="16">
        <v>986.9</v>
      </c>
      <c r="F436" s="16">
        <v>981.60041867798304</v>
      </c>
      <c r="G436" s="16">
        <v>981.60041867798304</v>
      </c>
      <c r="H436" s="16">
        <v>0</v>
      </c>
      <c r="I436" s="17">
        <v>7.9535343700000004E-4</v>
      </c>
      <c r="J436" s="17">
        <v>7.9535343700000004E-4</v>
      </c>
      <c r="K436" s="17">
        <v>1.7565731920000001E-3</v>
      </c>
      <c r="L436" s="17">
        <v>1.7565731920000001E-3</v>
      </c>
      <c r="M436" s="66"/>
    </row>
    <row r="437" spans="1:13">
      <c r="A437" s="15" t="s">
        <v>46</v>
      </c>
      <c r="B437" s="13">
        <v>2</v>
      </c>
      <c r="C437" s="16">
        <v>40312.1328125</v>
      </c>
      <c r="D437" s="16">
        <v>777.7</v>
      </c>
      <c r="E437" s="16">
        <v>779.2</v>
      </c>
      <c r="F437" s="16">
        <v>815.580285961291</v>
      </c>
      <c r="G437" s="16">
        <v>815.580285961291</v>
      </c>
      <c r="H437" s="16">
        <v>0</v>
      </c>
      <c r="I437" s="17">
        <v>1.2555613510000001E-2</v>
      </c>
      <c r="J437" s="17">
        <v>1.2555613510000001E-2</v>
      </c>
      <c r="K437" s="17">
        <v>1.2058430877999999E-2</v>
      </c>
      <c r="L437" s="17">
        <v>1.2058430877999999E-2</v>
      </c>
      <c r="M437" s="66"/>
    </row>
    <row r="438" spans="1:13">
      <c r="A438" s="15" t="s">
        <v>46</v>
      </c>
      <c r="B438" s="13">
        <v>3</v>
      </c>
      <c r="C438" s="16">
        <v>38121.1640625</v>
      </c>
      <c r="D438" s="16">
        <v>557.4</v>
      </c>
      <c r="E438" s="16">
        <v>557.6</v>
      </c>
      <c r="F438" s="16">
        <v>724.10361199643899</v>
      </c>
      <c r="G438" s="16">
        <v>724.10361199643899</v>
      </c>
      <c r="H438" s="16">
        <v>0</v>
      </c>
      <c r="I438" s="17">
        <v>5.5254760356E-2</v>
      </c>
      <c r="J438" s="17">
        <v>5.5254760356E-2</v>
      </c>
      <c r="K438" s="17">
        <v>5.5188469338999999E-2</v>
      </c>
      <c r="L438" s="17">
        <v>5.5188469338999999E-2</v>
      </c>
      <c r="M438" s="66"/>
    </row>
    <row r="439" spans="1:13">
      <c r="A439" s="15" t="s">
        <v>46</v>
      </c>
      <c r="B439" s="13">
        <v>4</v>
      </c>
      <c r="C439" s="16">
        <v>36579.7734375</v>
      </c>
      <c r="D439" s="16">
        <v>439.7</v>
      </c>
      <c r="E439" s="16">
        <v>437.7</v>
      </c>
      <c r="F439" s="16">
        <v>543.82776208323503</v>
      </c>
      <c r="G439" s="16">
        <v>543.82776208323503</v>
      </c>
      <c r="H439" s="16">
        <v>0</v>
      </c>
      <c r="I439" s="17">
        <v>3.4513676526999999E-2</v>
      </c>
      <c r="J439" s="17">
        <v>3.4513676526999999E-2</v>
      </c>
      <c r="K439" s="17">
        <v>3.5176586703000001E-2</v>
      </c>
      <c r="L439" s="17">
        <v>3.5176586703000001E-2</v>
      </c>
      <c r="M439" s="66"/>
    </row>
    <row r="440" spans="1:13">
      <c r="A440" s="15" t="s">
        <v>46</v>
      </c>
      <c r="B440" s="13">
        <v>5</v>
      </c>
      <c r="C440" s="16">
        <v>35469.6171875</v>
      </c>
      <c r="D440" s="16">
        <v>316.89999999999998</v>
      </c>
      <c r="E440" s="16">
        <v>315.5</v>
      </c>
      <c r="F440" s="16">
        <v>417.90920386367401</v>
      </c>
      <c r="G440" s="16">
        <v>417.90920386367401</v>
      </c>
      <c r="H440" s="16">
        <v>0</v>
      </c>
      <c r="I440" s="17">
        <v>3.3480014538000001E-2</v>
      </c>
      <c r="J440" s="17">
        <v>3.3480014538000001E-2</v>
      </c>
      <c r="K440" s="17">
        <v>3.3944051661000001E-2</v>
      </c>
      <c r="L440" s="17">
        <v>3.3944051661000001E-2</v>
      </c>
      <c r="M440" s="66"/>
    </row>
    <row r="441" spans="1:13">
      <c r="A441" s="15" t="s">
        <v>46</v>
      </c>
      <c r="B441" s="13">
        <v>6</v>
      </c>
      <c r="C441" s="16">
        <v>34900.71484375</v>
      </c>
      <c r="D441" s="16">
        <v>234.5</v>
      </c>
      <c r="E441" s="16">
        <v>234.1</v>
      </c>
      <c r="F441" s="16">
        <v>256.57405703042201</v>
      </c>
      <c r="G441" s="16">
        <v>256.57405703042201</v>
      </c>
      <c r="H441" s="16">
        <v>0</v>
      </c>
      <c r="I441" s="17">
        <v>7.316558511E-3</v>
      </c>
      <c r="J441" s="17">
        <v>7.316558511E-3</v>
      </c>
      <c r="K441" s="17">
        <v>7.4491405469999999E-3</v>
      </c>
      <c r="L441" s="17">
        <v>7.4491405469999999E-3</v>
      </c>
      <c r="M441" s="66"/>
    </row>
    <row r="442" spans="1:13">
      <c r="A442" s="15" t="s">
        <v>46</v>
      </c>
      <c r="B442" s="13">
        <v>7</v>
      </c>
      <c r="C442" s="16">
        <v>34475.3671875</v>
      </c>
      <c r="D442" s="16">
        <v>182.8</v>
      </c>
      <c r="E442" s="16">
        <v>181.9</v>
      </c>
      <c r="F442" s="16">
        <v>190.44195460556901</v>
      </c>
      <c r="G442" s="16">
        <v>190.44195460556901</v>
      </c>
      <c r="H442" s="16">
        <v>0</v>
      </c>
      <c r="I442" s="17">
        <v>2.5329647350000001E-3</v>
      </c>
      <c r="J442" s="17">
        <v>2.5329647350000001E-3</v>
      </c>
      <c r="K442" s="17">
        <v>2.831274314E-3</v>
      </c>
      <c r="L442" s="17">
        <v>2.831274314E-3</v>
      </c>
      <c r="M442" s="66"/>
    </row>
    <row r="443" spans="1:13">
      <c r="A443" s="15" t="s">
        <v>46</v>
      </c>
      <c r="B443" s="13">
        <v>8</v>
      </c>
      <c r="C443" s="16">
        <v>35212.66796875</v>
      </c>
      <c r="D443" s="16">
        <v>157</v>
      </c>
      <c r="E443" s="16">
        <v>156.30000000000001</v>
      </c>
      <c r="F443" s="16">
        <v>186.33708192587099</v>
      </c>
      <c r="G443" s="16">
        <v>186.33708192587099</v>
      </c>
      <c r="H443" s="16">
        <v>0</v>
      </c>
      <c r="I443" s="17">
        <v>9.7239250660000002E-3</v>
      </c>
      <c r="J443" s="17">
        <v>9.7239250660000002E-3</v>
      </c>
      <c r="K443" s="17">
        <v>9.9559436279999993E-3</v>
      </c>
      <c r="L443" s="17">
        <v>9.9559436279999993E-3</v>
      </c>
      <c r="M443" s="66"/>
    </row>
    <row r="444" spans="1:13">
      <c r="A444" s="15" t="s">
        <v>46</v>
      </c>
      <c r="B444" s="13">
        <v>9</v>
      </c>
      <c r="C444" s="16">
        <v>38026.7421875</v>
      </c>
      <c r="D444" s="16">
        <v>155.80000000000001</v>
      </c>
      <c r="E444" s="16">
        <v>155.80000000000001</v>
      </c>
      <c r="F444" s="16">
        <v>107.487788566807</v>
      </c>
      <c r="G444" s="16">
        <v>107.487788566807</v>
      </c>
      <c r="H444" s="16">
        <v>0</v>
      </c>
      <c r="I444" s="17">
        <v>1.6013328284000001E-2</v>
      </c>
      <c r="J444" s="17">
        <v>1.6013328284000001E-2</v>
      </c>
      <c r="K444" s="17">
        <v>1.6013328284000001E-2</v>
      </c>
      <c r="L444" s="17">
        <v>1.6013328284000001E-2</v>
      </c>
      <c r="M444" s="66"/>
    </row>
    <row r="445" spans="1:13">
      <c r="A445" s="15" t="s">
        <v>46</v>
      </c>
      <c r="B445" s="13">
        <v>10</v>
      </c>
      <c r="C445" s="16">
        <v>41624.39453125</v>
      </c>
      <c r="D445" s="16">
        <v>179.1</v>
      </c>
      <c r="E445" s="16">
        <v>179.4</v>
      </c>
      <c r="F445" s="16">
        <v>154.25794540650301</v>
      </c>
      <c r="G445" s="16">
        <v>154.25794540650301</v>
      </c>
      <c r="H445" s="16">
        <v>0</v>
      </c>
      <c r="I445" s="17">
        <v>8.2340253870000005E-3</v>
      </c>
      <c r="J445" s="17">
        <v>8.2340253870000005E-3</v>
      </c>
      <c r="K445" s="17">
        <v>8.3334619130000006E-3</v>
      </c>
      <c r="L445" s="17">
        <v>8.3334619130000006E-3</v>
      </c>
      <c r="M445" s="66"/>
    </row>
    <row r="446" spans="1:13">
      <c r="A446" s="15" t="s">
        <v>46</v>
      </c>
      <c r="B446" s="13">
        <v>11</v>
      </c>
      <c r="C446" s="16">
        <v>45307.80078125</v>
      </c>
      <c r="D446" s="16">
        <v>226.7</v>
      </c>
      <c r="E446" s="16">
        <v>226.7</v>
      </c>
      <c r="F446" s="16">
        <v>187.79887212144101</v>
      </c>
      <c r="G446" s="16">
        <v>187.79887212144101</v>
      </c>
      <c r="H446" s="16">
        <v>0</v>
      </c>
      <c r="I446" s="17">
        <v>1.2893976757000001E-2</v>
      </c>
      <c r="J446" s="17">
        <v>1.2893976757000001E-2</v>
      </c>
      <c r="K446" s="17">
        <v>1.2893976757000001E-2</v>
      </c>
      <c r="L446" s="17">
        <v>1.2893976757000001E-2</v>
      </c>
      <c r="M446" s="66"/>
    </row>
    <row r="447" spans="1:13">
      <c r="A447" s="15" t="s">
        <v>46</v>
      </c>
      <c r="B447" s="13">
        <v>12</v>
      </c>
      <c r="C447" s="16">
        <v>48614.09375</v>
      </c>
      <c r="D447" s="16">
        <v>321</v>
      </c>
      <c r="E447" s="16">
        <v>321</v>
      </c>
      <c r="F447" s="16">
        <v>314.16957873934001</v>
      </c>
      <c r="G447" s="16">
        <v>314.16957873934001</v>
      </c>
      <c r="H447" s="16">
        <v>0</v>
      </c>
      <c r="I447" s="17">
        <v>2.2639778779999999E-3</v>
      </c>
      <c r="J447" s="17">
        <v>2.2639778779999999E-3</v>
      </c>
      <c r="K447" s="17">
        <v>2.2639778779999999E-3</v>
      </c>
      <c r="L447" s="17">
        <v>2.2639778779999999E-3</v>
      </c>
      <c r="M447" s="66"/>
    </row>
    <row r="448" spans="1:13">
      <c r="A448" s="15" t="s">
        <v>46</v>
      </c>
      <c r="B448" s="13">
        <v>13</v>
      </c>
      <c r="C448" s="16">
        <v>51593.35546875</v>
      </c>
      <c r="D448" s="16">
        <v>448.9</v>
      </c>
      <c r="E448" s="16">
        <v>449.6</v>
      </c>
      <c r="F448" s="16">
        <v>266.90945428557302</v>
      </c>
      <c r="G448" s="16">
        <v>266.90945428557302</v>
      </c>
      <c r="H448" s="16">
        <v>0</v>
      </c>
      <c r="I448" s="17">
        <v>6.0321692315000001E-2</v>
      </c>
      <c r="J448" s="17">
        <v>6.0321692315000001E-2</v>
      </c>
      <c r="K448" s="17">
        <v>6.0553710875999998E-2</v>
      </c>
      <c r="L448" s="17">
        <v>6.0553710875999998E-2</v>
      </c>
      <c r="M448" s="66"/>
    </row>
    <row r="449" spans="1:13">
      <c r="A449" s="15" t="s">
        <v>46</v>
      </c>
      <c r="B449" s="13">
        <v>14</v>
      </c>
      <c r="C449" s="16">
        <v>53661.9140625</v>
      </c>
      <c r="D449" s="16">
        <v>601.20000000000005</v>
      </c>
      <c r="E449" s="16">
        <v>602</v>
      </c>
      <c r="F449" s="16">
        <v>420.90016752315898</v>
      </c>
      <c r="G449" s="16">
        <v>420.90016752315898</v>
      </c>
      <c r="H449" s="16">
        <v>0</v>
      </c>
      <c r="I449" s="17">
        <v>5.9761296810000003E-2</v>
      </c>
      <c r="J449" s="17">
        <v>5.9761296810000003E-2</v>
      </c>
      <c r="K449" s="17">
        <v>6.002646088E-2</v>
      </c>
      <c r="L449" s="17">
        <v>6.002646088E-2</v>
      </c>
      <c r="M449" s="66"/>
    </row>
    <row r="450" spans="1:13">
      <c r="A450" s="15" t="s">
        <v>46</v>
      </c>
      <c r="B450" s="13">
        <v>15</v>
      </c>
      <c r="C450" s="16">
        <v>55263.06640625</v>
      </c>
      <c r="D450" s="16">
        <v>806.4</v>
      </c>
      <c r="E450" s="16">
        <v>806.5</v>
      </c>
      <c r="F450" s="16">
        <v>828.554198570724</v>
      </c>
      <c r="G450" s="16">
        <v>828.554198570724</v>
      </c>
      <c r="H450" s="16">
        <v>0</v>
      </c>
      <c r="I450" s="17">
        <v>7.3431218329999999E-3</v>
      </c>
      <c r="J450" s="17">
        <v>7.3431218329999999E-3</v>
      </c>
      <c r="K450" s="17">
        <v>7.3099763239999997E-3</v>
      </c>
      <c r="L450" s="17">
        <v>7.3099763239999997E-3</v>
      </c>
      <c r="M450" s="66"/>
    </row>
    <row r="451" spans="1:13">
      <c r="A451" s="15" t="s">
        <v>46</v>
      </c>
      <c r="B451" s="13">
        <v>16</v>
      </c>
      <c r="C451" s="16">
        <v>56346.796875</v>
      </c>
      <c r="D451" s="16">
        <v>1030.5</v>
      </c>
      <c r="E451" s="16">
        <v>1030.2</v>
      </c>
      <c r="F451" s="16">
        <v>1142.4940684068499</v>
      </c>
      <c r="G451" s="16">
        <v>1142.4940684068499</v>
      </c>
      <c r="H451" s="16">
        <v>0</v>
      </c>
      <c r="I451" s="17">
        <v>3.7121003780000002E-2</v>
      </c>
      <c r="J451" s="17">
        <v>3.7121003780000002E-2</v>
      </c>
      <c r="K451" s="17">
        <v>3.7220440307000002E-2</v>
      </c>
      <c r="L451" s="17">
        <v>3.7220440307000002E-2</v>
      </c>
      <c r="M451" s="66"/>
    </row>
    <row r="452" spans="1:13">
      <c r="A452" s="15" t="s">
        <v>46</v>
      </c>
      <c r="B452" s="13">
        <v>17</v>
      </c>
      <c r="C452" s="16">
        <v>56974.92578125</v>
      </c>
      <c r="D452" s="16">
        <v>1111.0999999999999</v>
      </c>
      <c r="E452" s="16">
        <v>1111.9000000000001</v>
      </c>
      <c r="F452" s="16">
        <v>1395.0544064574799</v>
      </c>
      <c r="G452" s="16">
        <v>1395.0544064574799</v>
      </c>
      <c r="H452" s="16">
        <v>0</v>
      </c>
      <c r="I452" s="17">
        <v>9.4118132733000001E-2</v>
      </c>
      <c r="J452" s="17">
        <v>9.4118132733000001E-2</v>
      </c>
      <c r="K452" s="17">
        <v>9.3852968662999997E-2</v>
      </c>
      <c r="L452" s="17">
        <v>9.3852968662999997E-2</v>
      </c>
      <c r="M452" s="66"/>
    </row>
    <row r="453" spans="1:13">
      <c r="A453" s="15" t="s">
        <v>46</v>
      </c>
      <c r="B453" s="13">
        <v>18</v>
      </c>
      <c r="C453" s="16">
        <v>57051.85546875</v>
      </c>
      <c r="D453" s="16">
        <v>1223.2</v>
      </c>
      <c r="E453" s="16">
        <v>1222.8</v>
      </c>
      <c r="F453" s="16">
        <v>1551.3474129305901</v>
      </c>
      <c r="G453" s="16">
        <v>1556.4128693548801</v>
      </c>
      <c r="H453" s="16">
        <v>5.0654564242889997</v>
      </c>
      <c r="I453" s="17">
        <v>0.110445100879</v>
      </c>
      <c r="J453" s="17">
        <v>0.108766129575</v>
      </c>
      <c r="K453" s="17">
        <v>0.110577682915</v>
      </c>
      <c r="L453" s="17">
        <v>0.108898711611</v>
      </c>
      <c r="M453" s="66"/>
    </row>
    <row r="454" spans="1:13">
      <c r="A454" s="15" t="s">
        <v>46</v>
      </c>
      <c r="B454" s="13">
        <v>19</v>
      </c>
      <c r="C454" s="16">
        <v>56323.9921875</v>
      </c>
      <c r="D454" s="16">
        <v>1328.8</v>
      </c>
      <c r="E454" s="16">
        <v>1327</v>
      </c>
      <c r="F454" s="16">
        <v>1730.68497808033</v>
      </c>
      <c r="G454" s="16">
        <v>1749.6187325731901</v>
      </c>
      <c r="H454" s="16">
        <v>18.933754492864999</v>
      </c>
      <c r="I454" s="17">
        <v>0.13948250996700001</v>
      </c>
      <c r="J454" s="17">
        <v>0.133206820709</v>
      </c>
      <c r="K454" s="17">
        <v>0.14007912912600001</v>
      </c>
      <c r="L454" s="17">
        <v>0.133803439867</v>
      </c>
      <c r="M454" s="66"/>
    </row>
    <row r="455" spans="1:13">
      <c r="A455" s="15" t="s">
        <v>46</v>
      </c>
      <c r="B455" s="13">
        <v>20</v>
      </c>
      <c r="C455" s="16">
        <v>54664.2734375</v>
      </c>
      <c r="D455" s="16">
        <v>1306.0999999999999</v>
      </c>
      <c r="E455" s="16">
        <v>1305.3</v>
      </c>
      <c r="F455" s="16">
        <v>1521.93769104428</v>
      </c>
      <c r="G455" s="16">
        <v>1528.5311357328601</v>
      </c>
      <c r="H455" s="16">
        <v>6.5934446885840003</v>
      </c>
      <c r="I455" s="17">
        <v>7.3725931630999997E-2</v>
      </c>
      <c r="J455" s="17">
        <v>7.1540500842999996E-2</v>
      </c>
      <c r="K455" s="17">
        <v>7.3991095701000001E-2</v>
      </c>
      <c r="L455" s="17">
        <v>7.1805664913E-2</v>
      </c>
      <c r="M455" s="66"/>
    </row>
    <row r="456" spans="1:13">
      <c r="A456" s="15" t="s">
        <v>46</v>
      </c>
      <c r="B456" s="13">
        <v>21</v>
      </c>
      <c r="C456" s="16">
        <v>52722.2265625</v>
      </c>
      <c r="D456" s="16">
        <v>1296.8</v>
      </c>
      <c r="E456" s="16">
        <v>1297.9000000000001</v>
      </c>
      <c r="F456" s="16">
        <v>1430.6096539115899</v>
      </c>
      <c r="G456" s="16">
        <v>1433.4062861781599</v>
      </c>
      <c r="H456" s="16">
        <v>2.7966322665729999</v>
      </c>
      <c r="I456" s="17">
        <v>4.5278848583999998E-2</v>
      </c>
      <c r="J456" s="17">
        <v>4.4351890589999998E-2</v>
      </c>
      <c r="K456" s="17">
        <v>4.4914247987E-2</v>
      </c>
      <c r="L456" s="17">
        <v>4.3987289993000001E-2</v>
      </c>
      <c r="M456" s="66"/>
    </row>
    <row r="457" spans="1:13">
      <c r="A457" s="15" t="s">
        <v>46</v>
      </c>
      <c r="B457" s="13">
        <v>22</v>
      </c>
      <c r="C457" s="16">
        <v>51440.3828125</v>
      </c>
      <c r="D457" s="16">
        <v>1290.0999999999999</v>
      </c>
      <c r="E457" s="16">
        <v>1292.4000000000001</v>
      </c>
      <c r="F457" s="16">
        <v>1162.1120248534901</v>
      </c>
      <c r="G457" s="16">
        <v>1162.1120248534901</v>
      </c>
      <c r="H457" s="16">
        <v>0</v>
      </c>
      <c r="I457" s="17">
        <v>4.2422265543999998E-2</v>
      </c>
      <c r="J457" s="17">
        <v>4.2422265543999998E-2</v>
      </c>
      <c r="K457" s="17">
        <v>4.3184612246000002E-2</v>
      </c>
      <c r="L457" s="17">
        <v>4.3184612246000002E-2</v>
      </c>
      <c r="M457" s="66"/>
    </row>
    <row r="458" spans="1:13">
      <c r="A458" s="15" t="s">
        <v>46</v>
      </c>
      <c r="B458" s="13">
        <v>23</v>
      </c>
      <c r="C458" s="16">
        <v>48442.66015625</v>
      </c>
      <c r="D458" s="16">
        <v>1124.8</v>
      </c>
      <c r="E458" s="16">
        <v>1126.3</v>
      </c>
      <c r="F458" s="16">
        <v>843.28442756007905</v>
      </c>
      <c r="G458" s="16">
        <v>843.28442756007905</v>
      </c>
      <c r="H458" s="16">
        <v>0</v>
      </c>
      <c r="I458" s="17">
        <v>9.3309768789999997E-2</v>
      </c>
      <c r="J458" s="17">
        <v>9.3309768789999997E-2</v>
      </c>
      <c r="K458" s="17">
        <v>9.3806951420999998E-2</v>
      </c>
      <c r="L458" s="17">
        <v>9.3806951420999998E-2</v>
      </c>
      <c r="M458" s="66"/>
    </row>
    <row r="459" spans="1:13">
      <c r="A459" s="15" t="s">
        <v>46</v>
      </c>
      <c r="B459" s="13">
        <v>24</v>
      </c>
      <c r="C459" s="16">
        <v>44427.6171875</v>
      </c>
      <c r="D459" s="16">
        <v>942.6</v>
      </c>
      <c r="E459" s="16">
        <v>942.2</v>
      </c>
      <c r="F459" s="16">
        <v>700.27876602649701</v>
      </c>
      <c r="G459" s="16">
        <v>700.27876602649701</v>
      </c>
      <c r="H459" s="16">
        <v>0</v>
      </c>
      <c r="I459" s="17">
        <v>8.0318605890999997E-2</v>
      </c>
      <c r="J459" s="17">
        <v>8.0318605890999997E-2</v>
      </c>
      <c r="K459" s="17">
        <v>8.0186023854999997E-2</v>
      </c>
      <c r="L459" s="17">
        <v>8.0186023854999997E-2</v>
      </c>
      <c r="M459" s="66"/>
    </row>
    <row r="460" spans="1:13">
      <c r="A460" s="15" t="s">
        <v>47</v>
      </c>
      <c r="B460" s="13">
        <v>1</v>
      </c>
      <c r="C460" s="16">
        <v>40824.0546875</v>
      </c>
      <c r="D460" s="16">
        <v>645.1</v>
      </c>
      <c r="E460" s="16">
        <v>647.20000000000005</v>
      </c>
      <c r="F460" s="16">
        <v>476.61369879694598</v>
      </c>
      <c r="G460" s="16">
        <v>476.61369879694598</v>
      </c>
      <c r="H460" s="16">
        <v>0</v>
      </c>
      <c r="I460" s="17">
        <v>5.5845641763999997E-2</v>
      </c>
      <c r="J460" s="17">
        <v>5.5845641763999997E-2</v>
      </c>
      <c r="K460" s="17">
        <v>5.6541697448E-2</v>
      </c>
      <c r="L460" s="17">
        <v>5.6541697448E-2</v>
      </c>
      <c r="M460" s="66"/>
    </row>
    <row r="461" spans="1:13">
      <c r="A461" s="15" t="s">
        <v>47</v>
      </c>
      <c r="B461" s="13">
        <v>2</v>
      </c>
      <c r="C461" s="16">
        <v>38306.46875</v>
      </c>
      <c r="D461" s="16">
        <v>516.6</v>
      </c>
      <c r="E461" s="16">
        <v>519.5</v>
      </c>
      <c r="F461" s="16">
        <v>452.91170918873797</v>
      </c>
      <c r="G461" s="16">
        <v>453.98419804474298</v>
      </c>
      <c r="H461" s="16">
        <v>1.0724888560050001</v>
      </c>
      <c r="I461" s="17">
        <v>2.0754326135999999E-2</v>
      </c>
      <c r="J461" s="17">
        <v>2.1109808024000001E-2</v>
      </c>
      <c r="K461" s="17">
        <v>2.1715545890999999E-2</v>
      </c>
      <c r="L461" s="17">
        <v>2.2071027779E-2</v>
      </c>
      <c r="M461" s="66"/>
    </row>
    <row r="462" spans="1:13">
      <c r="A462" s="15" t="s">
        <v>47</v>
      </c>
      <c r="B462" s="13">
        <v>3</v>
      </c>
      <c r="C462" s="16">
        <v>36658.63671875</v>
      </c>
      <c r="D462" s="16">
        <v>431.7</v>
      </c>
      <c r="E462" s="16">
        <v>433.3</v>
      </c>
      <c r="F462" s="16">
        <v>343.16754568440803</v>
      </c>
      <c r="G462" s="16">
        <v>343.16754568440803</v>
      </c>
      <c r="H462" s="16">
        <v>0</v>
      </c>
      <c r="I462" s="17">
        <v>2.9344532420999998E-2</v>
      </c>
      <c r="J462" s="17">
        <v>2.9344532420999998E-2</v>
      </c>
      <c r="K462" s="17">
        <v>2.9874860562000002E-2</v>
      </c>
      <c r="L462" s="17">
        <v>2.9874860562000002E-2</v>
      </c>
      <c r="M462" s="66"/>
    </row>
    <row r="463" spans="1:13">
      <c r="A463" s="15" t="s">
        <v>47</v>
      </c>
      <c r="B463" s="13">
        <v>4</v>
      </c>
      <c r="C463" s="16">
        <v>35705.7578125</v>
      </c>
      <c r="D463" s="16">
        <v>352.6</v>
      </c>
      <c r="E463" s="16">
        <v>354.4</v>
      </c>
      <c r="F463" s="16">
        <v>369.57304052972</v>
      </c>
      <c r="G463" s="16">
        <v>369.57304052972</v>
      </c>
      <c r="H463" s="16">
        <v>0</v>
      </c>
      <c r="I463" s="17">
        <v>5.6258006389999999E-3</v>
      </c>
      <c r="J463" s="17">
        <v>5.6258006389999999E-3</v>
      </c>
      <c r="K463" s="17">
        <v>5.029181481E-3</v>
      </c>
      <c r="L463" s="17">
        <v>5.029181481E-3</v>
      </c>
      <c r="M463" s="66"/>
    </row>
    <row r="464" spans="1:13">
      <c r="A464" s="15" t="s">
        <v>47</v>
      </c>
      <c r="B464" s="13">
        <v>5</v>
      </c>
      <c r="C464" s="16">
        <v>35576.6796875</v>
      </c>
      <c r="D464" s="16">
        <v>301.3</v>
      </c>
      <c r="E464" s="16">
        <v>303.2</v>
      </c>
      <c r="F464" s="16">
        <v>385.63978094462601</v>
      </c>
      <c r="G464" s="16">
        <v>385.63978094462601</v>
      </c>
      <c r="H464" s="16">
        <v>0</v>
      </c>
      <c r="I464" s="17">
        <v>2.7954849500999999E-2</v>
      </c>
      <c r="J464" s="17">
        <v>2.7954849500999999E-2</v>
      </c>
      <c r="K464" s="17">
        <v>2.7325084834E-2</v>
      </c>
      <c r="L464" s="17">
        <v>2.7325084834E-2</v>
      </c>
      <c r="M464" s="66"/>
    </row>
    <row r="465" spans="1:13">
      <c r="A465" s="15" t="s">
        <v>47</v>
      </c>
      <c r="B465" s="13">
        <v>6</v>
      </c>
      <c r="C465" s="16">
        <v>36762.375</v>
      </c>
      <c r="D465" s="16">
        <v>276</v>
      </c>
      <c r="E465" s="16">
        <v>278.60000000000002</v>
      </c>
      <c r="F465" s="16">
        <v>593.74722533652198</v>
      </c>
      <c r="G465" s="16">
        <v>593.74722533652198</v>
      </c>
      <c r="H465" s="16">
        <v>0</v>
      </c>
      <c r="I465" s="17">
        <v>0.105318934483</v>
      </c>
      <c r="J465" s="17">
        <v>0.105318934483</v>
      </c>
      <c r="K465" s="17">
        <v>0.10445715125500001</v>
      </c>
      <c r="L465" s="17">
        <v>0.10445715125500001</v>
      </c>
      <c r="M465" s="66"/>
    </row>
    <row r="466" spans="1:13">
      <c r="A466" s="15" t="s">
        <v>47</v>
      </c>
      <c r="B466" s="13">
        <v>7</v>
      </c>
      <c r="C466" s="16">
        <v>38411.01171875</v>
      </c>
      <c r="D466" s="16">
        <v>264.89999999999998</v>
      </c>
      <c r="E466" s="16">
        <v>267.3</v>
      </c>
      <c r="F466" s="16">
        <v>403.236042958437</v>
      </c>
      <c r="G466" s="16">
        <v>403.236042958437</v>
      </c>
      <c r="H466" s="16">
        <v>0</v>
      </c>
      <c r="I466" s="17">
        <v>4.5852185269E-2</v>
      </c>
      <c r="J466" s="17">
        <v>4.5852185269E-2</v>
      </c>
      <c r="K466" s="17">
        <v>4.5056693058000002E-2</v>
      </c>
      <c r="L466" s="17">
        <v>4.5056693058000002E-2</v>
      </c>
      <c r="M466" s="66"/>
    </row>
    <row r="467" spans="1:13">
      <c r="A467" s="15" t="s">
        <v>47</v>
      </c>
      <c r="B467" s="13">
        <v>8</v>
      </c>
      <c r="C467" s="16">
        <v>40341.828125</v>
      </c>
      <c r="D467" s="16">
        <v>274.60000000000002</v>
      </c>
      <c r="E467" s="16">
        <v>275.2</v>
      </c>
      <c r="F467" s="16">
        <v>178.830800561074</v>
      </c>
      <c r="G467" s="16">
        <v>178.830800561074</v>
      </c>
      <c r="H467" s="16">
        <v>0</v>
      </c>
      <c r="I467" s="17">
        <v>3.1743188411000003E-2</v>
      </c>
      <c r="J467" s="17">
        <v>3.1743188411000003E-2</v>
      </c>
      <c r="K467" s="17">
        <v>3.1942061463999999E-2</v>
      </c>
      <c r="L467" s="17">
        <v>3.1942061463999999E-2</v>
      </c>
      <c r="M467" s="66"/>
    </row>
    <row r="468" spans="1:13">
      <c r="A468" s="15" t="s">
        <v>47</v>
      </c>
      <c r="B468" s="13">
        <v>9</v>
      </c>
      <c r="C468" s="16">
        <v>43453.1640625</v>
      </c>
      <c r="D468" s="16">
        <v>336.3</v>
      </c>
      <c r="E468" s="16">
        <v>335</v>
      </c>
      <c r="F468" s="16">
        <v>113.951271395579</v>
      </c>
      <c r="G468" s="16">
        <v>113.951271395579</v>
      </c>
      <c r="H468" s="16">
        <v>0</v>
      </c>
      <c r="I468" s="17">
        <v>7.3698617369000005E-2</v>
      </c>
      <c r="J468" s="17">
        <v>7.3698617369000005E-2</v>
      </c>
      <c r="K468" s="17">
        <v>7.3267725754999999E-2</v>
      </c>
      <c r="L468" s="17">
        <v>7.3267725754999999E-2</v>
      </c>
      <c r="M468" s="66"/>
    </row>
    <row r="469" spans="1:13">
      <c r="A469" s="15" t="s">
        <v>47</v>
      </c>
      <c r="B469" s="13">
        <v>10</v>
      </c>
      <c r="C469" s="16">
        <v>47153.1015625</v>
      </c>
      <c r="D469" s="16">
        <v>433.8</v>
      </c>
      <c r="E469" s="16">
        <v>430.8</v>
      </c>
      <c r="F469" s="16">
        <v>181.27533427126301</v>
      </c>
      <c r="G469" s="16">
        <v>181.27533427126301</v>
      </c>
      <c r="H469" s="16">
        <v>0</v>
      </c>
      <c r="I469" s="17">
        <v>8.3700585258999996E-2</v>
      </c>
      <c r="J469" s="17">
        <v>8.3700585258999996E-2</v>
      </c>
      <c r="K469" s="17">
        <v>8.2706219996000002E-2</v>
      </c>
      <c r="L469" s="17">
        <v>8.2706219996000002E-2</v>
      </c>
      <c r="M469" s="66"/>
    </row>
    <row r="470" spans="1:13">
      <c r="A470" s="15" t="s">
        <v>47</v>
      </c>
      <c r="B470" s="13">
        <v>11</v>
      </c>
      <c r="C470" s="16">
        <v>50955.3046875</v>
      </c>
      <c r="D470" s="16">
        <v>536</v>
      </c>
      <c r="E470" s="16">
        <v>532</v>
      </c>
      <c r="F470" s="16">
        <v>465.50136050791701</v>
      </c>
      <c r="G470" s="16">
        <v>465.48143948682798</v>
      </c>
      <c r="H470" s="16">
        <v>-1.9921021088E-2</v>
      </c>
      <c r="I470" s="17">
        <v>2.3373735667999999E-2</v>
      </c>
      <c r="J470" s="17">
        <v>2.3367132745000001E-2</v>
      </c>
      <c r="K470" s="17">
        <v>2.2047915317E-2</v>
      </c>
      <c r="L470" s="17">
        <v>2.2041312393000001E-2</v>
      </c>
      <c r="M470" s="66"/>
    </row>
    <row r="471" spans="1:13">
      <c r="A471" s="15" t="s">
        <v>47</v>
      </c>
      <c r="B471" s="13">
        <v>12</v>
      </c>
      <c r="C471" s="16">
        <v>54230.953125</v>
      </c>
      <c r="D471" s="16">
        <v>648.20000000000005</v>
      </c>
      <c r="E471" s="16">
        <v>643.70000000000005</v>
      </c>
      <c r="F471" s="16">
        <v>762.51635826643405</v>
      </c>
      <c r="G471" s="16">
        <v>762.51635826643405</v>
      </c>
      <c r="H471" s="16">
        <v>0</v>
      </c>
      <c r="I471" s="17">
        <v>3.7890738569999999E-2</v>
      </c>
      <c r="J471" s="17">
        <v>3.7890738569999999E-2</v>
      </c>
      <c r="K471" s="17">
        <v>3.9382286464999999E-2</v>
      </c>
      <c r="L471" s="17">
        <v>3.9382286464999999E-2</v>
      </c>
      <c r="M471" s="66"/>
    </row>
    <row r="472" spans="1:13">
      <c r="A472" s="15" t="s">
        <v>47</v>
      </c>
      <c r="B472" s="13">
        <v>13</v>
      </c>
      <c r="C472" s="16">
        <v>56963.484375</v>
      </c>
      <c r="D472" s="16">
        <v>781.1</v>
      </c>
      <c r="E472" s="16">
        <v>779.2</v>
      </c>
      <c r="F472" s="16">
        <v>890.50552827472802</v>
      </c>
      <c r="G472" s="16">
        <v>890.50552827472802</v>
      </c>
      <c r="H472" s="16">
        <v>0</v>
      </c>
      <c r="I472" s="17">
        <v>3.6263018984000001E-2</v>
      </c>
      <c r="J472" s="17">
        <v>3.6263018984000001E-2</v>
      </c>
      <c r="K472" s="17">
        <v>3.6892783649999997E-2</v>
      </c>
      <c r="L472" s="17">
        <v>3.6892783649999997E-2</v>
      </c>
      <c r="M472" s="66"/>
    </row>
    <row r="473" spans="1:13">
      <c r="A473" s="15" t="s">
        <v>47</v>
      </c>
      <c r="B473" s="13">
        <v>14</v>
      </c>
      <c r="C473" s="16">
        <v>59337.48828125</v>
      </c>
      <c r="D473" s="16">
        <v>858.4</v>
      </c>
      <c r="E473" s="16">
        <v>856</v>
      </c>
      <c r="F473" s="16">
        <v>1064.4619248003601</v>
      </c>
      <c r="G473" s="16">
        <v>1064.4619248003601</v>
      </c>
      <c r="H473" s="16">
        <v>0</v>
      </c>
      <c r="I473" s="17">
        <v>6.8300273383999993E-2</v>
      </c>
      <c r="J473" s="17">
        <v>6.8300273383999993E-2</v>
      </c>
      <c r="K473" s="17">
        <v>6.9095765594999997E-2</v>
      </c>
      <c r="L473" s="17">
        <v>6.9095765594999997E-2</v>
      </c>
      <c r="M473" s="66"/>
    </row>
    <row r="474" spans="1:13">
      <c r="A474" s="15" t="s">
        <v>47</v>
      </c>
      <c r="B474" s="13">
        <v>15</v>
      </c>
      <c r="C474" s="16">
        <v>61053.203125</v>
      </c>
      <c r="D474" s="16">
        <v>939.5</v>
      </c>
      <c r="E474" s="16">
        <v>940.1</v>
      </c>
      <c r="F474" s="16">
        <v>1177.7900798428</v>
      </c>
      <c r="G474" s="16">
        <v>1178.11375120047</v>
      </c>
      <c r="H474" s="16">
        <v>0.32367135766799998</v>
      </c>
      <c r="I474" s="17">
        <v>7.9089741862000004E-2</v>
      </c>
      <c r="J474" s="17">
        <v>7.8982459344E-2</v>
      </c>
      <c r="K474" s="17">
        <v>7.8890868810000001E-2</v>
      </c>
      <c r="L474" s="17">
        <v>7.8783586291000005E-2</v>
      </c>
      <c r="M474" s="66"/>
    </row>
    <row r="475" spans="1:13">
      <c r="A475" s="15" t="s">
        <v>47</v>
      </c>
      <c r="B475" s="13">
        <v>16</v>
      </c>
      <c r="C475" s="16">
        <v>62001.8359375</v>
      </c>
      <c r="D475" s="16">
        <v>1009.5</v>
      </c>
      <c r="E475" s="16">
        <v>1010.8</v>
      </c>
      <c r="F475" s="16">
        <v>1573.14724568261</v>
      </c>
      <c r="G475" s="16">
        <v>1573.14724568261</v>
      </c>
      <c r="H475" s="16">
        <v>0</v>
      </c>
      <c r="I475" s="17">
        <v>0.18682374732599999</v>
      </c>
      <c r="J475" s="17">
        <v>0.18682374732599999</v>
      </c>
      <c r="K475" s="17">
        <v>0.18639285571100001</v>
      </c>
      <c r="L475" s="17">
        <v>0.18639285571100001</v>
      </c>
      <c r="M475" s="66"/>
    </row>
    <row r="476" spans="1:13">
      <c r="A476" s="15" t="s">
        <v>47</v>
      </c>
      <c r="B476" s="13">
        <v>17</v>
      </c>
      <c r="C476" s="16">
        <v>62057.16796875</v>
      </c>
      <c r="D476" s="16">
        <v>1029.4000000000001</v>
      </c>
      <c r="E476" s="16">
        <v>1034.0999999999999</v>
      </c>
      <c r="F476" s="16">
        <v>1529.0614344634</v>
      </c>
      <c r="G476" s="16">
        <v>1533.5537321149</v>
      </c>
      <c r="H476" s="16">
        <v>4.4922976515029998</v>
      </c>
      <c r="I476" s="17">
        <v>0.16710431955999999</v>
      </c>
      <c r="J476" s="17">
        <v>0.165615324648</v>
      </c>
      <c r="K476" s="17">
        <v>0.165546480647</v>
      </c>
      <c r="L476" s="17">
        <v>0.16405748573500001</v>
      </c>
      <c r="M476" s="66"/>
    </row>
    <row r="477" spans="1:13">
      <c r="A477" s="15" t="s">
        <v>47</v>
      </c>
      <c r="B477" s="13">
        <v>18</v>
      </c>
      <c r="C477" s="16">
        <v>61333.58203125</v>
      </c>
      <c r="D477" s="16">
        <v>1042.0999999999999</v>
      </c>
      <c r="E477" s="16">
        <v>1045.8</v>
      </c>
      <c r="F477" s="16">
        <v>1421.8408709707501</v>
      </c>
      <c r="G477" s="16">
        <v>1421.8408709707501</v>
      </c>
      <c r="H477" s="16">
        <v>0</v>
      </c>
      <c r="I477" s="17">
        <v>0.125867043742</v>
      </c>
      <c r="J477" s="17">
        <v>0.125867043742</v>
      </c>
      <c r="K477" s="17">
        <v>0.124640659917</v>
      </c>
      <c r="L477" s="17">
        <v>0.124640659917</v>
      </c>
      <c r="M477" s="66"/>
    </row>
    <row r="478" spans="1:13">
      <c r="A478" s="15" t="s">
        <v>47</v>
      </c>
      <c r="B478" s="13">
        <v>19</v>
      </c>
      <c r="C478" s="16">
        <v>59639.015625</v>
      </c>
      <c r="D478" s="16">
        <v>1048.3</v>
      </c>
      <c r="E478" s="16">
        <v>1051</v>
      </c>
      <c r="F478" s="16">
        <v>1237.7963570715101</v>
      </c>
      <c r="G478" s="16">
        <v>1237.7963570715101</v>
      </c>
      <c r="H478" s="16">
        <v>0</v>
      </c>
      <c r="I478" s="17">
        <v>6.2809531677E-2</v>
      </c>
      <c r="J478" s="17">
        <v>6.2809531677E-2</v>
      </c>
      <c r="K478" s="17">
        <v>6.1914602940000001E-2</v>
      </c>
      <c r="L478" s="17">
        <v>6.1914602940000001E-2</v>
      </c>
      <c r="M478" s="66"/>
    </row>
    <row r="479" spans="1:13">
      <c r="A479" s="15" t="s">
        <v>47</v>
      </c>
      <c r="B479" s="13">
        <v>20</v>
      </c>
      <c r="C479" s="16">
        <v>57551.1796875</v>
      </c>
      <c r="D479" s="16">
        <v>946.1</v>
      </c>
      <c r="E479" s="16">
        <v>948.2</v>
      </c>
      <c r="F479" s="16">
        <v>869.18379612620299</v>
      </c>
      <c r="G479" s="16">
        <v>869.18379612620299</v>
      </c>
      <c r="H479" s="16">
        <v>0</v>
      </c>
      <c r="I479" s="17">
        <v>2.549426711E-2</v>
      </c>
      <c r="J479" s="17">
        <v>2.549426711E-2</v>
      </c>
      <c r="K479" s="17">
        <v>2.6190322794999998E-2</v>
      </c>
      <c r="L479" s="17">
        <v>2.6190322794999998E-2</v>
      </c>
      <c r="M479" s="66"/>
    </row>
    <row r="480" spans="1:13">
      <c r="A480" s="15" t="s">
        <v>47</v>
      </c>
      <c r="B480" s="13">
        <v>21</v>
      </c>
      <c r="C480" s="16">
        <v>55536.0390625</v>
      </c>
      <c r="D480" s="16">
        <v>859.3</v>
      </c>
      <c r="E480" s="16">
        <v>859.1</v>
      </c>
      <c r="F480" s="16">
        <v>503.00842419827001</v>
      </c>
      <c r="G480" s="16">
        <v>503.00842419827001</v>
      </c>
      <c r="H480" s="16">
        <v>0</v>
      </c>
      <c r="I480" s="17">
        <v>0.11809465555199999</v>
      </c>
      <c r="J480" s="17">
        <v>0.11809465555199999</v>
      </c>
      <c r="K480" s="17">
        <v>0.11802836453399999</v>
      </c>
      <c r="L480" s="17">
        <v>0.11802836453399999</v>
      </c>
      <c r="M480" s="66"/>
    </row>
    <row r="481" spans="1:13">
      <c r="A481" s="15" t="s">
        <v>47</v>
      </c>
      <c r="B481" s="13">
        <v>22</v>
      </c>
      <c r="C481" s="16">
        <v>54007.7265625</v>
      </c>
      <c r="D481" s="16">
        <v>768</v>
      </c>
      <c r="E481" s="16">
        <v>766.6</v>
      </c>
      <c r="F481" s="16">
        <v>331.36884422300602</v>
      </c>
      <c r="G481" s="16">
        <v>331.36884422300602</v>
      </c>
      <c r="H481" s="16">
        <v>0</v>
      </c>
      <c r="I481" s="17">
        <v>0.144723618089</v>
      </c>
      <c r="J481" s="17">
        <v>0.144723618089</v>
      </c>
      <c r="K481" s="17">
        <v>0.144259580966</v>
      </c>
      <c r="L481" s="17">
        <v>0.144259580966</v>
      </c>
      <c r="M481" s="66"/>
    </row>
    <row r="482" spans="1:13">
      <c r="A482" s="15" t="s">
        <v>47</v>
      </c>
      <c r="B482" s="13">
        <v>23</v>
      </c>
      <c r="C482" s="16">
        <v>50278.171875</v>
      </c>
      <c r="D482" s="16">
        <v>659.3</v>
      </c>
      <c r="E482" s="16">
        <v>657.5</v>
      </c>
      <c r="F482" s="16">
        <v>227.02516674678199</v>
      </c>
      <c r="G482" s="16">
        <v>227.02516674678199</v>
      </c>
      <c r="H482" s="16">
        <v>0</v>
      </c>
      <c r="I482" s="17">
        <v>0.143279692825</v>
      </c>
      <c r="J482" s="17">
        <v>0.143279692825</v>
      </c>
      <c r="K482" s="17">
        <v>0.142683073666</v>
      </c>
      <c r="L482" s="17">
        <v>0.142683073666</v>
      </c>
      <c r="M482" s="66"/>
    </row>
    <row r="483" spans="1:13">
      <c r="A483" s="15" t="s">
        <v>47</v>
      </c>
      <c r="B483" s="13">
        <v>24</v>
      </c>
      <c r="C483" s="16">
        <v>45883.6953125</v>
      </c>
      <c r="D483" s="16">
        <v>562.5</v>
      </c>
      <c r="E483" s="16">
        <v>560.79999999999995</v>
      </c>
      <c r="F483" s="16">
        <v>160.822810641339</v>
      </c>
      <c r="G483" s="16">
        <v>160.822810641339</v>
      </c>
      <c r="H483" s="16">
        <v>0</v>
      </c>
      <c r="I483" s="17">
        <v>0.13313794808000001</v>
      </c>
      <c r="J483" s="17">
        <v>0.13313794808000001</v>
      </c>
      <c r="K483" s="17">
        <v>0.13257447443100001</v>
      </c>
      <c r="L483" s="17">
        <v>0.13257447443100001</v>
      </c>
      <c r="M483" s="66"/>
    </row>
    <row r="484" spans="1:13">
      <c r="A484" s="15" t="s">
        <v>48</v>
      </c>
      <c r="B484" s="13">
        <v>1</v>
      </c>
      <c r="C484" s="16">
        <v>42195.47265625</v>
      </c>
      <c r="D484" s="16">
        <v>366.4</v>
      </c>
      <c r="E484" s="16">
        <v>367.4</v>
      </c>
      <c r="F484" s="16">
        <v>115.10847652047499</v>
      </c>
      <c r="G484" s="16">
        <v>115.10847652047499</v>
      </c>
      <c r="H484" s="16">
        <v>0</v>
      </c>
      <c r="I484" s="17">
        <v>8.3291853986999995E-2</v>
      </c>
      <c r="J484" s="17">
        <v>8.3291853986999995E-2</v>
      </c>
      <c r="K484" s="17">
        <v>8.3623309074999999E-2</v>
      </c>
      <c r="L484" s="17">
        <v>8.3623309074999999E-2</v>
      </c>
      <c r="M484" s="66"/>
    </row>
    <row r="485" spans="1:13">
      <c r="A485" s="15" t="s">
        <v>48</v>
      </c>
      <c r="B485" s="13">
        <v>2</v>
      </c>
      <c r="C485" s="16">
        <v>39551.9765625</v>
      </c>
      <c r="D485" s="16">
        <v>293.60000000000002</v>
      </c>
      <c r="E485" s="16">
        <v>297</v>
      </c>
      <c r="F485" s="16">
        <v>107.773832919461</v>
      </c>
      <c r="G485" s="16">
        <v>107.81181069604401</v>
      </c>
      <c r="H485" s="16">
        <v>3.7977776583E-2</v>
      </c>
      <c r="I485" s="17">
        <v>6.1580440604000003E-2</v>
      </c>
      <c r="J485" s="17">
        <v>6.1593028531000002E-2</v>
      </c>
      <c r="K485" s="17">
        <v>6.2707387902999998E-2</v>
      </c>
      <c r="L485" s="17">
        <v>6.2719975829999997E-2</v>
      </c>
      <c r="M485" s="66"/>
    </row>
    <row r="486" spans="1:13">
      <c r="A486" s="15" t="s">
        <v>48</v>
      </c>
      <c r="B486" s="13">
        <v>3</v>
      </c>
      <c r="C486" s="16">
        <v>37799.94140625</v>
      </c>
      <c r="D486" s="16">
        <v>256.3</v>
      </c>
      <c r="E486" s="16">
        <v>256.89999999999998</v>
      </c>
      <c r="F486" s="16">
        <v>51.222235380557997</v>
      </c>
      <c r="G486" s="16">
        <v>51.263130460771002</v>
      </c>
      <c r="H486" s="16">
        <v>4.0895080212000001E-2</v>
      </c>
      <c r="I486" s="17">
        <v>6.7960513602000006E-2</v>
      </c>
      <c r="J486" s="17">
        <v>6.7974068484999997E-2</v>
      </c>
      <c r="K486" s="17">
        <v>6.8159386655000001E-2</v>
      </c>
      <c r="L486" s="17">
        <v>6.8172941537000001E-2</v>
      </c>
      <c r="M486" s="66"/>
    </row>
    <row r="487" spans="1:13">
      <c r="A487" s="15" t="s">
        <v>48</v>
      </c>
      <c r="B487" s="13">
        <v>4</v>
      </c>
      <c r="C487" s="16">
        <v>36703.29296875</v>
      </c>
      <c r="D487" s="16">
        <v>206.4</v>
      </c>
      <c r="E487" s="16">
        <v>207.6</v>
      </c>
      <c r="F487" s="16">
        <v>42.308853102302997</v>
      </c>
      <c r="G487" s="16">
        <v>43.129301777662</v>
      </c>
      <c r="H487" s="16">
        <v>0.82044867535800003</v>
      </c>
      <c r="I487" s="17">
        <v>5.4116903619999997E-2</v>
      </c>
      <c r="J487" s="17">
        <v>5.4388845508000001E-2</v>
      </c>
      <c r="K487" s="17">
        <v>5.4514649725000003E-2</v>
      </c>
      <c r="L487" s="17">
        <v>5.4786591613000001E-2</v>
      </c>
      <c r="M487" s="66"/>
    </row>
    <row r="488" spans="1:13">
      <c r="A488" s="15" t="s">
        <v>48</v>
      </c>
      <c r="B488" s="13">
        <v>5</v>
      </c>
      <c r="C488" s="16">
        <v>36511.484375</v>
      </c>
      <c r="D488" s="16">
        <v>172.6</v>
      </c>
      <c r="E488" s="16">
        <v>173.5</v>
      </c>
      <c r="F488" s="16">
        <v>37.818551490757997</v>
      </c>
      <c r="G488" s="16">
        <v>35.445299237352998</v>
      </c>
      <c r="H488" s="16">
        <v>-2.3732522534039999</v>
      </c>
      <c r="I488" s="17">
        <v>4.5460623387999999E-2</v>
      </c>
      <c r="J488" s="17">
        <v>4.4673996854000003E-2</v>
      </c>
      <c r="K488" s="17">
        <v>4.5758932967000003E-2</v>
      </c>
      <c r="L488" s="17">
        <v>4.4972306433000001E-2</v>
      </c>
      <c r="M488" s="66"/>
    </row>
    <row r="489" spans="1:13">
      <c r="A489" s="15" t="s">
        <v>48</v>
      </c>
      <c r="B489" s="13">
        <v>6</v>
      </c>
      <c r="C489" s="16">
        <v>37604.17578125</v>
      </c>
      <c r="D489" s="16">
        <v>150.1</v>
      </c>
      <c r="E489" s="16">
        <v>150.6</v>
      </c>
      <c r="F489" s="16">
        <v>49.682383095572</v>
      </c>
      <c r="G489" s="16">
        <v>49.682383095572</v>
      </c>
      <c r="H489" s="16">
        <v>0</v>
      </c>
      <c r="I489" s="17">
        <v>3.3283930030999997E-2</v>
      </c>
      <c r="J489" s="17">
        <v>3.3283930030999997E-2</v>
      </c>
      <c r="K489" s="17">
        <v>3.3449657575E-2</v>
      </c>
      <c r="L489" s="17">
        <v>3.3449657575E-2</v>
      </c>
      <c r="M489" s="66"/>
    </row>
    <row r="490" spans="1:13">
      <c r="A490" s="15" t="s">
        <v>48</v>
      </c>
      <c r="B490" s="13">
        <v>7</v>
      </c>
      <c r="C490" s="16">
        <v>39139.08203125</v>
      </c>
      <c r="D490" s="16">
        <v>132.80000000000001</v>
      </c>
      <c r="E490" s="16">
        <v>133.30000000000001</v>
      </c>
      <c r="F490" s="16">
        <v>33.256303389514997</v>
      </c>
      <c r="G490" s="16">
        <v>33.256303389514997</v>
      </c>
      <c r="H490" s="16">
        <v>0</v>
      </c>
      <c r="I490" s="17">
        <v>3.2994264703000001E-2</v>
      </c>
      <c r="J490" s="17">
        <v>3.2994264703000001E-2</v>
      </c>
      <c r="K490" s="17">
        <v>3.3159992247000003E-2</v>
      </c>
      <c r="L490" s="17">
        <v>3.3159992247000003E-2</v>
      </c>
      <c r="M490" s="66"/>
    </row>
    <row r="491" spans="1:13">
      <c r="A491" s="15" t="s">
        <v>48</v>
      </c>
      <c r="B491" s="13">
        <v>8</v>
      </c>
      <c r="C491" s="16">
        <v>40923.0234375</v>
      </c>
      <c r="D491" s="16">
        <v>117.4</v>
      </c>
      <c r="E491" s="16">
        <v>118.2</v>
      </c>
      <c r="F491" s="16">
        <v>33.578387960333998</v>
      </c>
      <c r="G491" s="16">
        <v>33.578387960333998</v>
      </c>
      <c r="H491" s="16">
        <v>0</v>
      </c>
      <c r="I491" s="17">
        <v>2.7783099780999999E-2</v>
      </c>
      <c r="J491" s="17">
        <v>2.7783099780999999E-2</v>
      </c>
      <c r="K491" s="17">
        <v>2.8048263851E-2</v>
      </c>
      <c r="L491" s="17">
        <v>2.8048263851E-2</v>
      </c>
      <c r="M491" s="66"/>
    </row>
    <row r="492" spans="1:13">
      <c r="A492" s="15" t="s">
        <v>48</v>
      </c>
      <c r="B492" s="13">
        <v>9</v>
      </c>
      <c r="C492" s="16">
        <v>44004.421875</v>
      </c>
      <c r="D492" s="16">
        <v>98.9</v>
      </c>
      <c r="E492" s="16">
        <v>98.6</v>
      </c>
      <c r="F492" s="16">
        <v>6.4896057797779996</v>
      </c>
      <c r="G492" s="16">
        <v>6.4896057797779996</v>
      </c>
      <c r="H492" s="16">
        <v>0</v>
      </c>
      <c r="I492" s="17">
        <v>3.0629895333E-2</v>
      </c>
      <c r="J492" s="17">
        <v>3.0629895333E-2</v>
      </c>
      <c r="K492" s="17">
        <v>3.0530458805999999E-2</v>
      </c>
      <c r="L492" s="17">
        <v>3.0530458805999999E-2</v>
      </c>
      <c r="M492" s="66"/>
    </row>
    <row r="493" spans="1:13">
      <c r="A493" s="15" t="s">
        <v>48</v>
      </c>
      <c r="B493" s="13">
        <v>10</v>
      </c>
      <c r="C493" s="16">
        <v>47628.9765625</v>
      </c>
      <c r="D493" s="16">
        <v>107.5</v>
      </c>
      <c r="E493" s="16">
        <v>106.6</v>
      </c>
      <c r="F493" s="16">
        <v>9.5359650605119999</v>
      </c>
      <c r="G493" s="16">
        <v>9.5359650605119999</v>
      </c>
      <c r="H493" s="16">
        <v>0</v>
      </c>
      <c r="I493" s="17">
        <v>3.2470677805000001E-2</v>
      </c>
      <c r="J493" s="17">
        <v>3.2470677805000001E-2</v>
      </c>
      <c r="K493" s="17">
        <v>3.2172368226000003E-2</v>
      </c>
      <c r="L493" s="17">
        <v>3.2172368226000003E-2</v>
      </c>
      <c r="M493" s="66"/>
    </row>
    <row r="494" spans="1:13">
      <c r="A494" s="15" t="s">
        <v>48</v>
      </c>
      <c r="B494" s="13">
        <v>11</v>
      </c>
      <c r="C494" s="16">
        <v>51601.2578125</v>
      </c>
      <c r="D494" s="16">
        <v>136.1</v>
      </c>
      <c r="E494" s="16">
        <v>134.9</v>
      </c>
      <c r="F494" s="16">
        <v>9.8505301484810008</v>
      </c>
      <c r="G494" s="16">
        <v>9.8473662688359997</v>
      </c>
      <c r="H494" s="16">
        <v>-3.1638796440000001E-3</v>
      </c>
      <c r="I494" s="17">
        <v>4.1847077801999998E-2</v>
      </c>
      <c r="J494" s="17">
        <v>4.1846029117999999E-2</v>
      </c>
      <c r="K494" s="17">
        <v>4.1449331696999998E-2</v>
      </c>
      <c r="L494" s="17">
        <v>4.1448283012999999E-2</v>
      </c>
      <c r="M494" s="66"/>
    </row>
    <row r="495" spans="1:13">
      <c r="A495" s="15" t="s">
        <v>48</v>
      </c>
      <c r="B495" s="13">
        <v>12</v>
      </c>
      <c r="C495" s="16">
        <v>55024.04296875</v>
      </c>
      <c r="D495" s="16">
        <v>187.9</v>
      </c>
      <c r="E495" s="16">
        <v>186.4</v>
      </c>
      <c r="F495" s="16">
        <v>23.317526702933002</v>
      </c>
      <c r="G495" s="16">
        <v>23.317526702933002</v>
      </c>
      <c r="H495" s="16">
        <v>0</v>
      </c>
      <c r="I495" s="17">
        <v>5.4551698141999998E-2</v>
      </c>
      <c r="J495" s="17">
        <v>5.4551698141999998E-2</v>
      </c>
      <c r="K495" s="17">
        <v>5.4054515510999997E-2</v>
      </c>
      <c r="L495" s="17">
        <v>5.4054515510999997E-2</v>
      </c>
      <c r="M495" s="66"/>
    </row>
    <row r="496" spans="1:13">
      <c r="A496" s="15" t="s">
        <v>48</v>
      </c>
      <c r="B496" s="13">
        <v>13</v>
      </c>
      <c r="C496" s="16">
        <v>57722.046875</v>
      </c>
      <c r="D496" s="16">
        <v>269.5</v>
      </c>
      <c r="E496" s="16">
        <v>268.10000000000002</v>
      </c>
      <c r="F496" s="16">
        <v>63.560622825122998</v>
      </c>
      <c r="G496" s="16">
        <v>63.560622825122998</v>
      </c>
      <c r="H496" s="16">
        <v>0</v>
      </c>
      <c r="I496" s="17">
        <v>6.8259654350000004E-2</v>
      </c>
      <c r="J496" s="17">
        <v>6.8259654350000004E-2</v>
      </c>
      <c r="K496" s="17">
        <v>6.7795617227000005E-2</v>
      </c>
      <c r="L496" s="17">
        <v>6.7795617227000005E-2</v>
      </c>
      <c r="M496" s="66"/>
    </row>
    <row r="497" spans="1:13">
      <c r="A497" s="15" t="s">
        <v>48</v>
      </c>
      <c r="B497" s="13">
        <v>14</v>
      </c>
      <c r="C497" s="16">
        <v>60109.71484375</v>
      </c>
      <c r="D497" s="16">
        <v>355</v>
      </c>
      <c r="E497" s="16">
        <v>353.6</v>
      </c>
      <c r="F497" s="16">
        <v>181.55515176973</v>
      </c>
      <c r="G497" s="16">
        <v>181.55515176973</v>
      </c>
      <c r="H497" s="16">
        <v>0</v>
      </c>
      <c r="I497" s="17">
        <v>5.7489177404000003E-2</v>
      </c>
      <c r="J497" s="17">
        <v>5.7489177404000003E-2</v>
      </c>
      <c r="K497" s="17">
        <v>5.7025140281000003E-2</v>
      </c>
      <c r="L497" s="17">
        <v>5.7025140281000003E-2</v>
      </c>
      <c r="M497" s="66"/>
    </row>
    <row r="498" spans="1:13">
      <c r="A498" s="15" t="s">
        <v>48</v>
      </c>
      <c r="B498" s="13">
        <v>15</v>
      </c>
      <c r="C498" s="16">
        <v>61676.98046875</v>
      </c>
      <c r="D498" s="16">
        <v>454.9</v>
      </c>
      <c r="E498" s="16">
        <v>455.1</v>
      </c>
      <c r="F498" s="16">
        <v>293.10295580066997</v>
      </c>
      <c r="G498" s="16">
        <v>293.10295580066997</v>
      </c>
      <c r="H498" s="16">
        <v>0</v>
      </c>
      <c r="I498" s="17">
        <v>5.3628453495999998E-2</v>
      </c>
      <c r="J498" s="17">
        <v>5.3628453495999998E-2</v>
      </c>
      <c r="K498" s="17">
        <v>5.3694744513999998E-2</v>
      </c>
      <c r="L498" s="17">
        <v>5.3694744513999998E-2</v>
      </c>
      <c r="M498" s="66"/>
    </row>
    <row r="499" spans="1:13">
      <c r="A499" s="15" t="s">
        <v>48</v>
      </c>
      <c r="B499" s="13">
        <v>16</v>
      </c>
      <c r="C499" s="16">
        <v>62437.75390625</v>
      </c>
      <c r="D499" s="16">
        <v>555.79999999999995</v>
      </c>
      <c r="E499" s="16">
        <v>555.5</v>
      </c>
      <c r="F499" s="16">
        <v>382.59137073036499</v>
      </c>
      <c r="G499" s="16">
        <v>382.59137073036499</v>
      </c>
      <c r="H499" s="16">
        <v>0</v>
      </c>
      <c r="I499" s="17">
        <v>5.7410881428E-2</v>
      </c>
      <c r="J499" s="17">
        <v>5.7410881428E-2</v>
      </c>
      <c r="K499" s="17">
        <v>5.7311444901999999E-2</v>
      </c>
      <c r="L499" s="17">
        <v>5.7311444901999999E-2</v>
      </c>
      <c r="M499" s="66"/>
    </row>
    <row r="500" spans="1:13">
      <c r="A500" s="15" t="s">
        <v>48</v>
      </c>
      <c r="B500" s="13">
        <v>17</v>
      </c>
      <c r="C500" s="16">
        <v>62472.46484375</v>
      </c>
      <c r="D500" s="16">
        <v>626.9</v>
      </c>
      <c r="E500" s="16">
        <v>625</v>
      </c>
      <c r="F500" s="16">
        <v>363.68594993564801</v>
      </c>
      <c r="G500" s="16">
        <v>363.68594993564801</v>
      </c>
      <c r="H500" s="16">
        <v>0</v>
      </c>
      <c r="I500" s="17">
        <v>8.7243636082999995E-2</v>
      </c>
      <c r="J500" s="17">
        <v>8.7243636082999995E-2</v>
      </c>
      <c r="K500" s="17">
        <v>8.6613871415999993E-2</v>
      </c>
      <c r="L500" s="17">
        <v>8.6613871415999993E-2</v>
      </c>
      <c r="M500" s="66"/>
    </row>
    <row r="501" spans="1:13">
      <c r="A501" s="15" t="s">
        <v>48</v>
      </c>
      <c r="B501" s="13">
        <v>18</v>
      </c>
      <c r="C501" s="16">
        <v>61783.59375</v>
      </c>
      <c r="D501" s="16">
        <v>704.7</v>
      </c>
      <c r="E501" s="16">
        <v>700.7</v>
      </c>
      <c r="F501" s="16">
        <v>487.08678228190098</v>
      </c>
      <c r="G501" s="16">
        <v>487.08678228190098</v>
      </c>
      <c r="H501" s="16">
        <v>0</v>
      </c>
      <c r="I501" s="17">
        <v>7.2129008191999994E-2</v>
      </c>
      <c r="J501" s="17">
        <v>7.2129008191999994E-2</v>
      </c>
      <c r="K501" s="17">
        <v>7.0803187840999995E-2</v>
      </c>
      <c r="L501" s="17">
        <v>7.0803187840999995E-2</v>
      </c>
      <c r="M501" s="66"/>
    </row>
    <row r="502" spans="1:13">
      <c r="A502" s="15" t="s">
        <v>48</v>
      </c>
      <c r="B502" s="13">
        <v>19</v>
      </c>
      <c r="C502" s="16">
        <v>60604.0546875</v>
      </c>
      <c r="D502" s="16">
        <v>776.1</v>
      </c>
      <c r="E502" s="16">
        <v>772.4</v>
      </c>
      <c r="F502" s="16">
        <v>704.13463059968501</v>
      </c>
      <c r="G502" s="16">
        <v>704.13463059968501</v>
      </c>
      <c r="H502" s="16">
        <v>0</v>
      </c>
      <c r="I502" s="17">
        <v>2.3853287835E-2</v>
      </c>
      <c r="J502" s="17">
        <v>2.3853287835E-2</v>
      </c>
      <c r="K502" s="17">
        <v>2.2626904010000001E-2</v>
      </c>
      <c r="L502" s="17">
        <v>2.2626904010000001E-2</v>
      </c>
      <c r="M502" s="66"/>
    </row>
    <row r="503" spans="1:13">
      <c r="A503" s="15" t="s">
        <v>48</v>
      </c>
      <c r="B503" s="13">
        <v>20</v>
      </c>
      <c r="C503" s="16">
        <v>58779.3984375</v>
      </c>
      <c r="D503" s="16">
        <v>822.7</v>
      </c>
      <c r="E503" s="16">
        <v>819.9</v>
      </c>
      <c r="F503" s="16">
        <v>907.40612602207398</v>
      </c>
      <c r="G503" s="16">
        <v>907.40612602207398</v>
      </c>
      <c r="H503" s="16">
        <v>0</v>
      </c>
      <c r="I503" s="17">
        <v>2.8076276439999999E-2</v>
      </c>
      <c r="J503" s="17">
        <v>2.8076276439999999E-2</v>
      </c>
      <c r="K503" s="17">
        <v>2.9004350686000002E-2</v>
      </c>
      <c r="L503" s="17">
        <v>2.9004350686000002E-2</v>
      </c>
      <c r="M503" s="66"/>
    </row>
    <row r="504" spans="1:13">
      <c r="A504" s="15" t="s">
        <v>48</v>
      </c>
      <c r="B504" s="13">
        <v>21</v>
      </c>
      <c r="C504" s="16">
        <v>56588.10546875</v>
      </c>
      <c r="D504" s="16">
        <v>877.1</v>
      </c>
      <c r="E504" s="16">
        <v>874.3</v>
      </c>
      <c r="F504" s="16">
        <v>850.04006394714099</v>
      </c>
      <c r="G504" s="16">
        <v>850.04006394714099</v>
      </c>
      <c r="H504" s="16">
        <v>0</v>
      </c>
      <c r="I504" s="17">
        <v>8.9691534810000008E-3</v>
      </c>
      <c r="J504" s="17">
        <v>8.9691534810000008E-3</v>
      </c>
      <c r="K504" s="17">
        <v>8.041079235E-3</v>
      </c>
      <c r="L504" s="17">
        <v>8.041079235E-3</v>
      </c>
      <c r="M504" s="66"/>
    </row>
    <row r="505" spans="1:13">
      <c r="A505" s="15" t="s">
        <v>48</v>
      </c>
      <c r="B505" s="13">
        <v>22</v>
      </c>
      <c r="C505" s="16">
        <v>55109.94140625</v>
      </c>
      <c r="D505" s="16">
        <v>927.2</v>
      </c>
      <c r="E505" s="16">
        <v>926.6</v>
      </c>
      <c r="F505" s="16">
        <v>878.07600633515301</v>
      </c>
      <c r="G505" s="16">
        <v>878.07600633515301</v>
      </c>
      <c r="H505" s="16">
        <v>0</v>
      </c>
      <c r="I505" s="17">
        <v>1.6282397635000001E-2</v>
      </c>
      <c r="J505" s="17">
        <v>1.6282397635000001E-2</v>
      </c>
      <c r="K505" s="17">
        <v>1.6083524581999999E-2</v>
      </c>
      <c r="L505" s="17">
        <v>1.6083524581999999E-2</v>
      </c>
      <c r="M505" s="66"/>
    </row>
    <row r="506" spans="1:13">
      <c r="A506" s="15" t="s">
        <v>48</v>
      </c>
      <c r="B506" s="13">
        <v>23</v>
      </c>
      <c r="C506" s="16">
        <v>51479.55859375</v>
      </c>
      <c r="D506" s="16">
        <v>865.5</v>
      </c>
      <c r="E506" s="16">
        <v>864.5</v>
      </c>
      <c r="F506" s="16">
        <v>1003.5714341803</v>
      </c>
      <c r="G506" s="16">
        <v>1003.5714341803</v>
      </c>
      <c r="H506" s="16">
        <v>0</v>
      </c>
      <c r="I506" s="17">
        <v>4.5764479343E-2</v>
      </c>
      <c r="J506" s="17">
        <v>4.5764479343E-2</v>
      </c>
      <c r="K506" s="17">
        <v>4.6095934430999998E-2</v>
      </c>
      <c r="L506" s="17">
        <v>4.6095934430999998E-2</v>
      </c>
      <c r="M506" s="66"/>
    </row>
    <row r="507" spans="1:13">
      <c r="A507" s="15" t="s">
        <v>48</v>
      </c>
      <c r="B507" s="13">
        <v>24</v>
      </c>
      <c r="C507" s="16">
        <v>47409.26953125</v>
      </c>
      <c r="D507" s="16">
        <v>824.6</v>
      </c>
      <c r="E507" s="16">
        <v>822.8</v>
      </c>
      <c r="F507" s="16">
        <v>998.31754250435699</v>
      </c>
      <c r="G507" s="16">
        <v>998.31754250435699</v>
      </c>
      <c r="H507" s="16">
        <v>0</v>
      </c>
      <c r="I507" s="17">
        <v>5.7579563308999999E-2</v>
      </c>
      <c r="J507" s="17">
        <v>5.7579563308999999E-2</v>
      </c>
      <c r="K507" s="17">
        <v>5.8176182467000001E-2</v>
      </c>
      <c r="L507" s="17">
        <v>5.8176182467000001E-2</v>
      </c>
      <c r="M507" s="66"/>
    </row>
    <row r="508" spans="1:13">
      <c r="A508" s="15" t="s">
        <v>49</v>
      </c>
      <c r="B508" s="13">
        <v>1</v>
      </c>
      <c r="C508" s="16">
        <v>43487.515625</v>
      </c>
      <c r="D508" s="16">
        <v>768.9</v>
      </c>
      <c r="E508" s="16">
        <v>770.3</v>
      </c>
      <c r="F508" s="16">
        <v>920.37226734012802</v>
      </c>
      <c r="G508" s="16">
        <v>920.37226734012802</v>
      </c>
      <c r="H508" s="16">
        <v>0</v>
      </c>
      <c r="I508" s="17">
        <v>5.0206253675E-2</v>
      </c>
      <c r="J508" s="17">
        <v>5.0206253675E-2</v>
      </c>
      <c r="K508" s="17">
        <v>4.9742216552E-2</v>
      </c>
      <c r="L508" s="17">
        <v>4.9742216552E-2</v>
      </c>
      <c r="M508" s="66"/>
    </row>
    <row r="509" spans="1:13">
      <c r="A509" s="15" t="s">
        <v>49</v>
      </c>
      <c r="B509" s="13">
        <v>2</v>
      </c>
      <c r="C509" s="16">
        <v>40952.65234375</v>
      </c>
      <c r="D509" s="16">
        <v>691.7</v>
      </c>
      <c r="E509" s="16">
        <v>693.1</v>
      </c>
      <c r="F509" s="16">
        <v>873.28587216589199</v>
      </c>
      <c r="G509" s="16">
        <v>873.28587216589199</v>
      </c>
      <c r="H509" s="16">
        <v>0</v>
      </c>
      <c r="I509" s="17">
        <v>6.0187561208E-2</v>
      </c>
      <c r="J509" s="17">
        <v>6.0187561208E-2</v>
      </c>
      <c r="K509" s="17">
        <v>5.9723524085E-2</v>
      </c>
      <c r="L509" s="17">
        <v>5.9723524085E-2</v>
      </c>
      <c r="M509" s="66"/>
    </row>
    <row r="510" spans="1:13">
      <c r="A510" s="15" t="s">
        <v>49</v>
      </c>
      <c r="B510" s="13">
        <v>3</v>
      </c>
      <c r="C510" s="16">
        <v>39171.60546875</v>
      </c>
      <c r="D510" s="16">
        <v>601.70000000000005</v>
      </c>
      <c r="E510" s="16">
        <v>604</v>
      </c>
      <c r="F510" s="16">
        <v>701.59930849393197</v>
      </c>
      <c r="G510" s="16">
        <v>701.59930849393197</v>
      </c>
      <c r="H510" s="16">
        <v>0</v>
      </c>
      <c r="I510" s="17">
        <v>3.3112134070999999E-2</v>
      </c>
      <c r="J510" s="17">
        <v>3.3112134070999999E-2</v>
      </c>
      <c r="K510" s="17">
        <v>3.2349787369000002E-2</v>
      </c>
      <c r="L510" s="17">
        <v>3.2349787369000002E-2</v>
      </c>
      <c r="M510" s="66"/>
    </row>
    <row r="511" spans="1:13">
      <c r="A511" s="15" t="s">
        <v>49</v>
      </c>
      <c r="B511" s="13">
        <v>4</v>
      </c>
      <c r="C511" s="16">
        <v>38081.4609375</v>
      </c>
      <c r="D511" s="16">
        <v>538.6</v>
      </c>
      <c r="E511" s="16">
        <v>541.1</v>
      </c>
      <c r="F511" s="16">
        <v>539.19327811612004</v>
      </c>
      <c r="G511" s="16">
        <v>539.19327811612004</v>
      </c>
      <c r="H511" s="16">
        <v>0</v>
      </c>
      <c r="I511" s="17">
        <v>1.9664505E-4</v>
      </c>
      <c r="J511" s="17">
        <v>1.9664505E-4</v>
      </c>
      <c r="K511" s="17">
        <v>6.3199266899999999E-4</v>
      </c>
      <c r="L511" s="17">
        <v>6.3199266899999999E-4</v>
      </c>
      <c r="M511" s="66"/>
    </row>
    <row r="512" spans="1:13">
      <c r="A512" s="15" t="s">
        <v>49</v>
      </c>
      <c r="B512" s="13">
        <v>5</v>
      </c>
      <c r="C512" s="16">
        <v>37851.15625</v>
      </c>
      <c r="D512" s="16">
        <v>485.5</v>
      </c>
      <c r="E512" s="16">
        <v>488.3</v>
      </c>
      <c r="F512" s="16">
        <v>436.889368522604</v>
      </c>
      <c r="G512" s="16">
        <v>436.889368522604</v>
      </c>
      <c r="H512" s="16">
        <v>0</v>
      </c>
      <c r="I512" s="17">
        <v>1.6112241126000001E-2</v>
      </c>
      <c r="J512" s="17">
        <v>1.6112241126000001E-2</v>
      </c>
      <c r="K512" s="17">
        <v>1.7040315372000001E-2</v>
      </c>
      <c r="L512" s="17">
        <v>1.7040315372000001E-2</v>
      </c>
      <c r="M512" s="66"/>
    </row>
    <row r="513" spans="1:13">
      <c r="A513" s="15" t="s">
        <v>49</v>
      </c>
      <c r="B513" s="13">
        <v>6</v>
      </c>
      <c r="C513" s="16">
        <v>38947.890625</v>
      </c>
      <c r="D513" s="16">
        <v>427.9</v>
      </c>
      <c r="E513" s="16">
        <v>430.5</v>
      </c>
      <c r="F513" s="16">
        <v>439.15307267648399</v>
      </c>
      <c r="G513" s="16">
        <v>439.15307267648399</v>
      </c>
      <c r="H513" s="16">
        <v>0</v>
      </c>
      <c r="I513" s="17">
        <v>3.7298881919999999E-3</v>
      </c>
      <c r="J513" s="17">
        <v>3.7298881919999999E-3</v>
      </c>
      <c r="K513" s="17">
        <v>2.8681049639999998E-3</v>
      </c>
      <c r="L513" s="17">
        <v>2.8681049639999998E-3</v>
      </c>
      <c r="M513" s="66"/>
    </row>
    <row r="514" spans="1:13">
      <c r="A514" s="15" t="s">
        <v>49</v>
      </c>
      <c r="B514" s="13">
        <v>7</v>
      </c>
      <c r="C514" s="16">
        <v>40556.6328125</v>
      </c>
      <c r="D514" s="16">
        <v>386.8</v>
      </c>
      <c r="E514" s="16">
        <v>389.1</v>
      </c>
      <c r="F514" s="16">
        <v>431.08046629637101</v>
      </c>
      <c r="G514" s="16">
        <v>431.08046629637101</v>
      </c>
      <c r="H514" s="16">
        <v>0</v>
      </c>
      <c r="I514" s="17">
        <v>1.4676985845000001E-2</v>
      </c>
      <c r="J514" s="17">
        <v>1.4676985845000001E-2</v>
      </c>
      <c r="K514" s="17">
        <v>1.3914639143E-2</v>
      </c>
      <c r="L514" s="17">
        <v>1.3914639143E-2</v>
      </c>
      <c r="M514" s="66"/>
    </row>
    <row r="515" spans="1:13">
      <c r="A515" s="15" t="s">
        <v>49</v>
      </c>
      <c r="B515" s="13">
        <v>8</v>
      </c>
      <c r="C515" s="16">
        <v>42060.015625</v>
      </c>
      <c r="D515" s="16">
        <v>358.4</v>
      </c>
      <c r="E515" s="16">
        <v>359.7</v>
      </c>
      <c r="F515" s="16">
        <v>394.32152326448198</v>
      </c>
      <c r="G515" s="16">
        <v>394.32152326448198</v>
      </c>
      <c r="H515" s="16">
        <v>0</v>
      </c>
      <c r="I515" s="17">
        <v>1.1906371648E-2</v>
      </c>
      <c r="J515" s="17">
        <v>1.1906371648E-2</v>
      </c>
      <c r="K515" s="17">
        <v>1.1475480034E-2</v>
      </c>
      <c r="L515" s="17">
        <v>1.1475480034E-2</v>
      </c>
      <c r="M515" s="66"/>
    </row>
    <row r="516" spans="1:13">
      <c r="A516" s="15" t="s">
        <v>49</v>
      </c>
      <c r="B516" s="13">
        <v>9</v>
      </c>
      <c r="C516" s="16">
        <v>44770.1484375</v>
      </c>
      <c r="D516" s="16">
        <v>353.7</v>
      </c>
      <c r="E516" s="16">
        <v>354.5</v>
      </c>
      <c r="F516" s="16">
        <v>317.38923184656602</v>
      </c>
      <c r="G516" s="16">
        <v>317.38923184656602</v>
      </c>
      <c r="H516" s="16">
        <v>0</v>
      </c>
      <c r="I516" s="17">
        <v>1.2035388847000001E-2</v>
      </c>
      <c r="J516" s="17">
        <v>1.2035388847000001E-2</v>
      </c>
      <c r="K516" s="17">
        <v>1.2300552917E-2</v>
      </c>
      <c r="L516" s="17">
        <v>1.2300552917E-2</v>
      </c>
      <c r="M516" s="66"/>
    </row>
    <row r="517" spans="1:13">
      <c r="A517" s="15" t="s">
        <v>49</v>
      </c>
      <c r="B517" s="13">
        <v>10</v>
      </c>
      <c r="C517" s="16">
        <v>48207.234375</v>
      </c>
      <c r="D517" s="16">
        <v>359.9</v>
      </c>
      <c r="E517" s="16">
        <v>358.5</v>
      </c>
      <c r="F517" s="16">
        <v>410.51778398059201</v>
      </c>
      <c r="G517" s="16">
        <v>410.51778398059201</v>
      </c>
      <c r="H517" s="16">
        <v>0</v>
      </c>
      <c r="I517" s="17">
        <v>1.6777522034999999E-2</v>
      </c>
      <c r="J517" s="17">
        <v>1.6777522034999999E-2</v>
      </c>
      <c r="K517" s="17">
        <v>1.7241559157999999E-2</v>
      </c>
      <c r="L517" s="17">
        <v>1.7241559157999999E-2</v>
      </c>
      <c r="M517" s="66"/>
    </row>
    <row r="518" spans="1:13">
      <c r="A518" s="15" t="s">
        <v>49</v>
      </c>
      <c r="B518" s="13">
        <v>11</v>
      </c>
      <c r="C518" s="16">
        <v>51842.140625</v>
      </c>
      <c r="D518" s="16">
        <v>412.8</v>
      </c>
      <c r="E518" s="16">
        <v>410.3</v>
      </c>
      <c r="F518" s="16">
        <v>419.34114678107801</v>
      </c>
      <c r="G518" s="16">
        <v>419.34114678107801</v>
      </c>
      <c r="H518" s="16">
        <v>0</v>
      </c>
      <c r="I518" s="17">
        <v>2.1680963800000002E-3</v>
      </c>
      <c r="J518" s="17">
        <v>2.1680963800000002E-3</v>
      </c>
      <c r="K518" s="17">
        <v>2.9967341000000001E-3</v>
      </c>
      <c r="L518" s="17">
        <v>2.9967341000000001E-3</v>
      </c>
      <c r="M518" s="66"/>
    </row>
    <row r="519" spans="1:13">
      <c r="A519" s="15" t="s">
        <v>49</v>
      </c>
      <c r="B519" s="13">
        <v>12</v>
      </c>
      <c r="C519" s="16">
        <v>55127.71875</v>
      </c>
      <c r="D519" s="16">
        <v>503.4</v>
      </c>
      <c r="E519" s="16">
        <v>500.2</v>
      </c>
      <c r="F519" s="16">
        <v>355.20947024370003</v>
      </c>
      <c r="G519" s="16">
        <v>355.33683767583801</v>
      </c>
      <c r="H519" s="16">
        <v>0.127367432137</v>
      </c>
      <c r="I519" s="17">
        <v>4.9076288473000003E-2</v>
      </c>
      <c r="J519" s="17">
        <v>4.9118505056000003E-2</v>
      </c>
      <c r="K519" s="17">
        <v>4.8015632192000002E-2</v>
      </c>
      <c r="L519" s="17">
        <v>4.8057848775000002E-2</v>
      </c>
      <c r="M519" s="66"/>
    </row>
    <row r="520" spans="1:13">
      <c r="A520" s="15" t="s">
        <v>49</v>
      </c>
      <c r="B520" s="13">
        <v>13</v>
      </c>
      <c r="C520" s="16">
        <v>57798.9296875</v>
      </c>
      <c r="D520" s="16">
        <v>635.29999999999995</v>
      </c>
      <c r="E520" s="16">
        <v>632.5</v>
      </c>
      <c r="F520" s="16">
        <v>387.30599770388</v>
      </c>
      <c r="G520" s="16">
        <v>387.30599770388</v>
      </c>
      <c r="H520" s="16">
        <v>0</v>
      </c>
      <c r="I520" s="17">
        <v>8.2198873813000006E-2</v>
      </c>
      <c r="J520" s="17">
        <v>8.2198873813000006E-2</v>
      </c>
      <c r="K520" s="17">
        <v>8.1270799566999993E-2</v>
      </c>
      <c r="L520" s="17">
        <v>8.1270799566999993E-2</v>
      </c>
      <c r="M520" s="66"/>
    </row>
    <row r="521" spans="1:13">
      <c r="A521" s="15" t="s">
        <v>49</v>
      </c>
      <c r="B521" s="13">
        <v>14</v>
      </c>
      <c r="C521" s="16">
        <v>60265.546875</v>
      </c>
      <c r="D521" s="16">
        <v>766.5</v>
      </c>
      <c r="E521" s="16">
        <v>764.1</v>
      </c>
      <c r="F521" s="16">
        <v>555.97746535938802</v>
      </c>
      <c r="G521" s="16">
        <v>555.97746535938802</v>
      </c>
      <c r="H521" s="16">
        <v>0</v>
      </c>
      <c r="I521" s="17">
        <v>6.9778765209999996E-2</v>
      </c>
      <c r="J521" s="17">
        <v>6.9778765209999996E-2</v>
      </c>
      <c r="K521" s="17">
        <v>6.8983272999000006E-2</v>
      </c>
      <c r="L521" s="17">
        <v>6.8983272999000006E-2</v>
      </c>
      <c r="M521" s="66"/>
    </row>
    <row r="522" spans="1:13">
      <c r="A522" s="15" t="s">
        <v>49</v>
      </c>
      <c r="B522" s="13">
        <v>15</v>
      </c>
      <c r="C522" s="16">
        <v>62173.34375</v>
      </c>
      <c r="D522" s="16">
        <v>905.9</v>
      </c>
      <c r="E522" s="16">
        <v>903.4</v>
      </c>
      <c r="F522" s="16">
        <v>868.00250339003605</v>
      </c>
      <c r="G522" s="16">
        <v>868.00250339003605</v>
      </c>
      <c r="H522" s="16">
        <v>0</v>
      </c>
      <c r="I522" s="17">
        <v>1.2561318066999999E-2</v>
      </c>
      <c r="J522" s="17">
        <v>1.2561318066999999E-2</v>
      </c>
      <c r="K522" s="17">
        <v>1.1732680347999999E-2</v>
      </c>
      <c r="L522" s="17">
        <v>1.1732680347999999E-2</v>
      </c>
      <c r="M522" s="66"/>
    </row>
    <row r="523" spans="1:13">
      <c r="A523" s="15" t="s">
        <v>49</v>
      </c>
      <c r="B523" s="13">
        <v>16</v>
      </c>
      <c r="C523" s="16">
        <v>63606.53515625</v>
      </c>
      <c r="D523" s="16">
        <v>1051.9000000000001</v>
      </c>
      <c r="E523" s="16">
        <v>1049.5999999999999</v>
      </c>
      <c r="F523" s="16">
        <v>1314.5202783326199</v>
      </c>
      <c r="G523" s="16">
        <v>1314.5202783326199</v>
      </c>
      <c r="H523" s="16">
        <v>0</v>
      </c>
      <c r="I523" s="17">
        <v>8.7046827421999998E-2</v>
      </c>
      <c r="J523" s="17">
        <v>8.7046827421999998E-2</v>
      </c>
      <c r="K523" s="17">
        <v>8.7809174123999995E-2</v>
      </c>
      <c r="L523" s="17">
        <v>8.7809174123999995E-2</v>
      </c>
      <c r="M523" s="66"/>
    </row>
    <row r="524" spans="1:13">
      <c r="A524" s="15" t="s">
        <v>49</v>
      </c>
      <c r="B524" s="13">
        <v>17</v>
      </c>
      <c r="C524" s="16">
        <v>64295.3828125</v>
      </c>
      <c r="D524" s="16">
        <v>1155.4000000000001</v>
      </c>
      <c r="E524" s="16">
        <v>1153.3</v>
      </c>
      <c r="F524" s="16">
        <v>1610.0990035878301</v>
      </c>
      <c r="G524" s="16">
        <v>1610.0990035878301</v>
      </c>
      <c r="H524" s="16">
        <v>0</v>
      </c>
      <c r="I524" s="17">
        <v>0.15071229817199999</v>
      </c>
      <c r="J524" s="17">
        <v>0.15071229817199999</v>
      </c>
      <c r="K524" s="17">
        <v>0.15140835385699999</v>
      </c>
      <c r="L524" s="17">
        <v>0.15140835385699999</v>
      </c>
      <c r="M524" s="66"/>
    </row>
    <row r="525" spans="1:13">
      <c r="A525" s="15" t="s">
        <v>49</v>
      </c>
      <c r="B525" s="13">
        <v>18</v>
      </c>
      <c r="C525" s="16">
        <v>63838.52734375</v>
      </c>
      <c r="D525" s="16">
        <v>1249.5</v>
      </c>
      <c r="E525" s="16">
        <v>1247</v>
      </c>
      <c r="F525" s="16">
        <v>1753.39385097947</v>
      </c>
      <c r="G525" s="16">
        <v>1758.9643740219001</v>
      </c>
      <c r="H525" s="16">
        <v>5.5705230424350001</v>
      </c>
      <c r="I525" s="17">
        <v>0.16886455884000001</v>
      </c>
      <c r="J525" s="17">
        <v>0.16701818063599999</v>
      </c>
      <c r="K525" s="17">
        <v>0.16969319656000001</v>
      </c>
      <c r="L525" s="17">
        <v>0.16784681835500001</v>
      </c>
      <c r="M525" s="66"/>
    </row>
    <row r="526" spans="1:13">
      <c r="A526" s="15" t="s">
        <v>49</v>
      </c>
      <c r="B526" s="13">
        <v>19</v>
      </c>
      <c r="C526" s="16">
        <v>62275.14453125</v>
      </c>
      <c r="D526" s="16">
        <v>1326.5</v>
      </c>
      <c r="E526" s="16">
        <v>1324.3</v>
      </c>
      <c r="F526" s="16">
        <v>1937.85808582041</v>
      </c>
      <c r="G526" s="16">
        <v>1939.6397528176799</v>
      </c>
      <c r="H526" s="16">
        <v>1.7816669972729999</v>
      </c>
      <c r="I526" s="17">
        <v>0.203228290625</v>
      </c>
      <c r="J526" s="17">
        <v>0.202637748034</v>
      </c>
      <c r="K526" s="17">
        <v>0.20395749181799999</v>
      </c>
      <c r="L526" s="17">
        <v>0.20336694922699999</v>
      </c>
      <c r="M526" s="66"/>
    </row>
    <row r="527" spans="1:13">
      <c r="A527" s="15" t="s">
        <v>49</v>
      </c>
      <c r="B527" s="13">
        <v>20</v>
      </c>
      <c r="C527" s="16">
        <v>60052.09375</v>
      </c>
      <c r="D527" s="16">
        <v>1339.1</v>
      </c>
      <c r="E527" s="16">
        <v>1338.8</v>
      </c>
      <c r="F527" s="16">
        <v>2068.3224354914701</v>
      </c>
      <c r="G527" s="16">
        <v>2058.2475490357901</v>
      </c>
      <c r="H527" s="16">
        <v>-10.074886455684</v>
      </c>
      <c r="I527" s="17">
        <v>0.238365114032</v>
      </c>
      <c r="J527" s="17">
        <v>0.24170448640700001</v>
      </c>
      <c r="K527" s="17">
        <v>0.238464550558</v>
      </c>
      <c r="L527" s="17">
        <v>0.24180392293299999</v>
      </c>
      <c r="M527" s="66"/>
    </row>
    <row r="528" spans="1:13">
      <c r="A528" s="15" t="s">
        <v>49</v>
      </c>
      <c r="B528" s="13">
        <v>21</v>
      </c>
      <c r="C528" s="16">
        <v>57657.50390625</v>
      </c>
      <c r="D528" s="16">
        <v>1344.2</v>
      </c>
      <c r="E528" s="16">
        <v>1342.7</v>
      </c>
      <c r="F528" s="16">
        <v>1920.7386312410499</v>
      </c>
      <c r="G528" s="16">
        <v>1907.9011046416999</v>
      </c>
      <c r="H528" s="16">
        <v>-12.837526599345001</v>
      </c>
      <c r="I528" s="17">
        <v>0.18684159915199999</v>
      </c>
      <c r="J528" s="17">
        <v>0.19109666265799999</v>
      </c>
      <c r="K528" s="17">
        <v>0.18733878178300001</v>
      </c>
      <c r="L528" s="17">
        <v>0.19159384529000001</v>
      </c>
      <c r="M528" s="66"/>
    </row>
    <row r="529" spans="1:13">
      <c r="A529" s="15" t="s">
        <v>49</v>
      </c>
      <c r="B529" s="13">
        <v>22</v>
      </c>
      <c r="C529" s="16">
        <v>56021.90625</v>
      </c>
      <c r="D529" s="16">
        <v>1332.2</v>
      </c>
      <c r="E529" s="16">
        <v>1330.7</v>
      </c>
      <c r="F529" s="16">
        <v>1819.7118468915801</v>
      </c>
      <c r="G529" s="16">
        <v>1834.1492284535</v>
      </c>
      <c r="H529" s="16">
        <v>14.437381561923999</v>
      </c>
      <c r="I529" s="17">
        <v>0.166373625606</v>
      </c>
      <c r="J529" s="17">
        <v>0.16158828203200001</v>
      </c>
      <c r="K529" s="17">
        <v>0.16687080823700001</v>
      </c>
      <c r="L529" s="17">
        <v>0.16208546466400001</v>
      </c>
      <c r="M529" s="66"/>
    </row>
    <row r="530" spans="1:13">
      <c r="A530" s="15" t="s">
        <v>49</v>
      </c>
      <c r="B530" s="13">
        <v>23</v>
      </c>
      <c r="C530" s="16">
        <v>52061.21484375</v>
      </c>
      <c r="D530" s="16">
        <v>1253.5</v>
      </c>
      <c r="E530" s="16">
        <v>1251.2</v>
      </c>
      <c r="F530" s="16">
        <v>1731.1640718179699</v>
      </c>
      <c r="G530" s="16">
        <v>1735.09748219063</v>
      </c>
      <c r="H530" s="16">
        <v>3.9334103726579999</v>
      </c>
      <c r="I530" s="17">
        <v>0.15962793576000001</v>
      </c>
      <c r="J530" s="17">
        <v>0.15832418688</v>
      </c>
      <c r="K530" s="17">
        <v>0.16039028246199999</v>
      </c>
      <c r="L530" s="17">
        <v>0.15908653358200001</v>
      </c>
      <c r="M530" s="66"/>
    </row>
    <row r="531" spans="1:13">
      <c r="A531" s="15" t="s">
        <v>49</v>
      </c>
      <c r="B531" s="13">
        <v>24</v>
      </c>
      <c r="C531" s="16">
        <v>47825.8203125</v>
      </c>
      <c r="D531" s="16">
        <v>1180.2</v>
      </c>
      <c r="E531" s="16">
        <v>1177.9000000000001</v>
      </c>
      <c r="F531" s="16">
        <v>1605.65625526802</v>
      </c>
      <c r="G531" s="16">
        <v>1605.65625526802</v>
      </c>
      <c r="H531" s="16">
        <v>0</v>
      </c>
      <c r="I531" s="17">
        <v>0.14101964046000001</v>
      </c>
      <c r="J531" s="17">
        <v>0.14101964046000001</v>
      </c>
      <c r="K531" s="17">
        <v>0.14178198716199999</v>
      </c>
      <c r="L531" s="17">
        <v>0.14178198716199999</v>
      </c>
      <c r="M531" s="66"/>
    </row>
    <row r="532" spans="1:13">
      <c r="A532" s="15" t="s">
        <v>50</v>
      </c>
      <c r="B532" s="13">
        <v>1</v>
      </c>
      <c r="C532" s="16">
        <v>44227.2578125</v>
      </c>
      <c r="D532" s="16">
        <v>1263</v>
      </c>
      <c r="E532" s="16">
        <v>1264.0999999999999</v>
      </c>
      <c r="F532" s="16">
        <v>1514.82209423625</v>
      </c>
      <c r="G532" s="16">
        <v>1514.82209423625</v>
      </c>
      <c r="H532" s="16">
        <v>0</v>
      </c>
      <c r="I532" s="17">
        <v>8.3467714363999995E-2</v>
      </c>
      <c r="J532" s="17">
        <v>8.3467714363999995E-2</v>
      </c>
      <c r="K532" s="17">
        <v>8.3103113766999998E-2</v>
      </c>
      <c r="L532" s="17">
        <v>8.3103113766999998E-2</v>
      </c>
      <c r="M532" s="66"/>
    </row>
    <row r="533" spans="1:13">
      <c r="A533" s="15" t="s">
        <v>50</v>
      </c>
      <c r="B533" s="13">
        <v>2</v>
      </c>
      <c r="C533" s="16">
        <v>41624.19140625</v>
      </c>
      <c r="D533" s="16">
        <v>1134</v>
      </c>
      <c r="E533" s="16">
        <v>1133.4000000000001</v>
      </c>
      <c r="F533" s="16">
        <v>1413.2001015027399</v>
      </c>
      <c r="G533" s="16">
        <v>1413.2001015027399</v>
      </c>
      <c r="H533" s="16">
        <v>0</v>
      </c>
      <c r="I533" s="17">
        <v>9.2542294166999994E-2</v>
      </c>
      <c r="J533" s="17">
        <v>9.2542294166999994E-2</v>
      </c>
      <c r="K533" s="17">
        <v>9.2741167218999998E-2</v>
      </c>
      <c r="L533" s="17">
        <v>9.2741167218999998E-2</v>
      </c>
      <c r="M533" s="66"/>
    </row>
    <row r="534" spans="1:13">
      <c r="A534" s="15" t="s">
        <v>50</v>
      </c>
      <c r="B534" s="13">
        <v>3</v>
      </c>
      <c r="C534" s="16">
        <v>39680.75</v>
      </c>
      <c r="D534" s="16">
        <v>939.4</v>
      </c>
      <c r="E534" s="16">
        <v>943.9</v>
      </c>
      <c r="F534" s="16">
        <v>1326.3659825356799</v>
      </c>
      <c r="G534" s="16">
        <v>1326.3659825356799</v>
      </c>
      <c r="H534" s="16">
        <v>0</v>
      </c>
      <c r="I534" s="17">
        <v>0.12826184372999999</v>
      </c>
      <c r="J534" s="17">
        <v>0.12826184372999999</v>
      </c>
      <c r="K534" s="17">
        <v>0.12677029583499999</v>
      </c>
      <c r="L534" s="17">
        <v>0.12677029583499999</v>
      </c>
      <c r="M534" s="66"/>
    </row>
    <row r="535" spans="1:13">
      <c r="A535" s="15" t="s">
        <v>50</v>
      </c>
      <c r="B535" s="13">
        <v>4</v>
      </c>
      <c r="C535" s="16">
        <v>38347.29296875</v>
      </c>
      <c r="D535" s="16">
        <v>815.3</v>
      </c>
      <c r="E535" s="16">
        <v>820.6</v>
      </c>
      <c r="F535" s="16">
        <v>1142.3357539649001</v>
      </c>
      <c r="G535" s="16">
        <v>1142.3357539649001</v>
      </c>
      <c r="H535" s="16">
        <v>0</v>
      </c>
      <c r="I535" s="17">
        <v>0.108397664555</v>
      </c>
      <c r="J535" s="17">
        <v>0.108397664555</v>
      </c>
      <c r="K535" s="17">
        <v>0.10664095259</v>
      </c>
      <c r="L535" s="17">
        <v>0.10664095259</v>
      </c>
      <c r="M535" s="66"/>
    </row>
    <row r="536" spans="1:13">
      <c r="A536" s="15" t="s">
        <v>50</v>
      </c>
      <c r="B536" s="13">
        <v>5</v>
      </c>
      <c r="C536" s="16">
        <v>37970.91796875</v>
      </c>
      <c r="D536" s="16">
        <v>701</v>
      </c>
      <c r="E536" s="16">
        <v>704.1</v>
      </c>
      <c r="F536" s="16">
        <v>930.95163479911002</v>
      </c>
      <c r="G536" s="16">
        <v>930.95163479911002</v>
      </c>
      <c r="H536" s="16">
        <v>0</v>
      </c>
      <c r="I536" s="17">
        <v>7.6218639310000003E-2</v>
      </c>
      <c r="J536" s="17">
        <v>7.6218639310000003E-2</v>
      </c>
      <c r="K536" s="17">
        <v>7.5191128536999996E-2</v>
      </c>
      <c r="L536" s="17">
        <v>7.5191128536999996E-2</v>
      </c>
      <c r="M536" s="66"/>
    </row>
    <row r="537" spans="1:13">
      <c r="A537" s="15" t="s">
        <v>50</v>
      </c>
      <c r="B537" s="13">
        <v>6</v>
      </c>
      <c r="C537" s="16">
        <v>38824.86328125</v>
      </c>
      <c r="D537" s="16">
        <v>615.9</v>
      </c>
      <c r="E537" s="16">
        <v>618.4</v>
      </c>
      <c r="F537" s="16">
        <v>741.34337275001803</v>
      </c>
      <c r="G537" s="16">
        <v>741.34337275001803</v>
      </c>
      <c r="H537" s="16">
        <v>0</v>
      </c>
      <c r="I537" s="17">
        <v>4.1578844132999997E-2</v>
      </c>
      <c r="J537" s="17">
        <v>4.1578844132999997E-2</v>
      </c>
      <c r="K537" s="17">
        <v>4.0750206412999999E-2</v>
      </c>
      <c r="L537" s="17">
        <v>4.0750206412999999E-2</v>
      </c>
      <c r="M537" s="66"/>
    </row>
    <row r="538" spans="1:13">
      <c r="A538" s="15" t="s">
        <v>50</v>
      </c>
      <c r="B538" s="13">
        <v>7</v>
      </c>
      <c r="C538" s="16">
        <v>40225.0390625</v>
      </c>
      <c r="D538" s="16">
        <v>536.79999999999995</v>
      </c>
      <c r="E538" s="16">
        <v>538.1</v>
      </c>
      <c r="F538" s="16">
        <v>616.13065630435904</v>
      </c>
      <c r="G538" s="16">
        <v>616.13065630435904</v>
      </c>
      <c r="H538" s="16">
        <v>0</v>
      </c>
      <c r="I538" s="17">
        <v>2.6294549653000002E-2</v>
      </c>
      <c r="J538" s="17">
        <v>2.6294549653000002E-2</v>
      </c>
      <c r="K538" s="17">
        <v>2.5863658038999999E-2</v>
      </c>
      <c r="L538" s="17">
        <v>2.5863658038999999E-2</v>
      </c>
      <c r="M538" s="66"/>
    </row>
    <row r="539" spans="1:13">
      <c r="A539" s="15" t="s">
        <v>50</v>
      </c>
      <c r="B539" s="13">
        <v>8</v>
      </c>
      <c r="C539" s="16">
        <v>41675.140625</v>
      </c>
      <c r="D539" s="16">
        <v>491.1</v>
      </c>
      <c r="E539" s="16">
        <v>491.8</v>
      </c>
      <c r="F539" s="16">
        <v>639.64313442119601</v>
      </c>
      <c r="G539" s="16">
        <v>639.64313442119601</v>
      </c>
      <c r="H539" s="16">
        <v>0</v>
      </c>
      <c r="I539" s="17">
        <v>4.9235377666000002E-2</v>
      </c>
      <c r="J539" s="17">
        <v>4.9235377666000002E-2</v>
      </c>
      <c r="K539" s="17">
        <v>4.9003359104999998E-2</v>
      </c>
      <c r="L539" s="17">
        <v>4.9003359104999998E-2</v>
      </c>
      <c r="M539" s="66"/>
    </row>
    <row r="540" spans="1:13">
      <c r="A540" s="15" t="s">
        <v>50</v>
      </c>
      <c r="B540" s="13">
        <v>9</v>
      </c>
      <c r="C540" s="16">
        <v>44506.79296875</v>
      </c>
      <c r="D540" s="16">
        <v>469.3</v>
      </c>
      <c r="E540" s="16">
        <v>469.9</v>
      </c>
      <c r="F540" s="16">
        <v>520.08350919521001</v>
      </c>
      <c r="G540" s="16">
        <v>520.08350919521001</v>
      </c>
      <c r="H540" s="16">
        <v>0</v>
      </c>
      <c r="I540" s="17">
        <v>1.6832452500000001E-2</v>
      </c>
      <c r="J540" s="17">
        <v>1.6832452500000001E-2</v>
      </c>
      <c r="K540" s="17">
        <v>1.6633579448000001E-2</v>
      </c>
      <c r="L540" s="17">
        <v>1.6633579448000001E-2</v>
      </c>
      <c r="M540" s="66"/>
    </row>
    <row r="541" spans="1:13">
      <c r="A541" s="15" t="s">
        <v>50</v>
      </c>
      <c r="B541" s="13">
        <v>10</v>
      </c>
      <c r="C541" s="16">
        <v>47835.07421875</v>
      </c>
      <c r="D541" s="16">
        <v>462.3</v>
      </c>
      <c r="E541" s="16">
        <v>462.8</v>
      </c>
      <c r="F541" s="16">
        <v>745.66884385728804</v>
      </c>
      <c r="G541" s="16">
        <v>745.66884385728804</v>
      </c>
      <c r="H541" s="16">
        <v>0</v>
      </c>
      <c r="I541" s="17">
        <v>9.392404503E-2</v>
      </c>
      <c r="J541" s="17">
        <v>9.392404503E-2</v>
      </c>
      <c r="K541" s="17">
        <v>9.3758317485999998E-2</v>
      </c>
      <c r="L541" s="17">
        <v>9.3758317485999998E-2</v>
      </c>
      <c r="M541" s="66"/>
    </row>
    <row r="542" spans="1:13">
      <c r="A542" s="15" t="s">
        <v>50</v>
      </c>
      <c r="B542" s="13">
        <v>11</v>
      </c>
      <c r="C542" s="16">
        <v>51415.71875</v>
      </c>
      <c r="D542" s="16">
        <v>491.9</v>
      </c>
      <c r="E542" s="16">
        <v>491.8</v>
      </c>
      <c r="F542" s="16">
        <v>681.64663163962496</v>
      </c>
      <c r="G542" s="16">
        <v>682.33701546526697</v>
      </c>
      <c r="H542" s="16">
        <v>0.69038382564199996</v>
      </c>
      <c r="I542" s="17">
        <v>6.3121317688E-2</v>
      </c>
      <c r="J542" s="17">
        <v>6.2892486455999999E-2</v>
      </c>
      <c r="K542" s="17">
        <v>6.3154463196000002E-2</v>
      </c>
      <c r="L542" s="17">
        <v>6.2925631965000006E-2</v>
      </c>
      <c r="M542" s="66"/>
    </row>
    <row r="543" spans="1:13">
      <c r="A543" s="15" t="s">
        <v>50</v>
      </c>
      <c r="B543" s="13">
        <v>12</v>
      </c>
      <c r="C543" s="16">
        <v>54646.30078125</v>
      </c>
      <c r="D543" s="16">
        <v>561.29999999999995</v>
      </c>
      <c r="E543" s="16">
        <v>560.9</v>
      </c>
      <c r="F543" s="16">
        <v>502.94810446475498</v>
      </c>
      <c r="G543" s="16">
        <v>502.94810446475498</v>
      </c>
      <c r="H543" s="16">
        <v>0</v>
      </c>
      <c r="I543" s="17">
        <v>1.934103266E-2</v>
      </c>
      <c r="J543" s="17">
        <v>1.934103266E-2</v>
      </c>
      <c r="K543" s="17">
        <v>1.9208450623999999E-2</v>
      </c>
      <c r="L543" s="17">
        <v>1.9208450623999999E-2</v>
      </c>
      <c r="M543" s="66"/>
    </row>
    <row r="544" spans="1:13">
      <c r="A544" s="15" t="s">
        <v>50</v>
      </c>
      <c r="B544" s="13">
        <v>13</v>
      </c>
      <c r="C544" s="16">
        <v>57548.640625</v>
      </c>
      <c r="D544" s="16">
        <v>669.2</v>
      </c>
      <c r="E544" s="16">
        <v>668.5</v>
      </c>
      <c r="F544" s="16">
        <v>569.60093524034301</v>
      </c>
      <c r="G544" s="16">
        <v>569.60093524034301</v>
      </c>
      <c r="H544" s="16">
        <v>0</v>
      </c>
      <c r="I544" s="17">
        <v>3.3012616757999998E-2</v>
      </c>
      <c r="J544" s="17">
        <v>3.3012616757999998E-2</v>
      </c>
      <c r="K544" s="17">
        <v>3.2780598196000002E-2</v>
      </c>
      <c r="L544" s="17">
        <v>3.2780598196000002E-2</v>
      </c>
      <c r="M544" s="66"/>
    </row>
    <row r="545" spans="1:13">
      <c r="A545" s="15" t="s">
        <v>50</v>
      </c>
      <c r="B545" s="13">
        <v>14</v>
      </c>
      <c r="C545" s="16">
        <v>60197.171875</v>
      </c>
      <c r="D545" s="16">
        <v>782.9</v>
      </c>
      <c r="E545" s="16">
        <v>781.7</v>
      </c>
      <c r="F545" s="16">
        <v>782.06681120010296</v>
      </c>
      <c r="G545" s="16">
        <v>782.06681120010296</v>
      </c>
      <c r="H545" s="16">
        <v>0</v>
      </c>
      <c r="I545" s="17">
        <v>2.7616466600000002E-4</v>
      </c>
      <c r="J545" s="17">
        <v>2.7616466600000002E-4</v>
      </c>
      <c r="K545" s="17">
        <v>1.21581438E-4</v>
      </c>
      <c r="L545" s="17">
        <v>1.21581438E-4</v>
      </c>
      <c r="M545" s="66"/>
    </row>
    <row r="546" spans="1:13">
      <c r="A546" s="15" t="s">
        <v>50</v>
      </c>
      <c r="B546" s="13">
        <v>15</v>
      </c>
      <c r="C546" s="16">
        <v>62210.42578125</v>
      </c>
      <c r="D546" s="16">
        <v>906.8</v>
      </c>
      <c r="E546" s="16">
        <v>906.4</v>
      </c>
      <c r="F546" s="16">
        <v>1128.5389325533699</v>
      </c>
      <c r="G546" s="16">
        <v>1128.5389325533699</v>
      </c>
      <c r="H546" s="16">
        <v>0</v>
      </c>
      <c r="I546" s="17">
        <v>7.3496497366000002E-2</v>
      </c>
      <c r="J546" s="17">
        <v>7.3496497366000002E-2</v>
      </c>
      <c r="K546" s="17">
        <v>7.3629079400999997E-2</v>
      </c>
      <c r="L546" s="17">
        <v>7.3629079400999997E-2</v>
      </c>
      <c r="M546" s="66"/>
    </row>
    <row r="547" spans="1:13">
      <c r="A547" s="15" t="s">
        <v>50</v>
      </c>
      <c r="B547" s="13">
        <v>16</v>
      </c>
      <c r="C547" s="16">
        <v>63369.29296875</v>
      </c>
      <c r="D547" s="16">
        <v>1029.2</v>
      </c>
      <c r="E547" s="16">
        <v>1028.9000000000001</v>
      </c>
      <c r="F547" s="16">
        <v>1320.74801729205</v>
      </c>
      <c r="G547" s="16">
        <v>1322.3088613119301</v>
      </c>
      <c r="H547" s="16">
        <v>1.5608440198839999</v>
      </c>
      <c r="I547" s="17">
        <v>9.7152423370999996E-2</v>
      </c>
      <c r="J547" s="17">
        <v>9.6635073678999997E-2</v>
      </c>
      <c r="K547" s="17">
        <v>9.7251859896999998E-2</v>
      </c>
      <c r="L547" s="17">
        <v>9.6734510206000004E-2</v>
      </c>
      <c r="M547" s="66"/>
    </row>
    <row r="548" spans="1:13">
      <c r="A548" s="15" t="s">
        <v>50</v>
      </c>
      <c r="B548" s="13">
        <v>17</v>
      </c>
      <c r="C548" s="16">
        <v>63879.3125</v>
      </c>
      <c r="D548" s="16">
        <v>1159.9000000000001</v>
      </c>
      <c r="E548" s="16">
        <v>1158.5</v>
      </c>
      <c r="F548" s="16">
        <v>1627.5588910057199</v>
      </c>
      <c r="G548" s="16">
        <v>1627.5588910057199</v>
      </c>
      <c r="H548" s="16">
        <v>0</v>
      </c>
      <c r="I548" s="17">
        <v>0.155007918795</v>
      </c>
      <c r="J548" s="17">
        <v>0.155007918795</v>
      </c>
      <c r="K548" s="17">
        <v>0.155471955918</v>
      </c>
      <c r="L548" s="17">
        <v>0.155471955918</v>
      </c>
      <c r="M548" s="66"/>
    </row>
    <row r="549" spans="1:13">
      <c r="A549" s="15" t="s">
        <v>50</v>
      </c>
      <c r="B549" s="13">
        <v>18</v>
      </c>
      <c r="C549" s="16">
        <v>63289.70703125</v>
      </c>
      <c r="D549" s="16">
        <v>1280.5999999999999</v>
      </c>
      <c r="E549" s="16">
        <v>1281</v>
      </c>
      <c r="F549" s="16">
        <v>1771.9643142851901</v>
      </c>
      <c r="G549" s="16">
        <v>1771.9643142851901</v>
      </c>
      <c r="H549" s="16">
        <v>0</v>
      </c>
      <c r="I549" s="17">
        <v>0.16286520195000001</v>
      </c>
      <c r="J549" s="17">
        <v>0.16286520195000001</v>
      </c>
      <c r="K549" s="17">
        <v>0.16273261991499999</v>
      </c>
      <c r="L549" s="17">
        <v>0.16273261991499999</v>
      </c>
      <c r="M549" s="66"/>
    </row>
    <row r="550" spans="1:13">
      <c r="A550" s="15" t="s">
        <v>50</v>
      </c>
      <c r="B550" s="13">
        <v>19</v>
      </c>
      <c r="C550" s="16">
        <v>61422.703125</v>
      </c>
      <c r="D550" s="16">
        <v>1370.1</v>
      </c>
      <c r="E550" s="16">
        <v>1373</v>
      </c>
      <c r="F550" s="16">
        <v>1938.7484963782599</v>
      </c>
      <c r="G550" s="16">
        <v>1946.6685868289701</v>
      </c>
      <c r="H550" s="16">
        <v>7.9200904507100001</v>
      </c>
      <c r="I550" s="17">
        <v>0.19110659159000001</v>
      </c>
      <c r="J550" s="17">
        <v>0.18848143731399999</v>
      </c>
      <c r="K550" s="17">
        <v>0.19014537183499999</v>
      </c>
      <c r="L550" s="17">
        <v>0.187520217559</v>
      </c>
      <c r="M550" s="66"/>
    </row>
    <row r="551" spans="1:13">
      <c r="A551" s="15" t="s">
        <v>50</v>
      </c>
      <c r="B551" s="13">
        <v>20</v>
      </c>
      <c r="C551" s="16">
        <v>58890.40234375</v>
      </c>
      <c r="D551" s="16">
        <v>1376.2</v>
      </c>
      <c r="E551" s="16">
        <v>1378.3</v>
      </c>
      <c r="F551" s="16">
        <v>1989.8031661054799</v>
      </c>
      <c r="G551" s="16">
        <v>2001.54016970317</v>
      </c>
      <c r="H551" s="16">
        <v>11.737003597684</v>
      </c>
      <c r="I551" s="17">
        <v>0.207272180876</v>
      </c>
      <c r="J551" s="17">
        <v>0.20338189131699999</v>
      </c>
      <c r="K551" s="17">
        <v>0.20657612519099999</v>
      </c>
      <c r="L551" s="17">
        <v>0.20268583563299999</v>
      </c>
      <c r="M551" s="66"/>
    </row>
    <row r="552" spans="1:13">
      <c r="A552" s="15" t="s">
        <v>50</v>
      </c>
      <c r="B552" s="13">
        <v>21</v>
      </c>
      <c r="C552" s="16">
        <v>56434.90625</v>
      </c>
      <c r="D552" s="16">
        <v>1375.8</v>
      </c>
      <c r="E552" s="16">
        <v>1378.5</v>
      </c>
      <c r="F552" s="16">
        <v>1856.3733424545701</v>
      </c>
      <c r="G552" s="16">
        <v>1858.9691185983099</v>
      </c>
      <c r="H552" s="16">
        <v>2.595776143743</v>
      </c>
      <c r="I552" s="17">
        <v>0.160148862644</v>
      </c>
      <c r="J552" s="17">
        <v>0.15928847943400001</v>
      </c>
      <c r="K552" s="17">
        <v>0.15925393390699999</v>
      </c>
      <c r="L552" s="17">
        <v>0.15839355069700001</v>
      </c>
      <c r="M552" s="66"/>
    </row>
    <row r="553" spans="1:13">
      <c r="A553" s="15" t="s">
        <v>50</v>
      </c>
      <c r="B553" s="13">
        <v>22</v>
      </c>
      <c r="C553" s="16">
        <v>54845.66015625</v>
      </c>
      <c r="D553" s="16">
        <v>1373.7</v>
      </c>
      <c r="E553" s="16">
        <v>1377.6</v>
      </c>
      <c r="F553" s="16">
        <v>1724.3462812974699</v>
      </c>
      <c r="G553" s="16">
        <v>1727.3123509724901</v>
      </c>
      <c r="H553" s="16">
        <v>2.9660696750220001</v>
      </c>
      <c r="I553" s="17">
        <v>0.11720661285099999</v>
      </c>
      <c r="J553" s="17">
        <v>0.116223493966</v>
      </c>
      <c r="K553" s="17">
        <v>0.115913938008</v>
      </c>
      <c r="L553" s="17">
        <v>0.11493081912399999</v>
      </c>
      <c r="M553" s="66"/>
    </row>
    <row r="554" spans="1:13">
      <c r="A554" s="15" t="s">
        <v>50</v>
      </c>
      <c r="B554" s="13">
        <v>23</v>
      </c>
      <c r="C554" s="16">
        <v>51066.5703125</v>
      </c>
      <c r="D554" s="16">
        <v>1283.5</v>
      </c>
      <c r="E554" s="16">
        <v>1287.5</v>
      </c>
      <c r="F554" s="16">
        <v>1596.6078457927899</v>
      </c>
      <c r="G554" s="16">
        <v>1596.6078457927899</v>
      </c>
      <c r="H554" s="16">
        <v>0</v>
      </c>
      <c r="I554" s="17">
        <v>0.10378118852900001</v>
      </c>
      <c r="J554" s="17">
        <v>0.10378118852900001</v>
      </c>
      <c r="K554" s="17">
        <v>0.102455368177</v>
      </c>
      <c r="L554" s="17">
        <v>0.102455368177</v>
      </c>
      <c r="M554" s="66"/>
    </row>
    <row r="555" spans="1:13">
      <c r="A555" s="15" t="s">
        <v>50</v>
      </c>
      <c r="B555" s="13">
        <v>24</v>
      </c>
      <c r="C555" s="16">
        <v>46719.3125</v>
      </c>
      <c r="D555" s="16">
        <v>1205.2</v>
      </c>
      <c r="E555" s="16">
        <v>1208.2</v>
      </c>
      <c r="F555" s="16">
        <v>1472.30542658271</v>
      </c>
      <c r="G555" s="16">
        <v>1472.30542658271</v>
      </c>
      <c r="H555" s="16">
        <v>0</v>
      </c>
      <c r="I555" s="17">
        <v>8.8533452629000003E-2</v>
      </c>
      <c r="J555" s="17">
        <v>8.8533452629000003E-2</v>
      </c>
      <c r="K555" s="17">
        <v>8.7539087365000004E-2</v>
      </c>
      <c r="L555" s="17">
        <v>8.7539087365000004E-2</v>
      </c>
      <c r="M555" s="66"/>
    </row>
    <row r="556" spans="1:13">
      <c r="A556" s="15" t="s">
        <v>51</v>
      </c>
      <c r="B556" s="13">
        <v>1</v>
      </c>
      <c r="C556" s="16">
        <v>42862.59765625</v>
      </c>
      <c r="D556" s="16">
        <v>1136.9000000000001</v>
      </c>
      <c r="E556" s="16">
        <v>1136.9000000000001</v>
      </c>
      <c r="F556" s="16">
        <v>1355.78310564041</v>
      </c>
      <c r="G556" s="16">
        <v>1355.78310564041</v>
      </c>
      <c r="H556" s="16">
        <v>0</v>
      </c>
      <c r="I556" s="17">
        <v>7.2549919005000005E-2</v>
      </c>
      <c r="J556" s="17">
        <v>7.2549919005000005E-2</v>
      </c>
      <c r="K556" s="17">
        <v>7.2549919005000005E-2</v>
      </c>
      <c r="L556" s="17">
        <v>7.2549919005000005E-2</v>
      </c>
      <c r="M556" s="66"/>
    </row>
    <row r="557" spans="1:13">
      <c r="A557" s="15" t="s">
        <v>51</v>
      </c>
      <c r="B557" s="13">
        <v>2</v>
      </c>
      <c r="C557" s="16">
        <v>40121.14453125</v>
      </c>
      <c r="D557" s="16">
        <v>974.4</v>
      </c>
      <c r="E557" s="16">
        <v>974.4</v>
      </c>
      <c r="F557" s="16">
        <v>1057.1839312675299</v>
      </c>
      <c r="G557" s="16">
        <v>1057.1839312675299</v>
      </c>
      <c r="H557" s="16">
        <v>0</v>
      </c>
      <c r="I557" s="17">
        <v>2.7439155209000001E-2</v>
      </c>
      <c r="J557" s="17">
        <v>2.7439155209000001E-2</v>
      </c>
      <c r="K557" s="17">
        <v>2.7439155209000001E-2</v>
      </c>
      <c r="L557" s="17">
        <v>2.7439155209000001E-2</v>
      </c>
      <c r="M557" s="66"/>
    </row>
    <row r="558" spans="1:13">
      <c r="A558" s="15" t="s">
        <v>51</v>
      </c>
      <c r="B558" s="13">
        <v>3</v>
      </c>
      <c r="C558" s="16">
        <v>38205.1875</v>
      </c>
      <c r="D558" s="16">
        <v>848.4</v>
      </c>
      <c r="E558" s="16">
        <v>848.4</v>
      </c>
      <c r="F558" s="16">
        <v>798.81610405789502</v>
      </c>
      <c r="G558" s="16">
        <v>798.81610405789502</v>
      </c>
      <c r="H558" s="16">
        <v>0</v>
      </c>
      <c r="I558" s="17">
        <v>1.6434834584E-2</v>
      </c>
      <c r="J558" s="17">
        <v>1.6434834584E-2</v>
      </c>
      <c r="K558" s="17">
        <v>1.6434834584E-2</v>
      </c>
      <c r="L558" s="17">
        <v>1.6434834584E-2</v>
      </c>
      <c r="M558" s="66"/>
    </row>
    <row r="559" spans="1:13">
      <c r="A559" s="15" t="s">
        <v>51</v>
      </c>
      <c r="B559" s="13">
        <v>4</v>
      </c>
      <c r="C559" s="16">
        <v>37026.78515625</v>
      </c>
      <c r="D559" s="16">
        <v>743.1</v>
      </c>
      <c r="E559" s="16">
        <v>743.1</v>
      </c>
      <c r="F559" s="16">
        <v>621.705778431628</v>
      </c>
      <c r="G559" s="16">
        <v>621.705778431628</v>
      </c>
      <c r="H559" s="16">
        <v>0</v>
      </c>
      <c r="I559" s="17">
        <v>4.0236732371999998E-2</v>
      </c>
      <c r="J559" s="17">
        <v>4.0236732371999998E-2</v>
      </c>
      <c r="K559" s="17">
        <v>4.0236732371999998E-2</v>
      </c>
      <c r="L559" s="17">
        <v>4.0236732371999998E-2</v>
      </c>
      <c r="M559" s="66"/>
    </row>
    <row r="560" spans="1:13">
      <c r="A560" s="15" t="s">
        <v>51</v>
      </c>
      <c r="B560" s="13">
        <v>5</v>
      </c>
      <c r="C560" s="16">
        <v>36628.83984375</v>
      </c>
      <c r="D560" s="16">
        <v>684.7</v>
      </c>
      <c r="E560" s="16">
        <v>684.7</v>
      </c>
      <c r="F560" s="16">
        <v>478.30866331592199</v>
      </c>
      <c r="G560" s="16">
        <v>478.30866331592199</v>
      </c>
      <c r="H560" s="16">
        <v>0</v>
      </c>
      <c r="I560" s="17">
        <v>6.8409458628999997E-2</v>
      </c>
      <c r="J560" s="17">
        <v>6.8409458628999997E-2</v>
      </c>
      <c r="K560" s="17">
        <v>6.8409458628999997E-2</v>
      </c>
      <c r="L560" s="17">
        <v>6.8409458628999997E-2</v>
      </c>
      <c r="M560" s="66"/>
    </row>
    <row r="561" spans="1:13">
      <c r="A561" s="15" t="s">
        <v>51</v>
      </c>
      <c r="B561" s="13">
        <v>6</v>
      </c>
      <c r="C561" s="16">
        <v>37477.02734375</v>
      </c>
      <c r="D561" s="16">
        <v>645.70000000000005</v>
      </c>
      <c r="E561" s="16">
        <v>645.70000000000005</v>
      </c>
      <c r="F561" s="16">
        <v>444.06980614556198</v>
      </c>
      <c r="G561" s="16">
        <v>444.06980614556198</v>
      </c>
      <c r="H561" s="16">
        <v>0</v>
      </c>
      <c r="I561" s="17">
        <v>6.6831353614E-2</v>
      </c>
      <c r="J561" s="17">
        <v>6.6831353614E-2</v>
      </c>
      <c r="K561" s="17">
        <v>6.6831353614E-2</v>
      </c>
      <c r="L561" s="17">
        <v>6.6831353614E-2</v>
      </c>
      <c r="M561" s="66"/>
    </row>
    <row r="562" spans="1:13">
      <c r="A562" s="15" t="s">
        <v>51</v>
      </c>
      <c r="B562" s="13">
        <v>7</v>
      </c>
      <c r="C562" s="16">
        <v>38830.5078125</v>
      </c>
      <c r="D562" s="16">
        <v>610.79999999999995</v>
      </c>
      <c r="E562" s="16">
        <v>610.79999999999995</v>
      </c>
      <c r="F562" s="16">
        <v>452.66930847992501</v>
      </c>
      <c r="G562" s="16">
        <v>452.66930847992501</v>
      </c>
      <c r="H562" s="16">
        <v>0</v>
      </c>
      <c r="I562" s="17">
        <v>5.2413222246999999E-2</v>
      </c>
      <c r="J562" s="17">
        <v>5.2413222246999999E-2</v>
      </c>
      <c r="K562" s="17">
        <v>5.2413222246999999E-2</v>
      </c>
      <c r="L562" s="17">
        <v>5.2413222246999999E-2</v>
      </c>
      <c r="M562" s="66"/>
    </row>
    <row r="563" spans="1:13">
      <c r="A563" s="15" t="s">
        <v>51</v>
      </c>
      <c r="B563" s="13">
        <v>8</v>
      </c>
      <c r="C563" s="16">
        <v>40442.2890625</v>
      </c>
      <c r="D563" s="16">
        <v>624.70000000000005</v>
      </c>
      <c r="E563" s="16">
        <v>624.70000000000005</v>
      </c>
      <c r="F563" s="16">
        <v>512.683674011893</v>
      </c>
      <c r="G563" s="16">
        <v>512.683674011893</v>
      </c>
      <c r="H563" s="16">
        <v>0</v>
      </c>
      <c r="I563" s="17">
        <v>3.7128381169000003E-2</v>
      </c>
      <c r="J563" s="17">
        <v>3.7128381169000003E-2</v>
      </c>
      <c r="K563" s="17">
        <v>3.7128381169000003E-2</v>
      </c>
      <c r="L563" s="17">
        <v>3.7128381169000003E-2</v>
      </c>
      <c r="M563" s="66"/>
    </row>
    <row r="564" spans="1:13">
      <c r="A564" s="15" t="s">
        <v>51</v>
      </c>
      <c r="B564" s="13">
        <v>9</v>
      </c>
      <c r="C564" s="16">
        <v>43448.27734375</v>
      </c>
      <c r="D564" s="16">
        <v>671</v>
      </c>
      <c r="E564" s="16">
        <v>671</v>
      </c>
      <c r="F564" s="16">
        <v>631.14929305603403</v>
      </c>
      <c r="G564" s="16">
        <v>631.14929305603403</v>
      </c>
      <c r="H564" s="16">
        <v>0</v>
      </c>
      <c r="I564" s="17">
        <v>1.3208719569999999E-2</v>
      </c>
      <c r="J564" s="17">
        <v>1.3208719569999999E-2</v>
      </c>
      <c r="K564" s="17">
        <v>1.3208719569999999E-2</v>
      </c>
      <c r="L564" s="17">
        <v>1.3208719569999999E-2</v>
      </c>
      <c r="M564" s="66"/>
    </row>
    <row r="565" spans="1:13">
      <c r="A565" s="15" t="s">
        <v>51</v>
      </c>
      <c r="B565" s="13">
        <v>10</v>
      </c>
      <c r="C565" s="16">
        <v>46941.16796875</v>
      </c>
      <c r="D565" s="16">
        <v>700.1</v>
      </c>
      <c r="E565" s="16">
        <v>700.1</v>
      </c>
      <c r="F565" s="16">
        <v>929.15068359682903</v>
      </c>
      <c r="G565" s="16">
        <v>929.75708620850901</v>
      </c>
      <c r="H565" s="16">
        <v>0.60640261167999998</v>
      </c>
      <c r="I565" s="17">
        <v>7.6121009680999996E-2</v>
      </c>
      <c r="J565" s="17">
        <v>7.5920014450000003E-2</v>
      </c>
      <c r="K565" s="17">
        <v>7.6121009680999996E-2</v>
      </c>
      <c r="L565" s="17">
        <v>7.5920014450000003E-2</v>
      </c>
      <c r="M565" s="66"/>
    </row>
    <row r="566" spans="1:13">
      <c r="A566" s="15" t="s">
        <v>51</v>
      </c>
      <c r="B566" s="13">
        <v>11</v>
      </c>
      <c r="C566" s="16">
        <v>50735.66796875</v>
      </c>
      <c r="D566" s="16">
        <v>793</v>
      </c>
      <c r="E566" s="16">
        <v>793</v>
      </c>
      <c r="F566" s="16">
        <v>1241.9040698827</v>
      </c>
      <c r="G566" s="16">
        <v>1249.09042486113</v>
      </c>
      <c r="H566" s="16">
        <v>7.1863549784270004</v>
      </c>
      <c r="I566" s="17">
        <v>0.151173491833</v>
      </c>
      <c r="J566" s="17">
        <v>0.148791537912</v>
      </c>
      <c r="K566" s="17">
        <v>0.151173491833</v>
      </c>
      <c r="L566" s="17">
        <v>0.148791537912</v>
      </c>
      <c r="M566" s="66"/>
    </row>
    <row r="567" spans="1:13">
      <c r="A567" s="15" t="s">
        <v>51</v>
      </c>
      <c r="B567" s="13">
        <v>12</v>
      </c>
      <c r="C567" s="16">
        <v>54034.41015625</v>
      </c>
      <c r="D567" s="16">
        <v>918.6</v>
      </c>
      <c r="E567" s="16">
        <v>918.6</v>
      </c>
      <c r="F567" s="16">
        <v>1286.1384297739701</v>
      </c>
      <c r="G567" s="16">
        <v>1286.1384297739701</v>
      </c>
      <c r="H567" s="16">
        <v>0</v>
      </c>
      <c r="I567" s="17">
        <v>0.121822482523</v>
      </c>
      <c r="J567" s="17">
        <v>0.121822482523</v>
      </c>
      <c r="K567" s="17">
        <v>0.121822482523</v>
      </c>
      <c r="L567" s="17">
        <v>0.121822482523</v>
      </c>
      <c r="M567" s="66"/>
    </row>
    <row r="568" spans="1:13">
      <c r="A568" s="15" t="s">
        <v>51</v>
      </c>
      <c r="B568" s="13">
        <v>13</v>
      </c>
      <c r="C568" s="16">
        <v>56760.8125</v>
      </c>
      <c r="D568" s="16">
        <v>1106</v>
      </c>
      <c r="E568" s="16">
        <v>1106</v>
      </c>
      <c r="F568" s="16">
        <v>1212.9552472543101</v>
      </c>
      <c r="G568" s="16">
        <v>1212.9552472543101</v>
      </c>
      <c r="H568" s="16">
        <v>0</v>
      </c>
      <c r="I568" s="17">
        <v>3.5450860872999999E-2</v>
      </c>
      <c r="J568" s="17">
        <v>3.5450860872999999E-2</v>
      </c>
      <c r="K568" s="17">
        <v>3.5450860872999999E-2</v>
      </c>
      <c r="L568" s="17">
        <v>3.5450860872999999E-2</v>
      </c>
      <c r="M568" s="66"/>
    </row>
    <row r="569" spans="1:13">
      <c r="A569" s="15" t="s">
        <v>51</v>
      </c>
      <c r="B569" s="13">
        <v>14</v>
      </c>
      <c r="C569" s="16">
        <v>59040.609375</v>
      </c>
      <c r="D569" s="16">
        <v>1234.7</v>
      </c>
      <c r="E569" s="16">
        <v>1234.7</v>
      </c>
      <c r="F569" s="16">
        <v>1241.7602493081399</v>
      </c>
      <c r="G569" s="16">
        <v>1241.7602493081399</v>
      </c>
      <c r="H569" s="16">
        <v>0</v>
      </c>
      <c r="I569" s="17">
        <v>2.340155554E-3</v>
      </c>
      <c r="J569" s="17">
        <v>2.340155554E-3</v>
      </c>
      <c r="K569" s="17">
        <v>2.340155554E-3</v>
      </c>
      <c r="L569" s="17">
        <v>2.340155554E-3</v>
      </c>
      <c r="M569" s="66"/>
    </row>
    <row r="570" spans="1:13">
      <c r="A570" s="15" t="s">
        <v>51</v>
      </c>
      <c r="B570" s="13">
        <v>15</v>
      </c>
      <c r="C570" s="16">
        <v>60214.1328125</v>
      </c>
      <c r="D570" s="16">
        <v>1369.3</v>
      </c>
      <c r="E570" s="16">
        <v>1369.3</v>
      </c>
      <c r="F570" s="16">
        <v>1306.02480218405</v>
      </c>
      <c r="G570" s="16">
        <v>1306.02480218405</v>
      </c>
      <c r="H570" s="16">
        <v>0</v>
      </c>
      <c r="I570" s="17">
        <v>2.0972886249000001E-2</v>
      </c>
      <c r="J570" s="17">
        <v>2.0972886249000001E-2</v>
      </c>
      <c r="K570" s="17">
        <v>2.0972886249000001E-2</v>
      </c>
      <c r="L570" s="17">
        <v>2.0972886249000001E-2</v>
      </c>
      <c r="M570" s="66"/>
    </row>
    <row r="571" spans="1:13">
      <c r="A571" s="15" t="s">
        <v>51</v>
      </c>
      <c r="B571" s="13">
        <v>16</v>
      </c>
      <c r="C571" s="16">
        <v>60836.7734375</v>
      </c>
      <c r="D571" s="16">
        <v>1510.5</v>
      </c>
      <c r="E571" s="16">
        <v>1510.5</v>
      </c>
      <c r="F571" s="16">
        <v>1583.7258202247299</v>
      </c>
      <c r="G571" s="16">
        <v>1583.7258202247299</v>
      </c>
      <c r="H571" s="16">
        <v>0</v>
      </c>
      <c r="I571" s="17">
        <v>2.4271070674E-2</v>
      </c>
      <c r="J571" s="17">
        <v>2.4271070674E-2</v>
      </c>
      <c r="K571" s="17">
        <v>2.4271070674E-2</v>
      </c>
      <c r="L571" s="17">
        <v>2.4271070674E-2</v>
      </c>
      <c r="M571" s="66"/>
    </row>
    <row r="572" spans="1:13">
      <c r="A572" s="15" t="s">
        <v>51</v>
      </c>
      <c r="B572" s="13">
        <v>17</v>
      </c>
      <c r="C572" s="16">
        <v>60878.09375</v>
      </c>
      <c r="D572" s="16">
        <v>1604.7</v>
      </c>
      <c r="E572" s="16">
        <v>1604.7</v>
      </c>
      <c r="F572" s="16">
        <v>1926.9866138269199</v>
      </c>
      <c r="G572" s="16">
        <v>1926.9866138269199</v>
      </c>
      <c r="H572" s="16">
        <v>0</v>
      </c>
      <c r="I572" s="17">
        <v>0.106823537894</v>
      </c>
      <c r="J572" s="17">
        <v>0.106823537894</v>
      </c>
      <c r="K572" s="17">
        <v>0.106823537894</v>
      </c>
      <c r="L572" s="17">
        <v>0.106823537894</v>
      </c>
      <c r="M572" s="66"/>
    </row>
    <row r="573" spans="1:13">
      <c r="A573" s="15" t="s">
        <v>51</v>
      </c>
      <c r="B573" s="13">
        <v>18</v>
      </c>
      <c r="C573" s="16">
        <v>60344.36328125</v>
      </c>
      <c r="D573" s="16">
        <v>1685.7</v>
      </c>
      <c r="E573" s="16">
        <v>1685.7</v>
      </c>
      <c r="F573" s="16">
        <v>1973.7299058405599</v>
      </c>
      <c r="G573" s="16">
        <v>1969.08762383779</v>
      </c>
      <c r="H573" s="16">
        <v>-4.6422820027659997</v>
      </c>
      <c r="I573" s="17">
        <v>9.3930269750000003E-2</v>
      </c>
      <c r="J573" s="17">
        <v>9.5468977738999997E-2</v>
      </c>
      <c r="K573" s="17">
        <v>9.3930269750000003E-2</v>
      </c>
      <c r="L573" s="17">
        <v>9.5468977738999997E-2</v>
      </c>
      <c r="M573" s="66"/>
    </row>
    <row r="574" spans="1:13">
      <c r="A574" s="15" t="s">
        <v>51</v>
      </c>
      <c r="B574" s="13">
        <v>19</v>
      </c>
      <c r="C574" s="16">
        <v>58964.9609375</v>
      </c>
      <c r="D574" s="16">
        <v>1730.3</v>
      </c>
      <c r="E574" s="16">
        <v>1730.3</v>
      </c>
      <c r="F574" s="16">
        <v>1997.42689458105</v>
      </c>
      <c r="G574" s="16">
        <v>2010.4856998136299</v>
      </c>
      <c r="H574" s="16">
        <v>13.058805232577001</v>
      </c>
      <c r="I574" s="17">
        <v>9.2868975741999996E-2</v>
      </c>
      <c r="J574" s="17">
        <v>8.8540568306000003E-2</v>
      </c>
      <c r="K574" s="17">
        <v>9.2868975741999996E-2</v>
      </c>
      <c r="L574" s="17">
        <v>8.8540568306000003E-2</v>
      </c>
      <c r="M574" s="66"/>
    </row>
    <row r="575" spans="1:13">
      <c r="A575" s="15" t="s">
        <v>51</v>
      </c>
      <c r="B575" s="13">
        <v>20</v>
      </c>
      <c r="C575" s="16">
        <v>56748.2421875</v>
      </c>
      <c r="D575" s="16">
        <v>1713.7</v>
      </c>
      <c r="E575" s="16">
        <v>1713.7</v>
      </c>
      <c r="F575" s="16">
        <v>1938.3669744869201</v>
      </c>
      <c r="G575" s="16">
        <v>1957.69664996405</v>
      </c>
      <c r="H575" s="16">
        <v>19.329675477127001</v>
      </c>
      <c r="I575" s="17">
        <v>8.0873931045E-2</v>
      </c>
      <c r="J575" s="17">
        <v>7.4467011762000004E-2</v>
      </c>
      <c r="K575" s="17">
        <v>8.0873931045E-2</v>
      </c>
      <c r="L575" s="17">
        <v>7.4467011762000004E-2</v>
      </c>
      <c r="M575" s="66"/>
    </row>
    <row r="576" spans="1:13">
      <c r="A576" s="15" t="s">
        <v>51</v>
      </c>
      <c r="B576" s="13">
        <v>21</v>
      </c>
      <c r="C576" s="16">
        <v>54427.86328125</v>
      </c>
      <c r="D576" s="16">
        <v>1667.3</v>
      </c>
      <c r="E576" s="16">
        <v>1667.3</v>
      </c>
      <c r="F576" s="16">
        <v>1648.5152088673899</v>
      </c>
      <c r="G576" s="16">
        <v>1663.59638434516</v>
      </c>
      <c r="H576" s="16">
        <v>15.081175477768999</v>
      </c>
      <c r="I576" s="17">
        <v>1.2275822519999999E-3</v>
      </c>
      <c r="J576" s="17">
        <v>6.2263145940000004E-3</v>
      </c>
      <c r="K576" s="17">
        <v>1.2275822519999999E-3</v>
      </c>
      <c r="L576" s="17">
        <v>6.2263145940000004E-3</v>
      </c>
      <c r="M576" s="66"/>
    </row>
    <row r="577" spans="1:13">
      <c r="A577" s="15" t="s">
        <v>51</v>
      </c>
      <c r="B577" s="13">
        <v>22</v>
      </c>
      <c r="C577" s="16">
        <v>53045.42578125</v>
      </c>
      <c r="D577" s="16">
        <v>1634.3</v>
      </c>
      <c r="E577" s="16">
        <v>1634.3</v>
      </c>
      <c r="F577" s="16">
        <v>1570.6421682932701</v>
      </c>
      <c r="G577" s="16">
        <v>1571.87769766565</v>
      </c>
      <c r="H577" s="16">
        <v>1.2355293723709999</v>
      </c>
      <c r="I577" s="17">
        <v>2.0690189703E-2</v>
      </c>
      <c r="J577" s="17">
        <v>2.1099712199E-2</v>
      </c>
      <c r="K577" s="17">
        <v>2.0690189703E-2</v>
      </c>
      <c r="L577" s="17">
        <v>2.1099712199E-2</v>
      </c>
      <c r="M577" s="66"/>
    </row>
    <row r="578" spans="1:13">
      <c r="A578" s="15" t="s">
        <v>51</v>
      </c>
      <c r="B578" s="13">
        <v>23</v>
      </c>
      <c r="C578" s="16">
        <v>50003.98828125</v>
      </c>
      <c r="D578" s="16">
        <v>1566</v>
      </c>
      <c r="E578" s="16">
        <v>1566</v>
      </c>
      <c r="F578" s="16">
        <v>1684.5569827115901</v>
      </c>
      <c r="G578" s="16">
        <v>1684.5569827115901</v>
      </c>
      <c r="H578" s="16">
        <v>0</v>
      </c>
      <c r="I578" s="17">
        <v>3.9296315117999997E-2</v>
      </c>
      <c r="J578" s="17">
        <v>3.9296315117999997E-2</v>
      </c>
      <c r="K578" s="17">
        <v>3.9296315117999997E-2</v>
      </c>
      <c r="L578" s="17">
        <v>3.9296315117999997E-2</v>
      </c>
      <c r="M578" s="66"/>
    </row>
    <row r="579" spans="1:13">
      <c r="A579" s="15" t="s">
        <v>51</v>
      </c>
      <c r="B579" s="13">
        <v>24</v>
      </c>
      <c r="C579" s="16">
        <v>46453.7109375</v>
      </c>
      <c r="D579" s="16">
        <v>1511.8</v>
      </c>
      <c r="E579" s="16">
        <v>1511.8</v>
      </c>
      <c r="F579" s="16">
        <v>1612.02544637401</v>
      </c>
      <c r="G579" s="16">
        <v>1617.7999946100899</v>
      </c>
      <c r="H579" s="16">
        <v>5.7745482360759999</v>
      </c>
      <c r="I579" s="17">
        <v>3.5134237524000002E-2</v>
      </c>
      <c r="J579" s="17">
        <v>3.3220234130999997E-2</v>
      </c>
      <c r="K579" s="17">
        <v>3.5134237524000002E-2</v>
      </c>
      <c r="L579" s="17">
        <v>3.3220234130999997E-2</v>
      </c>
      <c r="M579" s="66"/>
    </row>
    <row r="580" spans="1:13">
      <c r="A580" s="15" t="s">
        <v>52</v>
      </c>
      <c r="B580" s="13">
        <v>1</v>
      </c>
      <c r="C580" s="16">
        <v>43076.16015625</v>
      </c>
      <c r="D580" s="16">
        <v>1557.3</v>
      </c>
      <c r="E580" s="16">
        <v>1560.6</v>
      </c>
      <c r="F580" s="16">
        <v>1416.47946996731</v>
      </c>
      <c r="G580" s="16">
        <v>1416.47946996731</v>
      </c>
      <c r="H580" s="16">
        <v>0</v>
      </c>
      <c r="I580" s="17">
        <v>4.6675681151000001E-2</v>
      </c>
      <c r="J580" s="17">
        <v>4.6675681151000001E-2</v>
      </c>
      <c r="K580" s="17">
        <v>4.7769482940000003E-2</v>
      </c>
      <c r="L580" s="17">
        <v>4.7769482940000003E-2</v>
      </c>
      <c r="M580" s="66"/>
    </row>
    <row r="581" spans="1:13">
      <c r="A581" s="15" t="s">
        <v>52</v>
      </c>
      <c r="B581" s="13">
        <v>2</v>
      </c>
      <c r="C581" s="16">
        <v>40573.73828125</v>
      </c>
      <c r="D581" s="16">
        <v>1414.5</v>
      </c>
      <c r="E581" s="16">
        <v>1415.4</v>
      </c>
      <c r="F581" s="16">
        <v>1305.37862175185</v>
      </c>
      <c r="G581" s="16">
        <v>1305.37862175185</v>
      </c>
      <c r="H581" s="16">
        <v>0</v>
      </c>
      <c r="I581" s="17">
        <v>3.6168836011000002E-2</v>
      </c>
      <c r="J581" s="17">
        <v>3.6168836011000002E-2</v>
      </c>
      <c r="K581" s="17">
        <v>3.6467145590999998E-2</v>
      </c>
      <c r="L581" s="17">
        <v>3.6467145590999998E-2</v>
      </c>
      <c r="M581" s="66"/>
    </row>
    <row r="582" spans="1:13">
      <c r="A582" s="15" t="s">
        <v>52</v>
      </c>
      <c r="B582" s="13">
        <v>3</v>
      </c>
      <c r="C582" s="16">
        <v>38727.07421875</v>
      </c>
      <c r="D582" s="16">
        <v>1220.2</v>
      </c>
      <c r="E582" s="16">
        <v>1227.3</v>
      </c>
      <c r="F582" s="16">
        <v>1167.11264333693</v>
      </c>
      <c r="G582" s="16">
        <v>1167.11264333693</v>
      </c>
      <c r="H582" s="16">
        <v>0</v>
      </c>
      <c r="I582" s="17">
        <v>1.7596074465E-2</v>
      </c>
      <c r="J582" s="17">
        <v>1.7596074465E-2</v>
      </c>
      <c r="K582" s="17">
        <v>1.9949405589000001E-2</v>
      </c>
      <c r="L582" s="17">
        <v>1.9949405589000001E-2</v>
      </c>
      <c r="M582" s="66"/>
    </row>
    <row r="583" spans="1:13">
      <c r="A583" s="15" t="s">
        <v>52</v>
      </c>
      <c r="B583" s="13">
        <v>4</v>
      </c>
      <c r="C583" s="16">
        <v>37562.171875</v>
      </c>
      <c r="D583" s="16">
        <v>1113.4000000000001</v>
      </c>
      <c r="E583" s="16">
        <v>1117.7</v>
      </c>
      <c r="F583" s="16">
        <v>1012.21715200954</v>
      </c>
      <c r="G583" s="16">
        <v>1012.21715200954</v>
      </c>
      <c r="H583" s="16">
        <v>0</v>
      </c>
      <c r="I583" s="17">
        <v>3.3537569768E-2</v>
      </c>
      <c r="J583" s="17">
        <v>3.3537569768E-2</v>
      </c>
      <c r="K583" s="17">
        <v>3.4962826645E-2</v>
      </c>
      <c r="L583" s="17">
        <v>3.4962826645E-2</v>
      </c>
      <c r="M583" s="66"/>
    </row>
    <row r="584" spans="1:13">
      <c r="A584" s="15" t="s">
        <v>52</v>
      </c>
      <c r="B584" s="13">
        <v>5</v>
      </c>
      <c r="C584" s="16">
        <v>36966.16015625</v>
      </c>
      <c r="D584" s="16">
        <v>1066.5</v>
      </c>
      <c r="E584" s="16">
        <v>1067.0999999999999</v>
      </c>
      <c r="F584" s="16">
        <v>1066.39365648694</v>
      </c>
      <c r="G584" s="16">
        <v>1066.39365648694</v>
      </c>
      <c r="H584" s="16">
        <v>0</v>
      </c>
      <c r="I584" s="17">
        <v>3.52480984635379E-5</v>
      </c>
      <c r="J584" s="17">
        <v>3.52480984635379E-5</v>
      </c>
      <c r="K584" s="17">
        <v>2.34121151E-4</v>
      </c>
      <c r="L584" s="17">
        <v>2.34121151E-4</v>
      </c>
      <c r="M584" s="66"/>
    </row>
    <row r="585" spans="1:13">
      <c r="A585" s="15" t="s">
        <v>52</v>
      </c>
      <c r="B585" s="13">
        <v>6</v>
      </c>
      <c r="C585" s="16">
        <v>36968.59765625</v>
      </c>
      <c r="D585" s="16">
        <v>1044.4000000000001</v>
      </c>
      <c r="E585" s="16">
        <v>1041.7</v>
      </c>
      <c r="F585" s="16">
        <v>1069.05875574986</v>
      </c>
      <c r="G585" s="16">
        <v>1069.05875574986</v>
      </c>
      <c r="H585" s="16">
        <v>0</v>
      </c>
      <c r="I585" s="17">
        <v>8.1732700519999996E-3</v>
      </c>
      <c r="J585" s="17">
        <v>8.1732700519999996E-3</v>
      </c>
      <c r="K585" s="17">
        <v>9.0681987900000007E-3</v>
      </c>
      <c r="L585" s="17">
        <v>9.0681987900000007E-3</v>
      </c>
      <c r="M585" s="66"/>
    </row>
    <row r="586" spans="1:13">
      <c r="A586" s="15" t="s">
        <v>52</v>
      </c>
      <c r="B586" s="13">
        <v>7</v>
      </c>
      <c r="C586" s="16">
        <v>37117.1796875</v>
      </c>
      <c r="D586" s="16">
        <v>992.1</v>
      </c>
      <c r="E586" s="16">
        <v>986.7</v>
      </c>
      <c r="F586" s="16">
        <v>1032.1857643946901</v>
      </c>
      <c r="G586" s="16">
        <v>1032.1857643946901</v>
      </c>
      <c r="H586" s="16">
        <v>0</v>
      </c>
      <c r="I586" s="17">
        <v>1.3286630557999999E-2</v>
      </c>
      <c r="J586" s="17">
        <v>1.3286630557999999E-2</v>
      </c>
      <c r="K586" s="17">
        <v>1.5076488032000001E-2</v>
      </c>
      <c r="L586" s="17">
        <v>1.5076488032000001E-2</v>
      </c>
      <c r="M586" s="66"/>
    </row>
    <row r="587" spans="1:13">
      <c r="A587" s="15" t="s">
        <v>52</v>
      </c>
      <c r="B587" s="13">
        <v>8</v>
      </c>
      <c r="C587" s="16">
        <v>38274.93359375</v>
      </c>
      <c r="D587" s="16">
        <v>1044.5</v>
      </c>
      <c r="E587" s="16">
        <v>1039.9000000000001</v>
      </c>
      <c r="F587" s="16">
        <v>999.749019691679</v>
      </c>
      <c r="G587" s="16">
        <v>999.749019691679</v>
      </c>
      <c r="H587" s="16">
        <v>0</v>
      </c>
      <c r="I587" s="17">
        <v>1.4832940108000001E-2</v>
      </c>
      <c r="J587" s="17">
        <v>1.4832940108000001E-2</v>
      </c>
      <c r="K587" s="17">
        <v>1.3308246704E-2</v>
      </c>
      <c r="L587" s="17">
        <v>1.3308246704E-2</v>
      </c>
      <c r="M587" s="66"/>
    </row>
    <row r="588" spans="1:13">
      <c r="A588" s="15" t="s">
        <v>52</v>
      </c>
      <c r="B588" s="13">
        <v>9</v>
      </c>
      <c r="C588" s="16">
        <v>41530.38671875</v>
      </c>
      <c r="D588" s="16">
        <v>1132.8</v>
      </c>
      <c r="E588" s="16">
        <v>1131.0999999999999</v>
      </c>
      <c r="F588" s="16">
        <v>1043.9402489020399</v>
      </c>
      <c r="G588" s="16">
        <v>1043.9402489020399</v>
      </c>
      <c r="H588" s="16">
        <v>0</v>
      </c>
      <c r="I588" s="17">
        <v>2.9453016605E-2</v>
      </c>
      <c r="J588" s="17">
        <v>2.9453016605E-2</v>
      </c>
      <c r="K588" s="17">
        <v>2.8889542955E-2</v>
      </c>
      <c r="L588" s="17">
        <v>2.8889542955E-2</v>
      </c>
      <c r="M588" s="66"/>
    </row>
    <row r="589" spans="1:13">
      <c r="A589" s="15" t="s">
        <v>52</v>
      </c>
      <c r="B589" s="13">
        <v>10</v>
      </c>
      <c r="C589" s="16">
        <v>45422.71875</v>
      </c>
      <c r="D589" s="16">
        <v>1209.3</v>
      </c>
      <c r="E589" s="16">
        <v>1208.5</v>
      </c>
      <c r="F589" s="16">
        <v>1469.2287789690599</v>
      </c>
      <c r="G589" s="16">
        <v>1469.2287789690599</v>
      </c>
      <c r="H589" s="16">
        <v>0</v>
      </c>
      <c r="I589" s="17">
        <v>8.6154716263999995E-2</v>
      </c>
      <c r="J589" s="17">
        <v>8.6154716263999995E-2</v>
      </c>
      <c r="K589" s="17">
        <v>8.6419880333999999E-2</v>
      </c>
      <c r="L589" s="17">
        <v>8.6419880333999999E-2</v>
      </c>
      <c r="M589" s="66"/>
    </row>
    <row r="590" spans="1:13">
      <c r="A590" s="15" t="s">
        <v>52</v>
      </c>
      <c r="B590" s="13">
        <v>11</v>
      </c>
      <c r="C590" s="16">
        <v>48993.28515625</v>
      </c>
      <c r="D590" s="16">
        <v>1220.3</v>
      </c>
      <c r="E590" s="16">
        <v>1221</v>
      </c>
      <c r="F590" s="16">
        <v>1883.7651363693501</v>
      </c>
      <c r="G590" s="16">
        <v>1883.7651363693501</v>
      </c>
      <c r="H590" s="16">
        <v>0</v>
      </c>
      <c r="I590" s="17">
        <v>0.219908895051</v>
      </c>
      <c r="J590" s="17">
        <v>0.219908895051</v>
      </c>
      <c r="K590" s="17">
        <v>0.219676876489</v>
      </c>
      <c r="L590" s="17">
        <v>0.219676876489</v>
      </c>
      <c r="M590" s="66"/>
    </row>
    <row r="591" spans="1:13">
      <c r="A591" s="15" t="s">
        <v>52</v>
      </c>
      <c r="B591" s="13">
        <v>12</v>
      </c>
      <c r="C591" s="16">
        <v>51851.89453125</v>
      </c>
      <c r="D591" s="16">
        <v>1266.5999999999999</v>
      </c>
      <c r="E591" s="16">
        <v>1268.5</v>
      </c>
      <c r="F591" s="16">
        <v>1949.6806482038201</v>
      </c>
      <c r="G591" s="16">
        <v>1949.6806482038201</v>
      </c>
      <c r="H591" s="16">
        <v>0</v>
      </c>
      <c r="I591" s="17">
        <v>0.226410556249</v>
      </c>
      <c r="J591" s="17">
        <v>0.226410556249</v>
      </c>
      <c r="K591" s="17">
        <v>0.22578079158200001</v>
      </c>
      <c r="L591" s="17">
        <v>0.22578079158200001</v>
      </c>
      <c r="M591" s="66"/>
    </row>
    <row r="592" spans="1:13">
      <c r="A592" s="15" t="s">
        <v>52</v>
      </c>
      <c r="B592" s="13">
        <v>13</v>
      </c>
      <c r="C592" s="16">
        <v>53748.58984375</v>
      </c>
      <c r="D592" s="16">
        <v>1334.3</v>
      </c>
      <c r="E592" s="16">
        <v>1337.7</v>
      </c>
      <c r="F592" s="16">
        <v>1987.8645651672</v>
      </c>
      <c r="G592" s="16">
        <v>1987.8645651672</v>
      </c>
      <c r="H592" s="16">
        <v>0</v>
      </c>
      <c r="I592" s="17">
        <v>0.21662730035300001</v>
      </c>
      <c r="J592" s="17">
        <v>0.21662730035300001</v>
      </c>
      <c r="K592" s="17">
        <v>0.21550035305500001</v>
      </c>
      <c r="L592" s="17">
        <v>0.21550035305500001</v>
      </c>
      <c r="M592" s="66"/>
    </row>
    <row r="593" spans="1:13">
      <c r="A593" s="15" t="s">
        <v>52</v>
      </c>
      <c r="B593" s="13">
        <v>14</v>
      </c>
      <c r="C593" s="16">
        <v>54725.796875</v>
      </c>
      <c r="D593" s="16">
        <v>1434.8</v>
      </c>
      <c r="E593" s="16">
        <v>1438.2</v>
      </c>
      <c r="F593" s="16">
        <v>1786.9709793965001</v>
      </c>
      <c r="G593" s="16">
        <v>1786.9709793965001</v>
      </c>
      <c r="H593" s="16">
        <v>0</v>
      </c>
      <c r="I593" s="17">
        <v>0.116728862909</v>
      </c>
      <c r="J593" s="17">
        <v>0.116728862909</v>
      </c>
      <c r="K593" s="17">
        <v>0.11560191560999999</v>
      </c>
      <c r="L593" s="17">
        <v>0.11560191560999999</v>
      </c>
      <c r="M593" s="66"/>
    </row>
    <row r="594" spans="1:13">
      <c r="A594" s="15" t="s">
        <v>52</v>
      </c>
      <c r="B594" s="13">
        <v>15</v>
      </c>
      <c r="C594" s="16">
        <v>55758.8984375</v>
      </c>
      <c r="D594" s="16">
        <v>1541.6</v>
      </c>
      <c r="E594" s="16">
        <v>1545.2</v>
      </c>
      <c r="F594" s="16">
        <v>1499.72471384605</v>
      </c>
      <c r="G594" s="16">
        <v>1503.28161114931</v>
      </c>
      <c r="H594" s="16">
        <v>3.5568973032639999</v>
      </c>
      <c r="I594" s="17">
        <v>1.2700824942E-2</v>
      </c>
      <c r="J594" s="17">
        <v>1.387977665E-2</v>
      </c>
      <c r="K594" s="17">
        <v>1.3894063258E-2</v>
      </c>
      <c r="L594" s="17">
        <v>1.5073014966E-2</v>
      </c>
      <c r="M594" s="66"/>
    </row>
    <row r="595" spans="1:13">
      <c r="A595" s="15" t="s">
        <v>52</v>
      </c>
      <c r="B595" s="13">
        <v>16</v>
      </c>
      <c r="C595" s="16">
        <v>56648.734375</v>
      </c>
      <c r="D595" s="16">
        <v>1654.2</v>
      </c>
      <c r="E595" s="16">
        <v>1657</v>
      </c>
      <c r="F595" s="16">
        <v>1619.7878748907001</v>
      </c>
      <c r="G595" s="16">
        <v>1666.06470449269</v>
      </c>
      <c r="H595" s="16">
        <v>46.276829601987998</v>
      </c>
      <c r="I595" s="17">
        <v>3.9326166690000003E-3</v>
      </c>
      <c r="J595" s="17">
        <v>1.140607395E-2</v>
      </c>
      <c r="K595" s="17">
        <v>3.0045424229999998E-3</v>
      </c>
      <c r="L595" s="17">
        <v>1.2334148196000001E-2</v>
      </c>
      <c r="M595" s="66"/>
    </row>
    <row r="596" spans="1:13">
      <c r="A596" s="15" t="s">
        <v>52</v>
      </c>
      <c r="B596" s="13">
        <v>17</v>
      </c>
      <c r="C596" s="16">
        <v>56583.55078125</v>
      </c>
      <c r="D596" s="16">
        <v>1730.4</v>
      </c>
      <c r="E596" s="16">
        <v>1731.9</v>
      </c>
      <c r="F596" s="16">
        <v>1859.1889397954899</v>
      </c>
      <c r="G596" s="16">
        <v>1879.0830760971701</v>
      </c>
      <c r="H596" s="16">
        <v>19.894136301677001</v>
      </c>
      <c r="I596" s="17">
        <v>4.9281762047000001E-2</v>
      </c>
      <c r="J596" s="17">
        <v>4.2687749352000003E-2</v>
      </c>
      <c r="K596" s="17">
        <v>4.8784579415000001E-2</v>
      </c>
      <c r="L596" s="17">
        <v>4.2190566720000003E-2</v>
      </c>
      <c r="M596" s="66"/>
    </row>
    <row r="597" spans="1:13">
      <c r="A597" s="15" t="s">
        <v>52</v>
      </c>
      <c r="B597" s="13">
        <v>18</v>
      </c>
      <c r="C597" s="16">
        <v>55456.00390625</v>
      </c>
      <c r="D597" s="16">
        <v>1782.8</v>
      </c>
      <c r="E597" s="16">
        <v>1787.6</v>
      </c>
      <c r="F597" s="16">
        <v>2030.6728135977901</v>
      </c>
      <c r="G597" s="16">
        <v>2059.9340307744301</v>
      </c>
      <c r="H597" s="16">
        <v>29.261217176648</v>
      </c>
      <c r="I597" s="17">
        <v>9.1857484512000001E-2</v>
      </c>
      <c r="J597" s="17">
        <v>8.2158705203000004E-2</v>
      </c>
      <c r="K597" s="17">
        <v>9.0266500089999993E-2</v>
      </c>
      <c r="L597" s="17">
        <v>8.0567720780999996E-2</v>
      </c>
      <c r="M597" s="66"/>
    </row>
    <row r="598" spans="1:13">
      <c r="A598" s="15" t="s">
        <v>52</v>
      </c>
      <c r="B598" s="13">
        <v>19</v>
      </c>
      <c r="C598" s="16">
        <v>53887.703125</v>
      </c>
      <c r="D598" s="16">
        <v>1808.6</v>
      </c>
      <c r="E598" s="16">
        <v>1805.8</v>
      </c>
      <c r="F598" s="16">
        <v>2093.2888414552499</v>
      </c>
      <c r="G598" s="16">
        <v>2122.7685061433599</v>
      </c>
      <c r="H598" s="16">
        <v>29.479664688109999</v>
      </c>
      <c r="I598" s="17">
        <v>0.104132749798</v>
      </c>
      <c r="J598" s="17">
        <v>9.4361564950000004E-2</v>
      </c>
      <c r="K598" s="17">
        <v>0.105060824044</v>
      </c>
      <c r="L598" s="17">
        <v>9.5289639196000003E-2</v>
      </c>
      <c r="M598" s="66"/>
    </row>
    <row r="599" spans="1:13">
      <c r="A599" s="15" t="s">
        <v>52</v>
      </c>
      <c r="B599" s="13">
        <v>20</v>
      </c>
      <c r="C599" s="16">
        <v>52080.15625</v>
      </c>
      <c r="D599" s="16">
        <v>1738.4</v>
      </c>
      <c r="E599" s="16">
        <v>1735.7</v>
      </c>
      <c r="F599" s="16">
        <v>2032.9254903623801</v>
      </c>
      <c r="G599" s="16">
        <v>2059.1191762754702</v>
      </c>
      <c r="H599" s="16">
        <v>26.193685913085002</v>
      </c>
      <c r="I599" s="17">
        <v>0.106304002742</v>
      </c>
      <c r="J599" s="17">
        <v>9.7621972276999994E-2</v>
      </c>
      <c r="K599" s="17">
        <v>0.10719893148</v>
      </c>
      <c r="L599" s="17">
        <v>9.8516901015000005E-2</v>
      </c>
      <c r="M599" s="66"/>
    </row>
    <row r="600" spans="1:13">
      <c r="A600" s="15" t="s">
        <v>52</v>
      </c>
      <c r="B600" s="13">
        <v>21</v>
      </c>
      <c r="C600" s="16">
        <v>50830.2109375</v>
      </c>
      <c r="D600" s="16">
        <v>1658.6</v>
      </c>
      <c r="E600" s="16">
        <v>1655.9</v>
      </c>
      <c r="F600" s="16">
        <v>1772.9091560639299</v>
      </c>
      <c r="G600" s="16">
        <v>1788.5844152429399</v>
      </c>
      <c r="H600" s="16">
        <v>15.675259179009</v>
      </c>
      <c r="I600" s="17">
        <v>4.3083995771E-2</v>
      </c>
      <c r="J600" s="17">
        <v>3.7888351362999999E-2</v>
      </c>
      <c r="K600" s="17">
        <v>4.3978924507999999E-2</v>
      </c>
      <c r="L600" s="17">
        <v>3.8783280099999998E-2</v>
      </c>
      <c r="M600" s="66"/>
    </row>
    <row r="601" spans="1:13">
      <c r="A601" s="15" t="s">
        <v>52</v>
      </c>
      <c r="B601" s="13">
        <v>22</v>
      </c>
      <c r="C601" s="16">
        <v>49847.3046875</v>
      </c>
      <c r="D601" s="16">
        <v>1590.3</v>
      </c>
      <c r="E601" s="16">
        <v>1588</v>
      </c>
      <c r="F601" s="16">
        <v>1383.1415256902901</v>
      </c>
      <c r="G601" s="16">
        <v>1386.2976341056799</v>
      </c>
      <c r="H601" s="16">
        <v>3.1561084153899999</v>
      </c>
      <c r="I601" s="17">
        <v>6.7617622106000003E-2</v>
      </c>
      <c r="J601" s="17">
        <v>6.8663730298000006E-2</v>
      </c>
      <c r="K601" s="17">
        <v>6.6855275404000006E-2</v>
      </c>
      <c r="L601" s="17">
        <v>6.7901383595999995E-2</v>
      </c>
      <c r="M601" s="66"/>
    </row>
    <row r="602" spans="1:13">
      <c r="A602" s="15" t="s">
        <v>52</v>
      </c>
      <c r="B602" s="13">
        <v>23</v>
      </c>
      <c r="C602" s="16">
        <v>47363.23828125</v>
      </c>
      <c r="D602" s="16">
        <v>1450.1</v>
      </c>
      <c r="E602" s="16">
        <v>1448.8</v>
      </c>
      <c r="F602" s="16">
        <v>1294.38725787408</v>
      </c>
      <c r="G602" s="16">
        <v>1294.38725787408</v>
      </c>
      <c r="H602" s="16">
        <v>0</v>
      </c>
      <c r="I602" s="17">
        <v>5.1611780618000001E-2</v>
      </c>
      <c r="J602" s="17">
        <v>5.1611780618000001E-2</v>
      </c>
      <c r="K602" s="17">
        <v>5.1180889004000002E-2</v>
      </c>
      <c r="L602" s="17">
        <v>5.1180889004000002E-2</v>
      </c>
      <c r="M602" s="66"/>
    </row>
    <row r="603" spans="1:13">
      <c r="A603" s="15" t="s">
        <v>52</v>
      </c>
      <c r="B603" s="13">
        <v>24</v>
      </c>
      <c r="C603" s="16">
        <v>44364.33203125</v>
      </c>
      <c r="D603" s="16">
        <v>1308.7</v>
      </c>
      <c r="E603" s="16">
        <v>1308.3</v>
      </c>
      <c r="F603" s="16">
        <v>1300.27705014759</v>
      </c>
      <c r="G603" s="16">
        <v>1300.27705014759</v>
      </c>
      <c r="H603" s="16">
        <v>0</v>
      </c>
      <c r="I603" s="17">
        <v>2.7918295829999999E-3</v>
      </c>
      <c r="J603" s="17">
        <v>2.7918295829999999E-3</v>
      </c>
      <c r="K603" s="17">
        <v>2.659247548E-3</v>
      </c>
      <c r="L603" s="17">
        <v>2.659247548E-3</v>
      </c>
      <c r="M603" s="66"/>
    </row>
    <row r="604" spans="1:13">
      <c r="A604" s="15" t="s">
        <v>53</v>
      </c>
      <c r="B604" s="13">
        <v>1</v>
      </c>
      <c r="C604" s="16">
        <v>41549.53125</v>
      </c>
      <c r="D604" s="16">
        <v>1350.2</v>
      </c>
      <c r="E604" s="16">
        <v>1350.2</v>
      </c>
      <c r="F604" s="16">
        <v>1119.30342596285</v>
      </c>
      <c r="G604" s="16">
        <v>1119.30342596285</v>
      </c>
      <c r="H604" s="16">
        <v>0</v>
      </c>
      <c r="I604" s="17">
        <v>7.6531844227999996E-2</v>
      </c>
      <c r="J604" s="17">
        <v>7.6531844227999996E-2</v>
      </c>
      <c r="K604" s="17">
        <v>7.6531844227999996E-2</v>
      </c>
      <c r="L604" s="17">
        <v>7.6531844227999996E-2</v>
      </c>
      <c r="M604" s="66"/>
    </row>
    <row r="605" spans="1:13">
      <c r="A605" s="15" t="s">
        <v>53</v>
      </c>
      <c r="B605" s="13">
        <v>2</v>
      </c>
      <c r="C605" s="16">
        <v>39418.67578125</v>
      </c>
      <c r="D605" s="16">
        <v>1228.4000000000001</v>
      </c>
      <c r="E605" s="16">
        <v>1228.4000000000001</v>
      </c>
      <c r="F605" s="16">
        <v>930.40100684430899</v>
      </c>
      <c r="G605" s="16">
        <v>930.40100684430899</v>
      </c>
      <c r="H605" s="16">
        <v>0</v>
      </c>
      <c r="I605" s="17">
        <v>9.8773282451000005E-2</v>
      </c>
      <c r="J605" s="17">
        <v>9.8773282451000005E-2</v>
      </c>
      <c r="K605" s="17">
        <v>9.8773282451000005E-2</v>
      </c>
      <c r="L605" s="17">
        <v>9.8773282451000005E-2</v>
      </c>
      <c r="M605" s="66"/>
    </row>
    <row r="606" spans="1:13">
      <c r="A606" s="15" t="s">
        <v>53</v>
      </c>
      <c r="B606" s="13">
        <v>3</v>
      </c>
      <c r="C606" s="16">
        <v>37822.78515625</v>
      </c>
      <c r="D606" s="16">
        <v>1013.4</v>
      </c>
      <c r="E606" s="16">
        <v>1013.4</v>
      </c>
      <c r="F606" s="16">
        <v>971.38751258426203</v>
      </c>
      <c r="G606" s="16">
        <v>971.38751258426203</v>
      </c>
      <c r="H606" s="16">
        <v>0</v>
      </c>
      <c r="I606" s="17">
        <v>1.3925252706000001E-2</v>
      </c>
      <c r="J606" s="17">
        <v>1.3925252706000001E-2</v>
      </c>
      <c r="K606" s="17">
        <v>1.3925252706000001E-2</v>
      </c>
      <c r="L606" s="17">
        <v>1.3925252706000001E-2</v>
      </c>
      <c r="M606" s="66"/>
    </row>
    <row r="607" spans="1:13">
      <c r="A607" s="15" t="s">
        <v>53</v>
      </c>
      <c r="B607" s="13">
        <v>4</v>
      </c>
      <c r="C607" s="16">
        <v>36650.3984375</v>
      </c>
      <c r="D607" s="16">
        <v>905.7</v>
      </c>
      <c r="E607" s="16">
        <v>905.7</v>
      </c>
      <c r="F607" s="16">
        <v>928.18084683524205</v>
      </c>
      <c r="G607" s="16">
        <v>928.18084683524205</v>
      </c>
      <c r="H607" s="16">
        <v>0</v>
      </c>
      <c r="I607" s="17">
        <v>7.4513910619999997E-3</v>
      </c>
      <c r="J607" s="17">
        <v>7.4513910619999997E-3</v>
      </c>
      <c r="K607" s="17">
        <v>7.4513910619999997E-3</v>
      </c>
      <c r="L607" s="17">
        <v>7.4513910619999997E-3</v>
      </c>
      <c r="M607" s="66"/>
    </row>
    <row r="608" spans="1:13">
      <c r="A608" s="15" t="s">
        <v>53</v>
      </c>
      <c r="B608" s="13">
        <v>5</v>
      </c>
      <c r="C608" s="16">
        <v>35889.1015625</v>
      </c>
      <c r="D608" s="16">
        <v>833</v>
      </c>
      <c r="E608" s="16">
        <v>833</v>
      </c>
      <c r="F608" s="16">
        <v>910.43042907820802</v>
      </c>
      <c r="G608" s="16">
        <v>910.43042907820802</v>
      </c>
      <c r="H608" s="16">
        <v>0</v>
      </c>
      <c r="I608" s="17">
        <v>2.5664709670999999E-2</v>
      </c>
      <c r="J608" s="17">
        <v>2.5664709670999999E-2</v>
      </c>
      <c r="K608" s="17">
        <v>2.5664709670999999E-2</v>
      </c>
      <c r="L608" s="17">
        <v>2.5664709670999999E-2</v>
      </c>
      <c r="M608" s="66"/>
    </row>
    <row r="609" spans="1:13">
      <c r="A609" s="15" t="s">
        <v>53</v>
      </c>
      <c r="B609" s="13">
        <v>6</v>
      </c>
      <c r="C609" s="16">
        <v>35678.8671875</v>
      </c>
      <c r="D609" s="16">
        <v>783.4</v>
      </c>
      <c r="E609" s="16">
        <v>783.4</v>
      </c>
      <c r="F609" s="16">
        <v>776.32571568436094</v>
      </c>
      <c r="G609" s="16">
        <v>776.32571568436094</v>
      </c>
      <c r="H609" s="16">
        <v>0</v>
      </c>
      <c r="I609" s="17">
        <v>2.344807529E-3</v>
      </c>
      <c r="J609" s="17">
        <v>2.344807529E-3</v>
      </c>
      <c r="K609" s="17">
        <v>2.344807529E-3</v>
      </c>
      <c r="L609" s="17">
        <v>2.344807529E-3</v>
      </c>
      <c r="M609" s="66"/>
    </row>
    <row r="610" spans="1:13">
      <c r="A610" s="15" t="s">
        <v>53</v>
      </c>
      <c r="B610" s="13">
        <v>7</v>
      </c>
      <c r="C610" s="16">
        <v>35479.15234375</v>
      </c>
      <c r="D610" s="16">
        <v>738.2</v>
      </c>
      <c r="E610" s="16">
        <v>738.2</v>
      </c>
      <c r="F610" s="16">
        <v>653.70685390052404</v>
      </c>
      <c r="G610" s="16">
        <v>653.70685390052404</v>
      </c>
      <c r="H610" s="16">
        <v>0</v>
      </c>
      <c r="I610" s="17">
        <v>2.8005683161000001E-2</v>
      </c>
      <c r="J610" s="17">
        <v>2.8005683161000001E-2</v>
      </c>
      <c r="K610" s="17">
        <v>2.8005683161000001E-2</v>
      </c>
      <c r="L610" s="17">
        <v>2.8005683161000001E-2</v>
      </c>
      <c r="M610" s="66"/>
    </row>
    <row r="611" spans="1:13">
      <c r="A611" s="15" t="s">
        <v>53</v>
      </c>
      <c r="B611" s="13">
        <v>8</v>
      </c>
      <c r="C611" s="16">
        <v>36380.91796875</v>
      </c>
      <c r="D611" s="16">
        <v>686.6</v>
      </c>
      <c r="E611" s="16">
        <v>686.6</v>
      </c>
      <c r="F611" s="16">
        <v>577.16040601597899</v>
      </c>
      <c r="G611" s="16">
        <v>577.16040601597899</v>
      </c>
      <c r="H611" s="16">
        <v>0</v>
      </c>
      <c r="I611" s="17">
        <v>3.6274310236000001E-2</v>
      </c>
      <c r="J611" s="17">
        <v>3.6274310236000001E-2</v>
      </c>
      <c r="K611" s="17">
        <v>3.6274310236000001E-2</v>
      </c>
      <c r="L611" s="17">
        <v>3.6274310236000001E-2</v>
      </c>
      <c r="M611" s="66"/>
    </row>
    <row r="612" spans="1:13">
      <c r="A612" s="15" t="s">
        <v>53</v>
      </c>
      <c r="B612" s="13">
        <v>9</v>
      </c>
      <c r="C612" s="16">
        <v>39659.5703125</v>
      </c>
      <c r="D612" s="16">
        <v>678</v>
      </c>
      <c r="E612" s="16">
        <v>678</v>
      </c>
      <c r="F612" s="16">
        <v>462.20569295758798</v>
      </c>
      <c r="G612" s="16">
        <v>462.20569295758798</v>
      </c>
      <c r="H612" s="16">
        <v>0</v>
      </c>
      <c r="I612" s="17">
        <v>7.1526120994999998E-2</v>
      </c>
      <c r="J612" s="17">
        <v>7.1526120994999998E-2</v>
      </c>
      <c r="K612" s="17">
        <v>7.1526120994999998E-2</v>
      </c>
      <c r="L612" s="17">
        <v>7.1526120994999998E-2</v>
      </c>
      <c r="M612" s="66"/>
    </row>
    <row r="613" spans="1:13">
      <c r="A613" s="15" t="s">
        <v>53</v>
      </c>
      <c r="B613" s="13">
        <v>10</v>
      </c>
      <c r="C613" s="16">
        <v>43555.83203125</v>
      </c>
      <c r="D613" s="16">
        <v>676.9</v>
      </c>
      <c r="E613" s="16">
        <v>676.9</v>
      </c>
      <c r="F613" s="16">
        <v>639.98435543535504</v>
      </c>
      <c r="G613" s="16">
        <v>639.98435543535504</v>
      </c>
      <c r="H613" s="16">
        <v>0</v>
      </c>
      <c r="I613" s="17">
        <v>1.2235878211000001E-2</v>
      </c>
      <c r="J613" s="17">
        <v>1.2235878211000001E-2</v>
      </c>
      <c r="K613" s="17">
        <v>1.2235878211000001E-2</v>
      </c>
      <c r="L613" s="17">
        <v>1.2235878211000001E-2</v>
      </c>
      <c r="M613" s="66"/>
    </row>
    <row r="614" spans="1:13">
      <c r="A614" s="15" t="s">
        <v>53</v>
      </c>
      <c r="B614" s="13">
        <v>11</v>
      </c>
      <c r="C614" s="16">
        <v>47352.5703125</v>
      </c>
      <c r="D614" s="16">
        <v>747.4</v>
      </c>
      <c r="E614" s="16">
        <v>747.4</v>
      </c>
      <c r="F614" s="16">
        <v>606.70719753159403</v>
      </c>
      <c r="G614" s="16">
        <v>606.70719753159403</v>
      </c>
      <c r="H614" s="16">
        <v>0</v>
      </c>
      <c r="I614" s="17">
        <v>4.6633345200000002E-2</v>
      </c>
      <c r="J614" s="17">
        <v>4.6633345200000002E-2</v>
      </c>
      <c r="K614" s="17">
        <v>4.6633345200000002E-2</v>
      </c>
      <c r="L614" s="17">
        <v>4.6633345200000002E-2</v>
      </c>
      <c r="M614" s="66"/>
    </row>
    <row r="615" spans="1:13">
      <c r="A615" s="15" t="s">
        <v>53</v>
      </c>
      <c r="B615" s="13">
        <v>12</v>
      </c>
      <c r="C615" s="16">
        <v>50810.19921875</v>
      </c>
      <c r="D615" s="16">
        <v>844.5</v>
      </c>
      <c r="E615" s="16">
        <v>844.5</v>
      </c>
      <c r="F615" s="16">
        <v>658.48613013695501</v>
      </c>
      <c r="G615" s="16">
        <v>658.48613013695501</v>
      </c>
      <c r="H615" s="16">
        <v>0</v>
      </c>
      <c r="I615" s="17">
        <v>6.1655243573999999E-2</v>
      </c>
      <c r="J615" s="17">
        <v>6.1655243573999999E-2</v>
      </c>
      <c r="K615" s="17">
        <v>6.1655243573999999E-2</v>
      </c>
      <c r="L615" s="17">
        <v>6.1655243573999999E-2</v>
      </c>
      <c r="M615" s="66"/>
    </row>
    <row r="616" spans="1:13">
      <c r="A616" s="15" t="s">
        <v>53</v>
      </c>
      <c r="B616" s="13">
        <v>13</v>
      </c>
      <c r="C616" s="16">
        <v>53608.83203125</v>
      </c>
      <c r="D616" s="16">
        <v>962.3</v>
      </c>
      <c r="E616" s="16">
        <v>962.3</v>
      </c>
      <c r="F616" s="16">
        <v>747.18228774182103</v>
      </c>
      <c r="G616" s="16">
        <v>747.18228774182103</v>
      </c>
      <c r="H616" s="16">
        <v>0</v>
      </c>
      <c r="I616" s="17">
        <v>7.1301860211000004E-2</v>
      </c>
      <c r="J616" s="17">
        <v>7.1301860211000004E-2</v>
      </c>
      <c r="K616" s="17">
        <v>7.1301860211000004E-2</v>
      </c>
      <c r="L616" s="17">
        <v>7.1301860211000004E-2</v>
      </c>
      <c r="M616" s="66"/>
    </row>
    <row r="617" spans="1:13">
      <c r="A617" s="15" t="s">
        <v>53</v>
      </c>
      <c r="B617" s="13">
        <v>14</v>
      </c>
      <c r="C617" s="16">
        <v>55808.3984375</v>
      </c>
      <c r="D617" s="16">
        <v>1068.7</v>
      </c>
      <c r="E617" s="16">
        <v>1068.7</v>
      </c>
      <c r="F617" s="16">
        <v>1036.6756477281799</v>
      </c>
      <c r="G617" s="16">
        <v>1036.6756477281799</v>
      </c>
      <c r="H617" s="16">
        <v>0</v>
      </c>
      <c r="I617" s="17">
        <v>1.0614634495000001E-2</v>
      </c>
      <c r="J617" s="17">
        <v>1.0614634495000001E-2</v>
      </c>
      <c r="K617" s="17">
        <v>1.0614634495000001E-2</v>
      </c>
      <c r="L617" s="17">
        <v>1.0614634495000001E-2</v>
      </c>
      <c r="M617" s="66"/>
    </row>
    <row r="618" spans="1:13">
      <c r="A618" s="15" t="s">
        <v>53</v>
      </c>
      <c r="B618" s="13">
        <v>15</v>
      </c>
      <c r="C618" s="16">
        <v>57261.16796875</v>
      </c>
      <c r="D618" s="16">
        <v>1177.5999999999999</v>
      </c>
      <c r="E618" s="16">
        <v>1177.5999999999999</v>
      </c>
      <c r="F618" s="16">
        <v>1183.1788195274801</v>
      </c>
      <c r="G618" s="16">
        <v>1183.1788195274801</v>
      </c>
      <c r="H618" s="16">
        <v>0</v>
      </c>
      <c r="I618" s="17">
        <v>1.849128116E-3</v>
      </c>
      <c r="J618" s="17">
        <v>1.849128116E-3</v>
      </c>
      <c r="K618" s="17">
        <v>1.849128116E-3</v>
      </c>
      <c r="L618" s="17">
        <v>1.849128116E-3</v>
      </c>
      <c r="M618" s="66"/>
    </row>
    <row r="619" spans="1:13">
      <c r="A619" s="15" t="s">
        <v>53</v>
      </c>
      <c r="B619" s="13">
        <v>16</v>
      </c>
      <c r="C619" s="16">
        <v>58179.703125</v>
      </c>
      <c r="D619" s="16">
        <v>1286.5999999999999</v>
      </c>
      <c r="E619" s="16">
        <v>1286.5999999999999</v>
      </c>
      <c r="F619" s="16">
        <v>1247.21547988415</v>
      </c>
      <c r="G619" s="16">
        <v>1247.21547988415</v>
      </c>
      <c r="H619" s="16">
        <v>0</v>
      </c>
      <c r="I619" s="17">
        <v>1.3054199573999999E-2</v>
      </c>
      <c r="J619" s="17">
        <v>1.3054199573999999E-2</v>
      </c>
      <c r="K619" s="17">
        <v>1.3054199573999999E-2</v>
      </c>
      <c r="L619" s="17">
        <v>1.3054199573999999E-2</v>
      </c>
      <c r="M619" s="66"/>
    </row>
    <row r="620" spans="1:13">
      <c r="A620" s="15" t="s">
        <v>53</v>
      </c>
      <c r="B620" s="13">
        <v>17</v>
      </c>
      <c r="C620" s="16">
        <v>58719.92578125</v>
      </c>
      <c r="D620" s="16">
        <v>1334.2</v>
      </c>
      <c r="E620" s="16">
        <v>1334.2</v>
      </c>
      <c r="F620" s="16">
        <v>1416.58801322407</v>
      </c>
      <c r="G620" s="16">
        <v>1416.58801322407</v>
      </c>
      <c r="H620" s="16">
        <v>0</v>
      </c>
      <c r="I620" s="17">
        <v>2.7307926159E-2</v>
      </c>
      <c r="J620" s="17">
        <v>2.7307926159E-2</v>
      </c>
      <c r="K620" s="17">
        <v>2.7307926159E-2</v>
      </c>
      <c r="L620" s="17">
        <v>2.7307926159E-2</v>
      </c>
      <c r="M620" s="66"/>
    </row>
    <row r="621" spans="1:13">
      <c r="A621" s="15" t="s">
        <v>53</v>
      </c>
      <c r="B621" s="13">
        <v>18</v>
      </c>
      <c r="C621" s="16">
        <v>58654.7890625</v>
      </c>
      <c r="D621" s="16">
        <v>1361</v>
      </c>
      <c r="E621" s="16">
        <v>1361</v>
      </c>
      <c r="F621" s="16">
        <v>1682.8139990944301</v>
      </c>
      <c r="G621" s="16">
        <v>1686.58098127895</v>
      </c>
      <c r="H621" s="16">
        <v>3.7669821845150002</v>
      </c>
      <c r="I621" s="17">
        <v>0.107915472747</v>
      </c>
      <c r="J621" s="17">
        <v>0.10666688733599999</v>
      </c>
      <c r="K621" s="17">
        <v>0.107915472747</v>
      </c>
      <c r="L621" s="17">
        <v>0.10666688733599999</v>
      </c>
      <c r="M621" s="66"/>
    </row>
    <row r="622" spans="1:13">
      <c r="A622" s="15" t="s">
        <v>53</v>
      </c>
      <c r="B622" s="13">
        <v>19</v>
      </c>
      <c r="C622" s="16">
        <v>57537.1953125</v>
      </c>
      <c r="D622" s="16">
        <v>1380.8</v>
      </c>
      <c r="E622" s="16">
        <v>1380.8</v>
      </c>
      <c r="F622" s="16">
        <v>1743.6868270740399</v>
      </c>
      <c r="G622" s="16">
        <v>1753.3840726538399</v>
      </c>
      <c r="H622" s="16">
        <v>9.6972455798049992</v>
      </c>
      <c r="I622" s="17">
        <v>0.123494886527</v>
      </c>
      <c r="J622" s="17">
        <v>0.12028068514199999</v>
      </c>
      <c r="K622" s="17">
        <v>0.123494886527</v>
      </c>
      <c r="L622" s="17">
        <v>0.12028068514199999</v>
      </c>
      <c r="M622" s="66"/>
    </row>
    <row r="623" spans="1:13">
      <c r="A623" s="15" t="s">
        <v>53</v>
      </c>
      <c r="B623" s="13">
        <v>20</v>
      </c>
      <c r="C623" s="16">
        <v>55766.140625</v>
      </c>
      <c r="D623" s="16">
        <v>1255.2</v>
      </c>
      <c r="E623" s="16">
        <v>1255.2</v>
      </c>
      <c r="F623" s="16">
        <v>1564.79270332019</v>
      </c>
      <c r="G623" s="16">
        <v>1579.2218285465201</v>
      </c>
      <c r="H623" s="16">
        <v>14.429125226338</v>
      </c>
      <c r="I623" s="17">
        <v>0.107398683641</v>
      </c>
      <c r="J623" s="17">
        <v>0.102616076672</v>
      </c>
      <c r="K623" s="17">
        <v>0.107398683641</v>
      </c>
      <c r="L623" s="17">
        <v>0.102616076672</v>
      </c>
      <c r="M623" s="66"/>
    </row>
    <row r="624" spans="1:13">
      <c r="A624" s="15" t="s">
        <v>53</v>
      </c>
      <c r="B624" s="13">
        <v>21</v>
      </c>
      <c r="C624" s="16">
        <v>53893.64453125</v>
      </c>
      <c r="D624" s="16">
        <v>1121.5</v>
      </c>
      <c r="E624" s="16">
        <v>1121.5</v>
      </c>
      <c r="F624" s="16">
        <v>1348.5387516584001</v>
      </c>
      <c r="G624" s="16">
        <v>1354.86977394006</v>
      </c>
      <c r="H624" s="16">
        <v>6.331022281668</v>
      </c>
      <c r="I624" s="17">
        <v>7.7351598918999995E-2</v>
      </c>
      <c r="J624" s="17">
        <v>7.5253149372999997E-2</v>
      </c>
      <c r="K624" s="17">
        <v>7.7351598918999995E-2</v>
      </c>
      <c r="L624" s="17">
        <v>7.5253149372999997E-2</v>
      </c>
      <c r="M624" s="66"/>
    </row>
    <row r="625" spans="1:13">
      <c r="A625" s="15" t="s">
        <v>53</v>
      </c>
      <c r="B625" s="13">
        <v>22</v>
      </c>
      <c r="C625" s="16">
        <v>52443.81640625</v>
      </c>
      <c r="D625" s="16">
        <v>1008.3</v>
      </c>
      <c r="E625" s="16">
        <v>1008.3</v>
      </c>
      <c r="F625" s="16">
        <v>1181.7285496804</v>
      </c>
      <c r="G625" s="16">
        <v>1181.7285496804</v>
      </c>
      <c r="H625" s="16">
        <v>0</v>
      </c>
      <c r="I625" s="17">
        <v>5.7483775166999998E-2</v>
      </c>
      <c r="J625" s="17">
        <v>5.7483775166999998E-2</v>
      </c>
      <c r="K625" s="17">
        <v>5.7483775166999998E-2</v>
      </c>
      <c r="L625" s="17">
        <v>5.7483775166999998E-2</v>
      </c>
      <c r="M625" s="66"/>
    </row>
    <row r="626" spans="1:13">
      <c r="A626" s="15" t="s">
        <v>53</v>
      </c>
      <c r="B626" s="13">
        <v>23</v>
      </c>
      <c r="C626" s="16">
        <v>49219.23828125</v>
      </c>
      <c r="D626" s="16">
        <v>873.3</v>
      </c>
      <c r="E626" s="16">
        <v>873.3</v>
      </c>
      <c r="F626" s="16">
        <v>1072.8824368211999</v>
      </c>
      <c r="G626" s="16">
        <v>1072.8824368211999</v>
      </c>
      <c r="H626" s="16">
        <v>0</v>
      </c>
      <c r="I626" s="17">
        <v>6.6152614127000006E-2</v>
      </c>
      <c r="J626" s="17">
        <v>6.6152614127000006E-2</v>
      </c>
      <c r="K626" s="17">
        <v>6.6152614127000006E-2</v>
      </c>
      <c r="L626" s="17">
        <v>6.6152614127000006E-2</v>
      </c>
      <c r="M626" s="66"/>
    </row>
    <row r="627" spans="1:13">
      <c r="A627" s="15" t="s">
        <v>53</v>
      </c>
      <c r="B627" s="13">
        <v>24</v>
      </c>
      <c r="C627" s="16">
        <v>45327.859375</v>
      </c>
      <c r="D627" s="16">
        <v>747.8</v>
      </c>
      <c r="E627" s="16">
        <v>747.8</v>
      </c>
      <c r="F627" s="16">
        <v>959.34858402553402</v>
      </c>
      <c r="G627" s="16">
        <v>959.34858402553402</v>
      </c>
      <c r="H627" s="16">
        <v>0</v>
      </c>
      <c r="I627" s="17">
        <v>7.0118854499000002E-2</v>
      </c>
      <c r="J627" s="17">
        <v>7.0118854499000002E-2</v>
      </c>
      <c r="K627" s="17">
        <v>7.0118854499000002E-2</v>
      </c>
      <c r="L627" s="17">
        <v>7.0118854499000002E-2</v>
      </c>
      <c r="M627" s="66"/>
    </row>
    <row r="628" spans="1:13">
      <c r="A628" s="15" t="s">
        <v>54</v>
      </c>
      <c r="B628" s="13">
        <v>1</v>
      </c>
      <c r="C628" s="16">
        <v>41856.45703125</v>
      </c>
      <c r="D628" s="16">
        <v>831.6</v>
      </c>
      <c r="E628" s="16">
        <v>829.5</v>
      </c>
      <c r="F628" s="16">
        <v>875.32365886158402</v>
      </c>
      <c r="G628" s="16">
        <v>875.32365886158402</v>
      </c>
      <c r="H628" s="16">
        <v>0</v>
      </c>
      <c r="I628" s="17">
        <v>1.4492429188E-2</v>
      </c>
      <c r="J628" s="17">
        <v>1.4492429188E-2</v>
      </c>
      <c r="K628" s="17">
        <v>1.5188484872E-2</v>
      </c>
      <c r="L628" s="17">
        <v>1.5188484872E-2</v>
      </c>
      <c r="M628" s="66"/>
    </row>
    <row r="629" spans="1:13">
      <c r="A629" s="15" t="s">
        <v>54</v>
      </c>
      <c r="B629" s="13">
        <v>2</v>
      </c>
      <c r="C629" s="16">
        <v>39277.265625</v>
      </c>
      <c r="D629" s="16">
        <v>667.2</v>
      </c>
      <c r="E629" s="16">
        <v>664.9</v>
      </c>
      <c r="F629" s="16">
        <v>641.68124418894502</v>
      </c>
      <c r="G629" s="16">
        <v>641.68124418894502</v>
      </c>
      <c r="H629" s="16">
        <v>0</v>
      </c>
      <c r="I629" s="17">
        <v>8.4583214479999995E-3</v>
      </c>
      <c r="J629" s="17">
        <v>8.4583214479999995E-3</v>
      </c>
      <c r="K629" s="17">
        <v>7.695974746E-3</v>
      </c>
      <c r="L629" s="17">
        <v>7.695974746E-3</v>
      </c>
      <c r="M629" s="66"/>
    </row>
    <row r="630" spans="1:13">
      <c r="A630" s="15" t="s">
        <v>54</v>
      </c>
      <c r="B630" s="13">
        <v>3</v>
      </c>
      <c r="C630" s="16">
        <v>37569.421875</v>
      </c>
      <c r="D630" s="16">
        <v>530.1</v>
      </c>
      <c r="E630" s="16">
        <v>531.1</v>
      </c>
      <c r="F630" s="16">
        <v>520.44091127210197</v>
      </c>
      <c r="G630" s="16">
        <v>520.44091127210197</v>
      </c>
      <c r="H630" s="16">
        <v>0</v>
      </c>
      <c r="I630" s="17">
        <v>3.2015541020000001E-3</v>
      </c>
      <c r="J630" s="17">
        <v>3.2015541020000001E-3</v>
      </c>
      <c r="K630" s="17">
        <v>3.5330091899999998E-3</v>
      </c>
      <c r="L630" s="17">
        <v>3.5330091899999998E-3</v>
      </c>
      <c r="M630" s="66"/>
    </row>
    <row r="631" spans="1:13">
      <c r="A631" s="15" t="s">
        <v>54</v>
      </c>
      <c r="B631" s="13">
        <v>4</v>
      </c>
      <c r="C631" s="16">
        <v>36612.796875</v>
      </c>
      <c r="D631" s="16">
        <v>411.6</v>
      </c>
      <c r="E631" s="16">
        <v>413</v>
      </c>
      <c r="F631" s="16">
        <v>397.171523193518</v>
      </c>
      <c r="G631" s="16">
        <v>397.171523193518</v>
      </c>
      <c r="H631" s="16">
        <v>0</v>
      </c>
      <c r="I631" s="17">
        <v>4.7823920470000001E-3</v>
      </c>
      <c r="J631" s="17">
        <v>4.7823920470000001E-3</v>
      </c>
      <c r="K631" s="17">
        <v>5.2464291699999997E-3</v>
      </c>
      <c r="L631" s="17">
        <v>5.2464291699999997E-3</v>
      </c>
      <c r="M631" s="66"/>
    </row>
    <row r="632" spans="1:13">
      <c r="A632" s="15" t="s">
        <v>54</v>
      </c>
      <c r="B632" s="13">
        <v>5</v>
      </c>
      <c r="C632" s="16">
        <v>36488.44140625</v>
      </c>
      <c r="D632" s="16">
        <v>345</v>
      </c>
      <c r="E632" s="16">
        <v>345.7</v>
      </c>
      <c r="F632" s="16">
        <v>410.507866455064</v>
      </c>
      <c r="G632" s="16">
        <v>410.507866455064</v>
      </c>
      <c r="H632" s="16">
        <v>0</v>
      </c>
      <c r="I632" s="17">
        <v>2.1712915629000001E-2</v>
      </c>
      <c r="J632" s="17">
        <v>2.1712915629000001E-2</v>
      </c>
      <c r="K632" s="17">
        <v>2.1480897068E-2</v>
      </c>
      <c r="L632" s="17">
        <v>2.1480897068E-2</v>
      </c>
      <c r="M632" s="66"/>
    </row>
    <row r="633" spans="1:13">
      <c r="A633" s="15" t="s">
        <v>54</v>
      </c>
      <c r="B633" s="13">
        <v>6</v>
      </c>
      <c r="C633" s="16">
        <v>37613.09375</v>
      </c>
      <c r="D633" s="16">
        <v>299.39999999999998</v>
      </c>
      <c r="E633" s="16">
        <v>299</v>
      </c>
      <c r="F633" s="16">
        <v>375.38531569818099</v>
      </c>
      <c r="G633" s="16">
        <v>375.38531569818099</v>
      </c>
      <c r="H633" s="16">
        <v>0</v>
      </c>
      <c r="I633" s="17">
        <v>2.5185719488E-2</v>
      </c>
      <c r="J633" s="17">
        <v>2.5185719488E-2</v>
      </c>
      <c r="K633" s="17">
        <v>2.5318301524000001E-2</v>
      </c>
      <c r="L633" s="17">
        <v>2.5318301524000001E-2</v>
      </c>
      <c r="M633" s="66"/>
    </row>
    <row r="634" spans="1:13">
      <c r="A634" s="15" t="s">
        <v>54</v>
      </c>
      <c r="B634" s="13">
        <v>7</v>
      </c>
      <c r="C634" s="16">
        <v>39233.0390625</v>
      </c>
      <c r="D634" s="16">
        <v>282.3</v>
      </c>
      <c r="E634" s="16">
        <v>281.5</v>
      </c>
      <c r="F634" s="16">
        <v>312.553318269503</v>
      </c>
      <c r="G634" s="16">
        <v>312.553318269503</v>
      </c>
      <c r="H634" s="16">
        <v>0</v>
      </c>
      <c r="I634" s="17">
        <v>1.0027616264E-2</v>
      </c>
      <c r="J634" s="17">
        <v>1.0027616264E-2</v>
      </c>
      <c r="K634" s="17">
        <v>1.0292780333999999E-2</v>
      </c>
      <c r="L634" s="17">
        <v>1.0292780333999999E-2</v>
      </c>
      <c r="M634" s="66"/>
    </row>
    <row r="635" spans="1:13">
      <c r="A635" s="15" t="s">
        <v>54</v>
      </c>
      <c r="B635" s="13">
        <v>8</v>
      </c>
      <c r="C635" s="16">
        <v>41178.15234375</v>
      </c>
      <c r="D635" s="16">
        <v>246.5</v>
      </c>
      <c r="E635" s="16">
        <v>245.2</v>
      </c>
      <c r="F635" s="16">
        <v>227.97156823565501</v>
      </c>
      <c r="G635" s="16">
        <v>227.97156823565501</v>
      </c>
      <c r="H635" s="16">
        <v>0</v>
      </c>
      <c r="I635" s="17">
        <v>6.1413429770000002E-3</v>
      </c>
      <c r="J635" s="17">
        <v>6.1413429770000002E-3</v>
      </c>
      <c r="K635" s="17">
        <v>5.7104513629999999E-3</v>
      </c>
      <c r="L635" s="17">
        <v>5.7104513629999999E-3</v>
      </c>
      <c r="M635" s="66"/>
    </row>
    <row r="636" spans="1:13">
      <c r="A636" s="15" t="s">
        <v>54</v>
      </c>
      <c r="B636" s="13">
        <v>9</v>
      </c>
      <c r="C636" s="16">
        <v>44403.0546875</v>
      </c>
      <c r="D636" s="16">
        <v>231.6</v>
      </c>
      <c r="E636" s="16">
        <v>229.6</v>
      </c>
      <c r="F636" s="16">
        <v>175.209599993437</v>
      </c>
      <c r="G636" s="16">
        <v>175.209599993437</v>
      </c>
      <c r="H636" s="16">
        <v>0</v>
      </c>
      <c r="I636" s="17">
        <v>1.8690884987E-2</v>
      </c>
      <c r="J636" s="17">
        <v>1.8690884987E-2</v>
      </c>
      <c r="K636" s="17">
        <v>1.8027974810999998E-2</v>
      </c>
      <c r="L636" s="17">
        <v>1.8027974810999998E-2</v>
      </c>
      <c r="M636" s="66"/>
    </row>
    <row r="637" spans="1:13">
      <c r="A637" s="15" t="s">
        <v>54</v>
      </c>
      <c r="B637" s="13">
        <v>10</v>
      </c>
      <c r="C637" s="16">
        <v>48060.4609375</v>
      </c>
      <c r="D637" s="16">
        <v>231.4</v>
      </c>
      <c r="E637" s="16">
        <v>229.2</v>
      </c>
      <c r="F637" s="16">
        <v>173.580897665744</v>
      </c>
      <c r="G637" s="16">
        <v>173.580897665744</v>
      </c>
      <c r="H637" s="16">
        <v>0</v>
      </c>
      <c r="I637" s="17">
        <v>1.9164435641999999E-2</v>
      </c>
      <c r="J637" s="17">
        <v>1.9164435641999999E-2</v>
      </c>
      <c r="K637" s="17">
        <v>1.8435234448999999E-2</v>
      </c>
      <c r="L637" s="17">
        <v>1.8435234448999999E-2</v>
      </c>
      <c r="M637" s="66"/>
    </row>
    <row r="638" spans="1:13">
      <c r="A638" s="15" t="s">
        <v>54</v>
      </c>
      <c r="B638" s="13">
        <v>11</v>
      </c>
      <c r="C638" s="16">
        <v>52204.7265625</v>
      </c>
      <c r="D638" s="16">
        <v>247.9</v>
      </c>
      <c r="E638" s="16">
        <v>246</v>
      </c>
      <c r="F638" s="16">
        <v>215.35486923073901</v>
      </c>
      <c r="G638" s="16">
        <v>215.35486923073901</v>
      </c>
      <c r="H638" s="16">
        <v>0</v>
      </c>
      <c r="I638" s="17">
        <v>1.0787249177E-2</v>
      </c>
      <c r="J638" s="17">
        <v>1.0787249177E-2</v>
      </c>
      <c r="K638" s="17">
        <v>1.015748451E-2</v>
      </c>
      <c r="L638" s="17">
        <v>1.015748451E-2</v>
      </c>
      <c r="M638" s="66"/>
    </row>
    <row r="639" spans="1:13">
      <c r="A639" s="15" t="s">
        <v>54</v>
      </c>
      <c r="B639" s="13">
        <v>12</v>
      </c>
      <c r="C639" s="16">
        <v>55986.6484375</v>
      </c>
      <c r="D639" s="16">
        <v>295.8</v>
      </c>
      <c r="E639" s="16">
        <v>294.5</v>
      </c>
      <c r="F639" s="16">
        <v>336.59228160654698</v>
      </c>
      <c r="G639" s="16">
        <v>336.59228160654698</v>
      </c>
      <c r="H639" s="16">
        <v>0</v>
      </c>
      <c r="I639" s="17">
        <v>1.3520809282E-2</v>
      </c>
      <c r="J639" s="17">
        <v>1.3520809282E-2</v>
      </c>
      <c r="K639" s="17">
        <v>1.3951700896999999E-2</v>
      </c>
      <c r="L639" s="17">
        <v>1.3951700896999999E-2</v>
      </c>
      <c r="M639" s="66"/>
    </row>
    <row r="640" spans="1:13">
      <c r="A640" s="15" t="s">
        <v>54</v>
      </c>
      <c r="B640" s="13">
        <v>13</v>
      </c>
      <c r="C640" s="16">
        <v>58835.49609375</v>
      </c>
      <c r="D640" s="16">
        <v>359.6</v>
      </c>
      <c r="E640" s="16">
        <v>358.5</v>
      </c>
      <c r="F640" s="16">
        <v>411.678439940403</v>
      </c>
      <c r="G640" s="16">
        <v>411.678439940403</v>
      </c>
      <c r="H640" s="16">
        <v>0</v>
      </c>
      <c r="I640" s="17">
        <v>1.7261663884000002E-2</v>
      </c>
      <c r="J640" s="17">
        <v>1.7261663884000002E-2</v>
      </c>
      <c r="K640" s="17">
        <v>1.7626264480999999E-2</v>
      </c>
      <c r="L640" s="17">
        <v>1.7626264480999999E-2</v>
      </c>
      <c r="M640" s="66"/>
    </row>
    <row r="641" spans="1:13">
      <c r="A641" s="15" t="s">
        <v>54</v>
      </c>
      <c r="B641" s="13">
        <v>14</v>
      </c>
      <c r="C641" s="16">
        <v>61176.03125</v>
      </c>
      <c r="D641" s="16">
        <v>458.8</v>
      </c>
      <c r="E641" s="16">
        <v>457.6</v>
      </c>
      <c r="F641" s="16">
        <v>549.33501563438597</v>
      </c>
      <c r="G641" s="16">
        <v>549.33501563438597</v>
      </c>
      <c r="H641" s="16">
        <v>0</v>
      </c>
      <c r="I641" s="17">
        <v>3.0008291558999999E-2</v>
      </c>
      <c r="J641" s="17">
        <v>3.0008291558999999E-2</v>
      </c>
      <c r="K641" s="17">
        <v>3.0406037664000001E-2</v>
      </c>
      <c r="L641" s="17">
        <v>3.0406037664000001E-2</v>
      </c>
      <c r="M641" s="66"/>
    </row>
    <row r="642" spans="1:13">
      <c r="A642" s="15" t="s">
        <v>54</v>
      </c>
      <c r="B642" s="13">
        <v>15</v>
      </c>
      <c r="C642" s="16">
        <v>62561.015625</v>
      </c>
      <c r="D642" s="16">
        <v>584.4</v>
      </c>
      <c r="E642" s="16">
        <v>582.1</v>
      </c>
      <c r="F642" s="16">
        <v>680.36673216033898</v>
      </c>
      <c r="G642" s="16">
        <v>680.36673216033898</v>
      </c>
      <c r="H642" s="16">
        <v>0</v>
      </c>
      <c r="I642" s="17">
        <v>3.1808661637000003E-2</v>
      </c>
      <c r="J642" s="17">
        <v>3.1808661637000003E-2</v>
      </c>
      <c r="K642" s="17">
        <v>3.2571008339E-2</v>
      </c>
      <c r="L642" s="17">
        <v>3.2571008339E-2</v>
      </c>
      <c r="M642" s="66"/>
    </row>
    <row r="643" spans="1:13">
      <c r="A643" s="15" t="s">
        <v>54</v>
      </c>
      <c r="B643" s="13">
        <v>16</v>
      </c>
      <c r="C643" s="16">
        <v>62740.609375</v>
      </c>
      <c r="D643" s="16">
        <v>726.9</v>
      </c>
      <c r="E643" s="16">
        <v>725.1</v>
      </c>
      <c r="F643" s="16">
        <v>938.73083668854497</v>
      </c>
      <c r="G643" s="16">
        <v>938.73083668854497</v>
      </c>
      <c r="H643" s="16">
        <v>0</v>
      </c>
      <c r="I643" s="17">
        <v>7.0212408579999996E-2</v>
      </c>
      <c r="J643" s="17">
        <v>7.0212408579999996E-2</v>
      </c>
      <c r="K643" s="17">
        <v>7.0809027738000005E-2</v>
      </c>
      <c r="L643" s="17">
        <v>7.0809027738000005E-2</v>
      </c>
      <c r="M643" s="66"/>
    </row>
    <row r="644" spans="1:13">
      <c r="A644" s="15" t="s">
        <v>54</v>
      </c>
      <c r="B644" s="13">
        <v>17</v>
      </c>
      <c r="C644" s="16">
        <v>62643.96484375</v>
      </c>
      <c r="D644" s="16">
        <v>822.1</v>
      </c>
      <c r="E644" s="16">
        <v>820.4</v>
      </c>
      <c r="F644" s="16">
        <v>1155.4219597108599</v>
      </c>
      <c r="G644" s="16">
        <v>1132.3620017865101</v>
      </c>
      <c r="H644" s="16">
        <v>-23.059957924355999</v>
      </c>
      <c r="I644" s="17">
        <v>0.102837919054</v>
      </c>
      <c r="J644" s="17">
        <v>0.110481259433</v>
      </c>
      <c r="K644" s="17">
        <v>0.103401392703</v>
      </c>
      <c r="L644" s="17">
        <v>0.111044733082</v>
      </c>
      <c r="M644" s="66"/>
    </row>
    <row r="645" spans="1:13">
      <c r="A645" s="15" t="s">
        <v>54</v>
      </c>
      <c r="B645" s="13">
        <v>18</v>
      </c>
      <c r="C645" s="16">
        <v>61863.859375</v>
      </c>
      <c r="D645" s="16">
        <v>907.5</v>
      </c>
      <c r="E645" s="16">
        <v>903.8</v>
      </c>
      <c r="F645" s="16">
        <v>1105.9045587507901</v>
      </c>
      <c r="G645" s="16">
        <v>1112.6472323110399</v>
      </c>
      <c r="H645" s="16">
        <v>6.7426735602479999</v>
      </c>
      <c r="I645" s="17">
        <v>6.7997093903999994E-2</v>
      </c>
      <c r="J645" s="17">
        <v>6.5762200446999999E-2</v>
      </c>
      <c r="K645" s="17">
        <v>6.9223477729000005E-2</v>
      </c>
      <c r="L645" s="17">
        <v>6.6988584271999996E-2</v>
      </c>
      <c r="M645" s="66"/>
    </row>
    <row r="646" spans="1:13">
      <c r="A646" s="15" t="s">
        <v>54</v>
      </c>
      <c r="B646" s="13">
        <v>19</v>
      </c>
      <c r="C646" s="16">
        <v>60131.57421875</v>
      </c>
      <c r="D646" s="16">
        <v>982.5</v>
      </c>
      <c r="E646" s="16">
        <v>978.9</v>
      </c>
      <c r="F646" s="16">
        <v>1092.6939340991401</v>
      </c>
      <c r="G646" s="16">
        <v>1102.97002159304</v>
      </c>
      <c r="H646" s="16">
        <v>10.276087493896</v>
      </c>
      <c r="I646" s="17">
        <v>3.9930401588E-2</v>
      </c>
      <c r="J646" s="17">
        <v>3.6524340104999997E-2</v>
      </c>
      <c r="K646" s="17">
        <v>4.1123639904000003E-2</v>
      </c>
      <c r="L646" s="17">
        <v>3.7717578421E-2</v>
      </c>
      <c r="M646" s="66"/>
    </row>
    <row r="647" spans="1:13">
      <c r="A647" s="15" t="s">
        <v>54</v>
      </c>
      <c r="B647" s="13">
        <v>20</v>
      </c>
      <c r="C647" s="16">
        <v>57748.3359375</v>
      </c>
      <c r="D647" s="16">
        <v>959.2</v>
      </c>
      <c r="E647" s="16">
        <v>956</v>
      </c>
      <c r="F647" s="16">
        <v>1123.14340182093</v>
      </c>
      <c r="G647" s="16">
        <v>1122.8120129998499</v>
      </c>
      <c r="H647" s="16">
        <v>-0.33138882107200002</v>
      </c>
      <c r="I647" s="17">
        <v>5.4230034139000002E-2</v>
      </c>
      <c r="J647" s="17">
        <v>5.4339874650000002E-2</v>
      </c>
      <c r="K647" s="17">
        <v>5.5290690419999997E-2</v>
      </c>
      <c r="L647" s="17">
        <v>5.5400530931000003E-2</v>
      </c>
      <c r="M647" s="66"/>
    </row>
    <row r="648" spans="1:13">
      <c r="A648" s="15" t="s">
        <v>54</v>
      </c>
      <c r="B648" s="13">
        <v>21</v>
      </c>
      <c r="C648" s="16">
        <v>55591.3046875</v>
      </c>
      <c r="D648" s="16">
        <v>930.3</v>
      </c>
      <c r="E648" s="16">
        <v>927.4</v>
      </c>
      <c r="F648" s="16">
        <v>902.04940508418599</v>
      </c>
      <c r="G648" s="16">
        <v>902.04940508418599</v>
      </c>
      <c r="H648" s="16">
        <v>0</v>
      </c>
      <c r="I648" s="17">
        <v>9.363803419E-3</v>
      </c>
      <c r="J648" s="17">
        <v>9.363803419E-3</v>
      </c>
      <c r="K648" s="17">
        <v>8.4025836640000007E-3</v>
      </c>
      <c r="L648" s="17">
        <v>8.4025836640000007E-3</v>
      </c>
      <c r="M648" s="66"/>
    </row>
    <row r="649" spans="1:13">
      <c r="A649" s="15" t="s">
        <v>54</v>
      </c>
      <c r="B649" s="13">
        <v>22</v>
      </c>
      <c r="C649" s="16">
        <v>53958.3359375</v>
      </c>
      <c r="D649" s="16">
        <v>900.2</v>
      </c>
      <c r="E649" s="16">
        <v>900.3</v>
      </c>
      <c r="F649" s="16">
        <v>588.68700691687604</v>
      </c>
      <c r="G649" s="16">
        <v>588.68700691687604</v>
      </c>
      <c r="H649" s="16">
        <v>0</v>
      </c>
      <c r="I649" s="17">
        <v>0.103252566484</v>
      </c>
      <c r="J649" s="17">
        <v>0.103252566484</v>
      </c>
      <c r="K649" s="17">
        <v>0.103285711993</v>
      </c>
      <c r="L649" s="17">
        <v>0.103285711993</v>
      </c>
      <c r="M649" s="66"/>
    </row>
    <row r="650" spans="1:13">
      <c r="A650" s="15" t="s">
        <v>54</v>
      </c>
      <c r="B650" s="13">
        <v>23</v>
      </c>
      <c r="C650" s="16">
        <v>50058.015625</v>
      </c>
      <c r="D650" s="16">
        <v>733.4</v>
      </c>
      <c r="E650" s="16">
        <v>735.1</v>
      </c>
      <c r="F650" s="16">
        <v>503.64061495065198</v>
      </c>
      <c r="G650" s="16">
        <v>503.64061495065198</v>
      </c>
      <c r="H650" s="16">
        <v>0</v>
      </c>
      <c r="I650" s="17">
        <v>7.6154917151999998E-2</v>
      </c>
      <c r="J650" s="17">
        <v>7.6154917151999998E-2</v>
      </c>
      <c r="K650" s="17">
        <v>7.6718390801E-2</v>
      </c>
      <c r="L650" s="17">
        <v>7.6718390801E-2</v>
      </c>
      <c r="M650" s="66"/>
    </row>
    <row r="651" spans="1:13">
      <c r="A651" s="15" t="s">
        <v>54</v>
      </c>
      <c r="B651" s="13">
        <v>24</v>
      </c>
      <c r="C651" s="16">
        <v>46175.48828125</v>
      </c>
      <c r="D651" s="16">
        <v>608.1</v>
      </c>
      <c r="E651" s="16">
        <v>609.79999999999995</v>
      </c>
      <c r="F651" s="16">
        <v>575.11273315738697</v>
      </c>
      <c r="G651" s="16">
        <v>575.11273315738697</v>
      </c>
      <c r="H651" s="16">
        <v>0</v>
      </c>
      <c r="I651" s="17">
        <v>1.0933797428E-2</v>
      </c>
      <c r="J651" s="17">
        <v>1.0933797428E-2</v>
      </c>
      <c r="K651" s="17">
        <v>1.1497271078E-2</v>
      </c>
      <c r="L651" s="17">
        <v>1.1497271078E-2</v>
      </c>
      <c r="M651" s="66"/>
    </row>
    <row r="652" spans="1:13">
      <c r="A652" s="15" t="s">
        <v>55</v>
      </c>
      <c r="B652" s="13">
        <v>1</v>
      </c>
      <c r="C652" s="16">
        <v>42298.74609375</v>
      </c>
      <c r="D652" s="16">
        <v>520.29999999999995</v>
      </c>
      <c r="E652" s="16">
        <v>522.4</v>
      </c>
      <c r="F652" s="16">
        <v>595.03273550404401</v>
      </c>
      <c r="G652" s="16">
        <v>595.03273550404401</v>
      </c>
      <c r="H652" s="16">
        <v>0</v>
      </c>
      <c r="I652" s="17">
        <v>2.4770545410000001E-2</v>
      </c>
      <c r="J652" s="17">
        <v>2.4770545410000001E-2</v>
      </c>
      <c r="K652" s="17">
        <v>2.4074489726000001E-2</v>
      </c>
      <c r="L652" s="17">
        <v>2.4074489726000001E-2</v>
      </c>
      <c r="M652" s="66"/>
    </row>
    <row r="653" spans="1:13">
      <c r="A653" s="15" t="s">
        <v>55</v>
      </c>
      <c r="B653" s="13">
        <v>2</v>
      </c>
      <c r="C653" s="16">
        <v>39653.125</v>
      </c>
      <c r="D653" s="16">
        <v>420.1</v>
      </c>
      <c r="E653" s="16">
        <v>423.5</v>
      </c>
      <c r="F653" s="16">
        <v>485.97835141195202</v>
      </c>
      <c r="G653" s="16">
        <v>485.97835141195202</v>
      </c>
      <c r="H653" s="16">
        <v>0</v>
      </c>
      <c r="I653" s="17">
        <v>2.1835714752999998E-2</v>
      </c>
      <c r="J653" s="17">
        <v>2.1835714752999998E-2</v>
      </c>
      <c r="K653" s="17">
        <v>2.0708767454999999E-2</v>
      </c>
      <c r="L653" s="17">
        <v>2.0708767454999999E-2</v>
      </c>
      <c r="M653" s="66"/>
    </row>
    <row r="654" spans="1:13">
      <c r="A654" s="15" t="s">
        <v>55</v>
      </c>
      <c r="B654" s="13">
        <v>3</v>
      </c>
      <c r="C654" s="16">
        <v>37893.54296875</v>
      </c>
      <c r="D654" s="16">
        <v>353.8</v>
      </c>
      <c r="E654" s="16">
        <v>356.8</v>
      </c>
      <c r="F654" s="16">
        <v>369.31013312322898</v>
      </c>
      <c r="G654" s="16">
        <v>369.31013312322898</v>
      </c>
      <c r="H654" s="16">
        <v>0</v>
      </c>
      <c r="I654" s="17">
        <v>5.1409125359999997E-3</v>
      </c>
      <c r="J654" s="17">
        <v>5.1409125359999997E-3</v>
      </c>
      <c r="K654" s="17">
        <v>4.1465472729999998E-3</v>
      </c>
      <c r="L654" s="17">
        <v>4.1465472729999998E-3</v>
      </c>
      <c r="M654" s="66"/>
    </row>
    <row r="655" spans="1:13">
      <c r="A655" s="15" t="s">
        <v>55</v>
      </c>
      <c r="B655" s="13">
        <v>4</v>
      </c>
      <c r="C655" s="16">
        <v>36866.59375</v>
      </c>
      <c r="D655" s="16">
        <v>292.5</v>
      </c>
      <c r="E655" s="16">
        <v>295.7</v>
      </c>
      <c r="F655" s="16">
        <v>301.541650685077</v>
      </c>
      <c r="G655" s="16">
        <v>302.11447602754799</v>
      </c>
      <c r="H655" s="16">
        <v>0.57282534247000005</v>
      </c>
      <c r="I655" s="17">
        <v>3.1867669960000001E-3</v>
      </c>
      <c r="J655" s="17">
        <v>2.9969011220000001E-3</v>
      </c>
      <c r="K655" s="17">
        <v>2.1261107149999998E-3</v>
      </c>
      <c r="L655" s="17">
        <v>1.9362448400000001E-3</v>
      </c>
      <c r="M655" s="66"/>
    </row>
    <row r="656" spans="1:13">
      <c r="A656" s="15" t="s">
        <v>55</v>
      </c>
      <c r="B656" s="13">
        <v>5</v>
      </c>
      <c r="C656" s="16">
        <v>36605.6640625</v>
      </c>
      <c r="D656" s="16">
        <v>224.3</v>
      </c>
      <c r="E656" s="16">
        <v>226.2</v>
      </c>
      <c r="F656" s="16">
        <v>202.293891941721</v>
      </c>
      <c r="G656" s="16">
        <v>202.293891941721</v>
      </c>
      <c r="H656" s="16">
        <v>0</v>
      </c>
      <c r="I656" s="17">
        <v>7.2940364789999997E-3</v>
      </c>
      <c r="J656" s="17">
        <v>7.2940364789999997E-3</v>
      </c>
      <c r="K656" s="17">
        <v>7.9238011459999997E-3</v>
      </c>
      <c r="L656" s="17">
        <v>7.9238011459999997E-3</v>
      </c>
      <c r="M656" s="66"/>
    </row>
    <row r="657" spans="1:13">
      <c r="A657" s="15" t="s">
        <v>55</v>
      </c>
      <c r="B657" s="13">
        <v>6</v>
      </c>
      <c r="C657" s="16">
        <v>37636.5390625</v>
      </c>
      <c r="D657" s="16">
        <v>169.8</v>
      </c>
      <c r="E657" s="16">
        <v>171.3</v>
      </c>
      <c r="F657" s="16">
        <v>129.30145789428201</v>
      </c>
      <c r="G657" s="16">
        <v>129.30145789428201</v>
      </c>
      <c r="H657" s="16">
        <v>0</v>
      </c>
      <c r="I657" s="17">
        <v>1.3423447830000001E-2</v>
      </c>
      <c r="J657" s="17">
        <v>1.3423447830000001E-2</v>
      </c>
      <c r="K657" s="17">
        <v>1.3920630462000001E-2</v>
      </c>
      <c r="L657" s="17">
        <v>1.3920630462000001E-2</v>
      </c>
      <c r="M657" s="66"/>
    </row>
    <row r="658" spans="1:13">
      <c r="A658" s="15" t="s">
        <v>55</v>
      </c>
      <c r="B658" s="13">
        <v>7</v>
      </c>
      <c r="C658" s="16">
        <v>39369.6953125</v>
      </c>
      <c r="D658" s="16">
        <v>137.4</v>
      </c>
      <c r="E658" s="16">
        <v>137.9</v>
      </c>
      <c r="F658" s="16">
        <v>60.375318521600001</v>
      </c>
      <c r="G658" s="16">
        <v>60.375318521600001</v>
      </c>
      <c r="H658" s="16">
        <v>0</v>
      </c>
      <c r="I658" s="17">
        <v>2.5530222564000001E-2</v>
      </c>
      <c r="J658" s="17">
        <v>2.5530222564000001E-2</v>
      </c>
      <c r="K658" s="17">
        <v>2.5695950108E-2</v>
      </c>
      <c r="L658" s="17">
        <v>2.5695950108E-2</v>
      </c>
      <c r="M658" s="66"/>
    </row>
    <row r="659" spans="1:13">
      <c r="A659" s="15" t="s">
        <v>55</v>
      </c>
      <c r="B659" s="13">
        <v>8</v>
      </c>
      <c r="C659" s="16">
        <v>40988.5625</v>
      </c>
      <c r="D659" s="16">
        <v>98.5</v>
      </c>
      <c r="E659" s="16">
        <v>98.4</v>
      </c>
      <c r="F659" s="16">
        <v>18.473978812784999</v>
      </c>
      <c r="G659" s="16">
        <v>18.473978812784999</v>
      </c>
      <c r="H659" s="16">
        <v>0</v>
      </c>
      <c r="I659" s="17">
        <v>2.6525031881E-2</v>
      </c>
      <c r="J659" s="17">
        <v>2.6525031881E-2</v>
      </c>
      <c r="K659" s="17">
        <v>2.6491886371999999E-2</v>
      </c>
      <c r="L659" s="17">
        <v>2.6491886371999999E-2</v>
      </c>
      <c r="M659" s="66"/>
    </row>
    <row r="660" spans="1:13">
      <c r="A660" s="15" t="s">
        <v>55</v>
      </c>
      <c r="B660" s="13">
        <v>9</v>
      </c>
      <c r="C660" s="16">
        <v>44198.375</v>
      </c>
      <c r="D660" s="16">
        <v>70.7</v>
      </c>
      <c r="E660" s="16">
        <v>70.3</v>
      </c>
      <c r="F660" s="16">
        <v>0.21471262743899999</v>
      </c>
      <c r="G660" s="16">
        <v>0.21471262743899999</v>
      </c>
      <c r="H660" s="16">
        <v>0</v>
      </c>
      <c r="I660" s="17">
        <v>2.3362707117E-2</v>
      </c>
      <c r="J660" s="17">
        <v>2.3362707117E-2</v>
      </c>
      <c r="K660" s="17">
        <v>2.3230125082000001E-2</v>
      </c>
      <c r="L660" s="17">
        <v>2.3230125082000001E-2</v>
      </c>
      <c r="M660" s="66"/>
    </row>
    <row r="661" spans="1:13">
      <c r="A661" s="15" t="s">
        <v>55</v>
      </c>
      <c r="B661" s="13">
        <v>10</v>
      </c>
      <c r="C661" s="16">
        <v>48012.48828125</v>
      </c>
      <c r="D661" s="16">
        <v>52.4</v>
      </c>
      <c r="E661" s="16">
        <v>52.6</v>
      </c>
      <c r="F661" s="16">
        <v>2.0205633491000002E-2</v>
      </c>
      <c r="G661" s="16">
        <v>2.0205633491000002E-2</v>
      </c>
      <c r="H661" s="16">
        <v>0</v>
      </c>
      <c r="I661" s="17">
        <v>1.7361549342000002E-2</v>
      </c>
      <c r="J661" s="17">
        <v>1.7361549342000002E-2</v>
      </c>
      <c r="K661" s="17">
        <v>1.7427840359999999E-2</v>
      </c>
      <c r="L661" s="17">
        <v>1.7427840359999999E-2</v>
      </c>
      <c r="M661" s="66"/>
    </row>
    <row r="662" spans="1:13">
      <c r="A662" s="15" t="s">
        <v>55</v>
      </c>
      <c r="B662" s="13">
        <v>11</v>
      </c>
      <c r="C662" s="16">
        <v>52340.69140625</v>
      </c>
      <c r="D662" s="16">
        <v>47.3</v>
      </c>
      <c r="E662" s="16">
        <v>48</v>
      </c>
      <c r="F662" s="16">
        <v>2.0452074781000001E-2</v>
      </c>
      <c r="G662" s="16">
        <v>2.0452074781000001E-2</v>
      </c>
      <c r="H662" s="16">
        <v>0</v>
      </c>
      <c r="I662" s="17">
        <v>1.5671046710000001E-2</v>
      </c>
      <c r="J662" s="17">
        <v>1.5671046710000001E-2</v>
      </c>
      <c r="K662" s="17">
        <v>1.5903065271000001E-2</v>
      </c>
      <c r="L662" s="17">
        <v>1.5903065271000001E-2</v>
      </c>
      <c r="M662" s="66"/>
    </row>
    <row r="663" spans="1:13">
      <c r="A663" s="15" t="s">
        <v>55</v>
      </c>
      <c r="B663" s="13">
        <v>12</v>
      </c>
      <c r="C663" s="16">
        <v>56421.32421875</v>
      </c>
      <c r="D663" s="16">
        <v>66.599999999999994</v>
      </c>
      <c r="E663" s="16">
        <v>67.3</v>
      </c>
      <c r="F663" s="16">
        <v>2.1312076220440002</v>
      </c>
      <c r="G663" s="16">
        <v>2.1312076220440002</v>
      </c>
      <c r="H663" s="16">
        <v>0</v>
      </c>
      <c r="I663" s="17">
        <v>2.136850924E-2</v>
      </c>
      <c r="J663" s="17">
        <v>2.136850924E-2</v>
      </c>
      <c r="K663" s="17">
        <v>2.1600527801E-2</v>
      </c>
      <c r="L663" s="17">
        <v>2.1600527801E-2</v>
      </c>
      <c r="M663" s="66"/>
    </row>
    <row r="664" spans="1:13">
      <c r="A664" s="15" t="s">
        <v>55</v>
      </c>
      <c r="B664" s="13">
        <v>13</v>
      </c>
      <c r="C664" s="16">
        <v>59562.41796875</v>
      </c>
      <c r="D664" s="16">
        <v>124</v>
      </c>
      <c r="E664" s="16">
        <v>124.7</v>
      </c>
      <c r="F664" s="16">
        <v>2.4334229529829998</v>
      </c>
      <c r="G664" s="16">
        <v>3.252484481437</v>
      </c>
      <c r="H664" s="16">
        <v>0.81906152845400004</v>
      </c>
      <c r="I664" s="17">
        <v>4.0022378361999997E-2</v>
      </c>
      <c r="J664" s="17">
        <v>4.0293860472000002E-2</v>
      </c>
      <c r="K664" s="17">
        <v>4.0254396923000001E-2</v>
      </c>
      <c r="L664" s="17">
        <v>4.0525879033999998E-2</v>
      </c>
      <c r="M664" s="66"/>
    </row>
    <row r="665" spans="1:13">
      <c r="A665" s="15" t="s">
        <v>55</v>
      </c>
      <c r="B665" s="13">
        <v>14</v>
      </c>
      <c r="C665" s="16">
        <v>61148.6171875</v>
      </c>
      <c r="D665" s="16">
        <v>221.9</v>
      </c>
      <c r="E665" s="16">
        <v>223.2</v>
      </c>
      <c r="F665" s="16">
        <v>31.303380468861</v>
      </c>
      <c r="G665" s="16">
        <v>31.303380468861</v>
      </c>
      <c r="H665" s="16">
        <v>0</v>
      </c>
      <c r="I665" s="17">
        <v>6.3174219266999995E-2</v>
      </c>
      <c r="J665" s="17">
        <v>6.3174219266999995E-2</v>
      </c>
      <c r="K665" s="17">
        <v>6.3605110881999993E-2</v>
      </c>
      <c r="L665" s="17">
        <v>6.3605110881999993E-2</v>
      </c>
      <c r="M665" s="66"/>
    </row>
    <row r="666" spans="1:13">
      <c r="A666" s="15" t="s">
        <v>55</v>
      </c>
      <c r="B666" s="13">
        <v>15</v>
      </c>
      <c r="C666" s="16">
        <v>60927.7578125</v>
      </c>
      <c r="D666" s="16">
        <v>339</v>
      </c>
      <c r="E666" s="16">
        <v>341.3</v>
      </c>
      <c r="F666" s="16">
        <v>178.631737283815</v>
      </c>
      <c r="G666" s="16">
        <v>178.631737283815</v>
      </c>
      <c r="H666" s="16">
        <v>0</v>
      </c>
      <c r="I666" s="17">
        <v>5.3154876604E-2</v>
      </c>
      <c r="J666" s="17">
        <v>5.3154876604E-2</v>
      </c>
      <c r="K666" s="17">
        <v>5.3917223306000003E-2</v>
      </c>
      <c r="L666" s="17">
        <v>5.3917223306000003E-2</v>
      </c>
      <c r="M666" s="66"/>
    </row>
    <row r="667" spans="1:13">
      <c r="A667" s="15" t="s">
        <v>55</v>
      </c>
      <c r="B667" s="13">
        <v>16</v>
      </c>
      <c r="C667" s="16">
        <v>59819.1640625</v>
      </c>
      <c r="D667" s="16">
        <v>484.2</v>
      </c>
      <c r="E667" s="16">
        <v>488.2</v>
      </c>
      <c r="F667" s="16">
        <v>257.466657040153</v>
      </c>
      <c r="G667" s="16">
        <v>257.894778338224</v>
      </c>
      <c r="H667" s="16">
        <v>0.42812129806999999</v>
      </c>
      <c r="I667" s="17">
        <v>7.5010017122999997E-2</v>
      </c>
      <c r="J667" s="17">
        <v>7.5151920105999998E-2</v>
      </c>
      <c r="K667" s="17">
        <v>7.6335837473999996E-2</v>
      </c>
      <c r="L667" s="17">
        <v>7.6477740456999996E-2</v>
      </c>
      <c r="M667" s="66"/>
    </row>
    <row r="668" spans="1:13">
      <c r="A668" s="15" t="s">
        <v>55</v>
      </c>
      <c r="B668" s="13">
        <v>17</v>
      </c>
      <c r="C668" s="16">
        <v>58999.765625</v>
      </c>
      <c r="D668" s="16">
        <v>566.4</v>
      </c>
      <c r="E668" s="16">
        <v>571.4</v>
      </c>
      <c r="F668" s="16">
        <v>264.94123345287198</v>
      </c>
      <c r="G668" s="16">
        <v>264.94123345287198</v>
      </c>
      <c r="H668" s="16">
        <v>0</v>
      </c>
      <c r="I668" s="17">
        <v>9.9920041944000004E-2</v>
      </c>
      <c r="J668" s="17">
        <v>9.9920041944000004E-2</v>
      </c>
      <c r="K668" s="17">
        <v>0.10157731738299999</v>
      </c>
      <c r="L668" s="17">
        <v>0.10157731738299999</v>
      </c>
      <c r="M668" s="66"/>
    </row>
    <row r="669" spans="1:13">
      <c r="A669" s="15" t="s">
        <v>55</v>
      </c>
      <c r="B669" s="13">
        <v>18</v>
      </c>
      <c r="C669" s="16">
        <v>57395.7421875</v>
      </c>
      <c r="D669" s="16">
        <v>663.2</v>
      </c>
      <c r="E669" s="16">
        <v>665.8</v>
      </c>
      <c r="F669" s="16">
        <v>414.73557053942397</v>
      </c>
      <c r="G669" s="16">
        <v>414.73557053942397</v>
      </c>
      <c r="H669" s="16">
        <v>0</v>
      </c>
      <c r="I669" s="17">
        <v>8.2354799290000003E-2</v>
      </c>
      <c r="J669" s="17">
        <v>8.2354799290000003E-2</v>
      </c>
      <c r="K669" s="17">
        <v>8.3216582519000007E-2</v>
      </c>
      <c r="L669" s="17">
        <v>8.3216582519000007E-2</v>
      </c>
      <c r="M669" s="66"/>
    </row>
    <row r="670" spans="1:13">
      <c r="A670" s="15" t="s">
        <v>55</v>
      </c>
      <c r="B670" s="13">
        <v>19</v>
      </c>
      <c r="C670" s="16">
        <v>55165.15234375</v>
      </c>
      <c r="D670" s="16">
        <v>770.8</v>
      </c>
      <c r="E670" s="16">
        <v>774.1</v>
      </c>
      <c r="F670" s="16">
        <v>622.843225529949</v>
      </c>
      <c r="G670" s="16">
        <v>622.843225529949</v>
      </c>
      <c r="H670" s="16">
        <v>0</v>
      </c>
      <c r="I670" s="17">
        <v>4.9041025677E-2</v>
      </c>
      <c r="J670" s="17">
        <v>4.9041025677E-2</v>
      </c>
      <c r="K670" s="17">
        <v>5.0134827467000001E-2</v>
      </c>
      <c r="L670" s="17">
        <v>5.0134827467000001E-2</v>
      </c>
      <c r="M670" s="66"/>
    </row>
    <row r="671" spans="1:13">
      <c r="A671" s="15" t="s">
        <v>55</v>
      </c>
      <c r="B671" s="13">
        <v>20</v>
      </c>
      <c r="C671" s="16">
        <v>52918.75390625</v>
      </c>
      <c r="D671" s="16">
        <v>755.4</v>
      </c>
      <c r="E671" s="16">
        <v>755.3</v>
      </c>
      <c r="F671" s="16">
        <v>697.55248714265804</v>
      </c>
      <c r="G671" s="16">
        <v>699.47870396684903</v>
      </c>
      <c r="H671" s="16">
        <v>1.926216824191</v>
      </c>
      <c r="I671" s="17">
        <v>1.8535398088000001E-2</v>
      </c>
      <c r="J671" s="17">
        <v>1.9173852455000001E-2</v>
      </c>
      <c r="K671" s="17">
        <v>1.8502252579000001E-2</v>
      </c>
      <c r="L671" s="17">
        <v>1.9140706946000001E-2</v>
      </c>
      <c r="M671" s="66"/>
    </row>
    <row r="672" spans="1:13">
      <c r="A672" s="15" t="s">
        <v>55</v>
      </c>
      <c r="B672" s="13">
        <v>21</v>
      </c>
      <c r="C672" s="16">
        <v>51074.95703125</v>
      </c>
      <c r="D672" s="16">
        <v>799.1</v>
      </c>
      <c r="E672" s="16">
        <v>800.5</v>
      </c>
      <c r="F672" s="16">
        <v>723.52769280592599</v>
      </c>
      <c r="G672" s="16">
        <v>723.52769280592599</v>
      </c>
      <c r="H672" s="16">
        <v>0</v>
      </c>
      <c r="I672" s="17">
        <v>2.5048825718E-2</v>
      </c>
      <c r="J672" s="17">
        <v>2.5048825718E-2</v>
      </c>
      <c r="K672" s="17">
        <v>2.5512862841E-2</v>
      </c>
      <c r="L672" s="17">
        <v>2.5512862841E-2</v>
      </c>
      <c r="M672" s="66"/>
    </row>
    <row r="673" spans="1:13">
      <c r="A673" s="15" t="s">
        <v>55</v>
      </c>
      <c r="B673" s="13">
        <v>22</v>
      </c>
      <c r="C673" s="16">
        <v>49609.09765625</v>
      </c>
      <c r="D673" s="16">
        <v>862.3</v>
      </c>
      <c r="E673" s="16">
        <v>858.1</v>
      </c>
      <c r="F673" s="16">
        <v>1042.6982430542801</v>
      </c>
      <c r="G673" s="16">
        <v>1042.6982430542801</v>
      </c>
      <c r="H673" s="16">
        <v>0</v>
      </c>
      <c r="I673" s="17">
        <v>5.9793915496000001E-2</v>
      </c>
      <c r="J673" s="17">
        <v>5.9793915496000001E-2</v>
      </c>
      <c r="K673" s="17">
        <v>6.1186026865E-2</v>
      </c>
      <c r="L673" s="17">
        <v>6.1186026865E-2</v>
      </c>
      <c r="M673" s="66"/>
    </row>
    <row r="674" spans="1:13">
      <c r="A674" s="15" t="s">
        <v>55</v>
      </c>
      <c r="B674" s="13">
        <v>23</v>
      </c>
      <c r="C674" s="16">
        <v>46286.9765625</v>
      </c>
      <c r="D674" s="16">
        <v>757.8</v>
      </c>
      <c r="E674" s="16">
        <v>756.4</v>
      </c>
      <c r="F674" s="16">
        <v>919.78993484198702</v>
      </c>
      <c r="G674" s="16">
        <v>919.78993484198702</v>
      </c>
      <c r="H674" s="16">
        <v>0</v>
      </c>
      <c r="I674" s="17">
        <v>5.3692388080999999E-2</v>
      </c>
      <c r="J674" s="17">
        <v>5.3692388080999999E-2</v>
      </c>
      <c r="K674" s="17">
        <v>5.4156425203999999E-2</v>
      </c>
      <c r="L674" s="17">
        <v>5.4156425203999999E-2</v>
      </c>
      <c r="M674" s="66"/>
    </row>
    <row r="675" spans="1:13">
      <c r="A675" s="15" t="s">
        <v>55</v>
      </c>
      <c r="B675" s="13">
        <v>24</v>
      </c>
      <c r="C675" s="16">
        <v>42102.55859375</v>
      </c>
      <c r="D675" s="16">
        <v>686.6</v>
      </c>
      <c r="E675" s="16">
        <v>687.1</v>
      </c>
      <c r="F675" s="16">
        <v>803.044056243098</v>
      </c>
      <c r="G675" s="16">
        <v>803.044056243098</v>
      </c>
      <c r="H675" s="16">
        <v>0</v>
      </c>
      <c r="I675" s="17">
        <v>3.8595974888999997E-2</v>
      </c>
      <c r="J675" s="17">
        <v>3.8595974888999997E-2</v>
      </c>
      <c r="K675" s="17">
        <v>3.8430247346E-2</v>
      </c>
      <c r="L675" s="17">
        <v>3.8430247346E-2</v>
      </c>
      <c r="M675" s="66"/>
    </row>
    <row r="676" spans="1:13">
      <c r="A676" s="15" t="s">
        <v>56</v>
      </c>
      <c r="B676" s="13">
        <v>1</v>
      </c>
      <c r="C676" s="16">
        <v>38747.84765625</v>
      </c>
      <c r="D676" s="16">
        <v>461.8</v>
      </c>
      <c r="E676" s="16">
        <v>466.7</v>
      </c>
      <c r="F676" s="16">
        <v>395.56912246025098</v>
      </c>
      <c r="G676" s="16">
        <v>395.56912246025098</v>
      </c>
      <c r="H676" s="16">
        <v>0</v>
      </c>
      <c r="I676" s="17">
        <v>2.1952561331999999E-2</v>
      </c>
      <c r="J676" s="17">
        <v>2.1952561331999999E-2</v>
      </c>
      <c r="K676" s="17">
        <v>2.3576691261999998E-2</v>
      </c>
      <c r="L676" s="17">
        <v>2.3576691261999998E-2</v>
      </c>
      <c r="M676" s="66"/>
    </row>
    <row r="677" spans="1:13">
      <c r="A677" s="15" t="s">
        <v>56</v>
      </c>
      <c r="B677" s="13">
        <v>2</v>
      </c>
      <c r="C677" s="16">
        <v>36386.7109375</v>
      </c>
      <c r="D677" s="16">
        <v>414.6</v>
      </c>
      <c r="E677" s="16">
        <v>422.3</v>
      </c>
      <c r="F677" s="16">
        <v>497.32787103214201</v>
      </c>
      <c r="G677" s="16">
        <v>497.32787103214201</v>
      </c>
      <c r="H677" s="16">
        <v>0</v>
      </c>
      <c r="I677" s="17">
        <v>2.7420573758999998E-2</v>
      </c>
      <c r="J677" s="17">
        <v>2.7420573758999998E-2</v>
      </c>
      <c r="K677" s="17">
        <v>2.4868369583E-2</v>
      </c>
      <c r="L677" s="17">
        <v>2.4868369583E-2</v>
      </c>
      <c r="M677" s="66"/>
    </row>
    <row r="678" spans="1:13">
      <c r="A678" s="15" t="s">
        <v>56</v>
      </c>
      <c r="B678" s="13">
        <v>3</v>
      </c>
      <c r="C678" s="16">
        <v>35023.9453125</v>
      </c>
      <c r="D678" s="16">
        <v>413.4</v>
      </c>
      <c r="E678" s="16">
        <v>415.9</v>
      </c>
      <c r="F678" s="16">
        <v>433.32458849608798</v>
      </c>
      <c r="G678" s="16">
        <v>433.32458849608798</v>
      </c>
      <c r="H678" s="16">
        <v>0</v>
      </c>
      <c r="I678" s="17">
        <v>6.6041062300000002E-3</v>
      </c>
      <c r="J678" s="17">
        <v>6.6041062300000002E-3</v>
      </c>
      <c r="K678" s="17">
        <v>5.7754685100000003E-3</v>
      </c>
      <c r="L678" s="17">
        <v>5.7754685100000003E-3</v>
      </c>
      <c r="M678" s="66"/>
    </row>
    <row r="679" spans="1:13">
      <c r="A679" s="15" t="s">
        <v>56</v>
      </c>
      <c r="B679" s="13">
        <v>4</v>
      </c>
      <c r="C679" s="16">
        <v>34165.69921875</v>
      </c>
      <c r="D679" s="16">
        <v>373.8</v>
      </c>
      <c r="E679" s="16">
        <v>375.9</v>
      </c>
      <c r="F679" s="16">
        <v>322.03900467377503</v>
      </c>
      <c r="G679" s="16">
        <v>322.03900467377503</v>
      </c>
      <c r="H679" s="16">
        <v>0</v>
      </c>
      <c r="I679" s="17">
        <v>1.7156445252E-2</v>
      </c>
      <c r="J679" s="17">
        <v>1.7156445252E-2</v>
      </c>
      <c r="K679" s="17">
        <v>1.7852500936E-2</v>
      </c>
      <c r="L679" s="17">
        <v>1.7852500936E-2</v>
      </c>
      <c r="M679" s="66"/>
    </row>
    <row r="680" spans="1:13">
      <c r="A680" s="15" t="s">
        <v>56</v>
      </c>
      <c r="B680" s="13">
        <v>5</v>
      </c>
      <c r="C680" s="16">
        <v>34045.3125</v>
      </c>
      <c r="D680" s="16">
        <v>296.60000000000002</v>
      </c>
      <c r="E680" s="16">
        <v>298.5</v>
      </c>
      <c r="F680" s="16">
        <v>203.785802786489</v>
      </c>
      <c r="G680" s="16">
        <v>203.785802786489</v>
      </c>
      <c r="H680" s="16">
        <v>0</v>
      </c>
      <c r="I680" s="17">
        <v>3.0763737889000001E-2</v>
      </c>
      <c r="J680" s="17">
        <v>3.0763737889000001E-2</v>
      </c>
      <c r="K680" s="17">
        <v>3.1393502556E-2</v>
      </c>
      <c r="L680" s="17">
        <v>3.1393502556E-2</v>
      </c>
      <c r="M680" s="66"/>
    </row>
    <row r="681" spans="1:13">
      <c r="A681" s="15" t="s">
        <v>56</v>
      </c>
      <c r="B681" s="13">
        <v>6</v>
      </c>
      <c r="C681" s="16">
        <v>35166.25</v>
      </c>
      <c r="D681" s="16">
        <v>241.9</v>
      </c>
      <c r="E681" s="16">
        <v>244.8</v>
      </c>
      <c r="F681" s="16">
        <v>75.454442294469999</v>
      </c>
      <c r="G681" s="16">
        <v>75.462253167528999</v>
      </c>
      <c r="H681" s="16">
        <v>7.8108730589999996E-3</v>
      </c>
      <c r="I681" s="17">
        <v>5.5166637994999997E-2</v>
      </c>
      <c r="J681" s="17">
        <v>5.5169226948999998E-2</v>
      </c>
      <c r="K681" s="17">
        <v>5.6127857750000003E-2</v>
      </c>
      <c r="L681" s="17">
        <v>5.6130446702999999E-2</v>
      </c>
      <c r="M681" s="66"/>
    </row>
    <row r="682" spans="1:13">
      <c r="A682" s="15" t="s">
        <v>56</v>
      </c>
      <c r="B682" s="13">
        <v>7</v>
      </c>
      <c r="C682" s="16">
        <v>37041.21484375</v>
      </c>
      <c r="D682" s="16">
        <v>201.6</v>
      </c>
      <c r="E682" s="16">
        <v>203.1</v>
      </c>
      <c r="F682" s="16">
        <v>19.060742919622999</v>
      </c>
      <c r="G682" s="16">
        <v>19.070742614857</v>
      </c>
      <c r="H682" s="16">
        <v>9.9996952339999993E-3</v>
      </c>
      <c r="I682" s="17">
        <v>6.0500251039000003E-2</v>
      </c>
      <c r="J682" s="17">
        <v>6.0503565489000002E-2</v>
      </c>
      <c r="K682" s="17">
        <v>6.0997433669999997E-2</v>
      </c>
      <c r="L682" s="17">
        <v>6.1000748120000003E-2</v>
      </c>
      <c r="M682" s="66"/>
    </row>
    <row r="683" spans="1:13">
      <c r="A683" s="15" t="s">
        <v>56</v>
      </c>
      <c r="B683" s="13">
        <v>8</v>
      </c>
      <c r="C683" s="16">
        <v>38646.03515625</v>
      </c>
      <c r="D683" s="16">
        <v>142.1</v>
      </c>
      <c r="E683" s="16">
        <v>143.6</v>
      </c>
      <c r="F683" s="16">
        <v>10.158294310798</v>
      </c>
      <c r="G683" s="16">
        <v>10.168294006031999</v>
      </c>
      <c r="H683" s="16">
        <v>9.9996952339999993E-3</v>
      </c>
      <c r="I683" s="17">
        <v>4.3729435198000002E-2</v>
      </c>
      <c r="J683" s="17">
        <v>4.3732749648000002E-2</v>
      </c>
      <c r="K683" s="17">
        <v>4.4226617830000002E-2</v>
      </c>
      <c r="L683" s="17">
        <v>4.4229932280000002E-2</v>
      </c>
      <c r="M683" s="66"/>
    </row>
    <row r="684" spans="1:13">
      <c r="A684" s="15" t="s">
        <v>56</v>
      </c>
      <c r="B684" s="13">
        <v>9</v>
      </c>
      <c r="C684" s="16">
        <v>41301.0625</v>
      </c>
      <c r="D684" s="16">
        <v>89.9</v>
      </c>
      <c r="E684" s="16">
        <v>90.9</v>
      </c>
      <c r="F684" s="16">
        <v>6.5987631859449998</v>
      </c>
      <c r="G684" s="16">
        <v>6.6087628811789996</v>
      </c>
      <c r="H684" s="16">
        <v>9.9996952339999993E-3</v>
      </c>
      <c r="I684" s="17">
        <v>2.7607304315000001E-2</v>
      </c>
      <c r="J684" s="17">
        <v>2.7610618765000001E-2</v>
      </c>
      <c r="K684" s="17">
        <v>2.7938759402E-2</v>
      </c>
      <c r="L684" s="17">
        <v>2.7942073852E-2</v>
      </c>
      <c r="M684" s="66"/>
    </row>
    <row r="685" spans="1:13">
      <c r="A685" s="15" t="s">
        <v>56</v>
      </c>
      <c r="B685" s="13">
        <v>10</v>
      </c>
      <c r="C685" s="16">
        <v>44661.10546875</v>
      </c>
      <c r="D685" s="16">
        <v>67.099999999999994</v>
      </c>
      <c r="E685" s="16">
        <v>68.7</v>
      </c>
      <c r="F685" s="16">
        <v>22.173209114829</v>
      </c>
      <c r="G685" s="16">
        <v>22.183208810063</v>
      </c>
      <c r="H685" s="16">
        <v>9.9996952339999993E-3</v>
      </c>
      <c r="I685" s="17">
        <v>1.4887898969E-2</v>
      </c>
      <c r="J685" s="17">
        <v>1.4891213419E-2</v>
      </c>
      <c r="K685" s="17">
        <v>1.5418227109E-2</v>
      </c>
      <c r="L685" s="17">
        <v>1.5421541558999999E-2</v>
      </c>
      <c r="M685" s="66"/>
    </row>
    <row r="686" spans="1:13">
      <c r="A686" s="15" t="s">
        <v>56</v>
      </c>
      <c r="B686" s="13">
        <v>11</v>
      </c>
      <c r="C686" s="16">
        <v>48636.8125</v>
      </c>
      <c r="D686" s="16">
        <v>58.6</v>
      </c>
      <c r="E686" s="16">
        <v>59.7</v>
      </c>
      <c r="F686" s="16">
        <v>16.272253240287998</v>
      </c>
      <c r="G686" s="16">
        <v>16.282252935521999</v>
      </c>
      <c r="H686" s="16">
        <v>9.9996952339999993E-3</v>
      </c>
      <c r="I686" s="17">
        <v>1.402643257E-2</v>
      </c>
      <c r="J686" s="17">
        <v>1.402974702E-2</v>
      </c>
      <c r="K686" s="17">
        <v>1.4391033165999999E-2</v>
      </c>
      <c r="L686" s="17">
        <v>1.4394347615999999E-2</v>
      </c>
      <c r="M686" s="66"/>
    </row>
    <row r="687" spans="1:13">
      <c r="A687" s="15" t="s">
        <v>56</v>
      </c>
      <c r="B687" s="13">
        <v>12</v>
      </c>
      <c r="C687" s="16">
        <v>52343.234375</v>
      </c>
      <c r="D687" s="16">
        <v>68</v>
      </c>
      <c r="E687" s="16">
        <v>69.3</v>
      </c>
      <c r="F687" s="16">
        <v>2.8829666609350002</v>
      </c>
      <c r="G687" s="16">
        <v>2.5632105206640001</v>
      </c>
      <c r="H687" s="16">
        <v>-0.31975614027100002</v>
      </c>
      <c r="I687" s="17">
        <v>2.1689356803999998E-2</v>
      </c>
      <c r="J687" s="17">
        <v>2.1583372004000002E-2</v>
      </c>
      <c r="K687" s="17">
        <v>2.2120248418000001E-2</v>
      </c>
      <c r="L687" s="17">
        <v>2.2014263619E-2</v>
      </c>
      <c r="M687" s="66"/>
    </row>
    <row r="688" spans="1:13">
      <c r="A688" s="15" t="s">
        <v>56</v>
      </c>
      <c r="B688" s="13">
        <v>13</v>
      </c>
      <c r="C688" s="16">
        <v>55731.40625</v>
      </c>
      <c r="D688" s="16">
        <v>127</v>
      </c>
      <c r="E688" s="16">
        <v>127.6</v>
      </c>
      <c r="F688" s="16">
        <v>11.672907998444</v>
      </c>
      <c r="G688" s="16">
        <v>11.609883054349</v>
      </c>
      <c r="H688" s="16">
        <v>-6.3024944094000002E-2</v>
      </c>
      <c r="I688" s="17">
        <v>3.8246641347000003E-2</v>
      </c>
      <c r="J688" s="17">
        <v>3.8225751409000003E-2</v>
      </c>
      <c r="K688" s="17">
        <v>3.8445514399999998E-2</v>
      </c>
      <c r="L688" s="17">
        <v>3.8424624461E-2</v>
      </c>
      <c r="M688" s="66"/>
    </row>
    <row r="689" spans="1:13">
      <c r="A689" s="15" t="s">
        <v>56</v>
      </c>
      <c r="B689" s="13">
        <v>14</v>
      </c>
      <c r="C689" s="16">
        <v>58676.96875</v>
      </c>
      <c r="D689" s="16">
        <v>197.7</v>
      </c>
      <c r="E689" s="16">
        <v>198</v>
      </c>
      <c r="F689" s="16">
        <v>42.688217928363997</v>
      </c>
      <c r="G689" s="16">
        <v>42.688217928363997</v>
      </c>
      <c r="H689" s="16">
        <v>0</v>
      </c>
      <c r="I689" s="17">
        <v>5.1379443842000001E-2</v>
      </c>
      <c r="J689" s="17">
        <v>5.1379443842000001E-2</v>
      </c>
      <c r="K689" s="17">
        <v>5.1478880368000003E-2</v>
      </c>
      <c r="L689" s="17">
        <v>5.1478880368000003E-2</v>
      </c>
      <c r="M689" s="66"/>
    </row>
    <row r="690" spans="1:13">
      <c r="A690" s="15" t="s">
        <v>56</v>
      </c>
      <c r="B690" s="13">
        <v>15</v>
      </c>
      <c r="C690" s="16">
        <v>60814.2734375</v>
      </c>
      <c r="D690" s="16">
        <v>314.60000000000002</v>
      </c>
      <c r="E690" s="16">
        <v>314.8</v>
      </c>
      <c r="F690" s="16">
        <v>117.298008895832</v>
      </c>
      <c r="G690" s="16">
        <v>116.76246222891901</v>
      </c>
      <c r="H690" s="16">
        <v>-0.53554666691300001</v>
      </c>
      <c r="I690" s="17">
        <v>6.5574258459000001E-2</v>
      </c>
      <c r="J690" s="17">
        <v>6.5396748791000006E-2</v>
      </c>
      <c r="K690" s="17">
        <v>6.5640549475999996E-2</v>
      </c>
      <c r="L690" s="17">
        <v>6.5463039809000007E-2</v>
      </c>
      <c r="M690" s="66"/>
    </row>
    <row r="691" spans="1:13">
      <c r="A691" s="15" t="s">
        <v>56</v>
      </c>
      <c r="B691" s="13">
        <v>16</v>
      </c>
      <c r="C691" s="16">
        <v>62269.04296875</v>
      </c>
      <c r="D691" s="16">
        <v>403.6</v>
      </c>
      <c r="E691" s="16">
        <v>403.6</v>
      </c>
      <c r="F691" s="16">
        <v>220.35688360488601</v>
      </c>
      <c r="G691" s="16">
        <v>220.35688360488601</v>
      </c>
      <c r="H691" s="16">
        <v>0</v>
      </c>
      <c r="I691" s="17">
        <v>6.0736863240000001E-2</v>
      </c>
      <c r="J691" s="17">
        <v>6.0736863240000001E-2</v>
      </c>
      <c r="K691" s="17">
        <v>6.0736863240000001E-2</v>
      </c>
      <c r="L691" s="17">
        <v>6.0736863240000001E-2</v>
      </c>
      <c r="M691" s="66"/>
    </row>
    <row r="692" spans="1:13">
      <c r="A692" s="15" t="s">
        <v>56</v>
      </c>
      <c r="B692" s="13">
        <v>17</v>
      </c>
      <c r="C692" s="16">
        <v>62821.6484375</v>
      </c>
      <c r="D692" s="16">
        <v>487.8</v>
      </c>
      <c r="E692" s="16">
        <v>487.7</v>
      </c>
      <c r="F692" s="16">
        <v>353.072319603182</v>
      </c>
      <c r="G692" s="16">
        <v>353.072319603182</v>
      </c>
      <c r="H692" s="16">
        <v>0</v>
      </c>
      <c r="I692" s="17">
        <v>4.4656175138999998E-2</v>
      </c>
      <c r="J692" s="17">
        <v>4.4656175138999998E-2</v>
      </c>
      <c r="K692" s="17">
        <v>4.4623029630999997E-2</v>
      </c>
      <c r="L692" s="17">
        <v>4.4623029630999997E-2</v>
      </c>
      <c r="M692" s="66"/>
    </row>
    <row r="693" spans="1:13">
      <c r="A693" s="15" t="s">
        <v>56</v>
      </c>
      <c r="B693" s="13">
        <v>18</v>
      </c>
      <c r="C693" s="16">
        <v>62387.359375</v>
      </c>
      <c r="D693" s="16">
        <v>556.9</v>
      </c>
      <c r="E693" s="16">
        <v>556.20000000000005</v>
      </c>
      <c r="F693" s="16">
        <v>355.99123152491001</v>
      </c>
      <c r="G693" s="16">
        <v>355.99123152491001</v>
      </c>
      <c r="H693" s="16">
        <v>0</v>
      </c>
      <c r="I693" s="17">
        <v>6.6592233501000006E-2</v>
      </c>
      <c r="J693" s="17">
        <v>6.6592233501000006E-2</v>
      </c>
      <c r="K693" s="17">
        <v>6.6360214939999995E-2</v>
      </c>
      <c r="L693" s="17">
        <v>6.6360214939999995E-2</v>
      </c>
      <c r="M693" s="66"/>
    </row>
    <row r="694" spans="1:13">
      <c r="A694" s="15" t="s">
        <v>56</v>
      </c>
      <c r="B694" s="13">
        <v>19</v>
      </c>
      <c r="C694" s="16">
        <v>60933.3046875</v>
      </c>
      <c r="D694" s="16">
        <v>647.70000000000005</v>
      </c>
      <c r="E694" s="16">
        <v>645.20000000000005</v>
      </c>
      <c r="F694" s="16">
        <v>456.945529709195</v>
      </c>
      <c r="G694" s="16">
        <v>456.945529709195</v>
      </c>
      <c r="H694" s="16">
        <v>0</v>
      </c>
      <c r="I694" s="17">
        <v>6.3226539705000001E-2</v>
      </c>
      <c r="J694" s="17">
        <v>6.3226539705000001E-2</v>
      </c>
      <c r="K694" s="17">
        <v>6.2397901984999997E-2</v>
      </c>
      <c r="L694" s="17">
        <v>6.2397901984999997E-2</v>
      </c>
      <c r="M694" s="66"/>
    </row>
    <row r="695" spans="1:13">
      <c r="A695" s="15" t="s">
        <v>56</v>
      </c>
      <c r="B695" s="13">
        <v>20</v>
      </c>
      <c r="C695" s="16">
        <v>58601.9921875</v>
      </c>
      <c r="D695" s="16">
        <v>669.2</v>
      </c>
      <c r="E695" s="16">
        <v>670.2</v>
      </c>
      <c r="F695" s="16">
        <v>574.63450400005797</v>
      </c>
      <c r="G695" s="16">
        <v>574.63450400005797</v>
      </c>
      <c r="H695" s="16">
        <v>0</v>
      </c>
      <c r="I695" s="17">
        <v>3.1344214782000002E-2</v>
      </c>
      <c r="J695" s="17">
        <v>3.1344214782000002E-2</v>
      </c>
      <c r="K695" s="17">
        <v>3.1675669869999999E-2</v>
      </c>
      <c r="L695" s="17">
        <v>3.1675669869999999E-2</v>
      </c>
      <c r="M695" s="66"/>
    </row>
    <row r="696" spans="1:13">
      <c r="A696" s="15" t="s">
        <v>56</v>
      </c>
      <c r="B696" s="13">
        <v>21</v>
      </c>
      <c r="C696" s="16">
        <v>56070.8203125</v>
      </c>
      <c r="D696" s="16">
        <v>738.4</v>
      </c>
      <c r="E696" s="16">
        <v>736.6</v>
      </c>
      <c r="F696" s="16">
        <v>705.43019319130201</v>
      </c>
      <c r="G696" s="16">
        <v>705.43019319130201</v>
      </c>
      <c r="H696" s="16">
        <v>0</v>
      </c>
      <c r="I696" s="17">
        <v>1.0928010211000001E-2</v>
      </c>
      <c r="J696" s="17">
        <v>1.0928010211000001E-2</v>
      </c>
      <c r="K696" s="17">
        <v>1.0331391053000001E-2</v>
      </c>
      <c r="L696" s="17">
        <v>1.0331391053000001E-2</v>
      </c>
      <c r="M696" s="66"/>
    </row>
    <row r="697" spans="1:13">
      <c r="A697" s="15" t="s">
        <v>56</v>
      </c>
      <c r="B697" s="13">
        <v>22</v>
      </c>
      <c r="C697" s="16">
        <v>54129.75390625</v>
      </c>
      <c r="D697" s="16">
        <v>848</v>
      </c>
      <c r="E697" s="16">
        <v>844.5</v>
      </c>
      <c r="F697" s="16">
        <v>756.63467034667701</v>
      </c>
      <c r="G697" s="16">
        <v>756.63467034667701</v>
      </c>
      <c r="H697" s="16">
        <v>0</v>
      </c>
      <c r="I697" s="17">
        <v>3.0283503364999999E-2</v>
      </c>
      <c r="J697" s="17">
        <v>3.0283503364999999E-2</v>
      </c>
      <c r="K697" s="17">
        <v>2.9123410557000001E-2</v>
      </c>
      <c r="L697" s="17">
        <v>2.9123410557000001E-2</v>
      </c>
      <c r="M697" s="66"/>
    </row>
    <row r="698" spans="1:13">
      <c r="A698" s="15" t="s">
        <v>56</v>
      </c>
      <c r="B698" s="13">
        <v>23</v>
      </c>
      <c r="C698" s="16">
        <v>50093.890625</v>
      </c>
      <c r="D698" s="16">
        <v>777.8</v>
      </c>
      <c r="E698" s="16">
        <v>775.4</v>
      </c>
      <c r="F698" s="16">
        <v>775.72462503902102</v>
      </c>
      <c r="G698" s="16">
        <v>775.72462503902102</v>
      </c>
      <c r="H698" s="16">
        <v>0</v>
      </c>
      <c r="I698" s="17">
        <v>6.87893589E-4</v>
      </c>
      <c r="J698" s="17">
        <v>6.87893589E-4</v>
      </c>
      <c r="K698" s="17">
        <v>1.0759862E-4</v>
      </c>
      <c r="L698" s="17">
        <v>1.0759862E-4</v>
      </c>
      <c r="M698" s="66"/>
    </row>
    <row r="699" spans="1:13">
      <c r="A699" s="15" t="s">
        <v>56</v>
      </c>
      <c r="B699" s="13">
        <v>24</v>
      </c>
      <c r="C699" s="16">
        <v>45631.01171875</v>
      </c>
      <c r="D699" s="16">
        <v>740.8</v>
      </c>
      <c r="E699" s="16">
        <v>739.6</v>
      </c>
      <c r="F699" s="16">
        <v>651.56685061231701</v>
      </c>
      <c r="G699" s="16">
        <v>651.56685061231701</v>
      </c>
      <c r="H699" s="16">
        <v>0</v>
      </c>
      <c r="I699" s="17">
        <v>2.9576781367999998E-2</v>
      </c>
      <c r="J699" s="17">
        <v>2.9576781367999998E-2</v>
      </c>
      <c r="K699" s="17">
        <v>2.9179035262000001E-2</v>
      </c>
      <c r="L699" s="17">
        <v>2.9179035262000001E-2</v>
      </c>
      <c r="M699" s="66"/>
    </row>
    <row r="700" spans="1:13">
      <c r="A700" s="15" t="s">
        <v>57</v>
      </c>
      <c r="B700" s="13">
        <v>1</v>
      </c>
      <c r="C700" s="16">
        <v>41916.625</v>
      </c>
      <c r="D700" s="16">
        <v>615.70000000000005</v>
      </c>
      <c r="E700" s="16">
        <v>614.79999999999995</v>
      </c>
      <c r="F700" s="16">
        <v>608.39489475161099</v>
      </c>
      <c r="G700" s="16">
        <v>608.39489475161099</v>
      </c>
      <c r="H700" s="16">
        <v>0</v>
      </c>
      <c r="I700" s="17">
        <v>2.421314301E-3</v>
      </c>
      <c r="J700" s="17">
        <v>2.421314301E-3</v>
      </c>
      <c r="K700" s="17">
        <v>2.1230047220000001E-3</v>
      </c>
      <c r="L700" s="17">
        <v>2.1230047220000001E-3</v>
      </c>
      <c r="M700" s="66"/>
    </row>
    <row r="701" spans="1:13">
      <c r="A701" s="15" t="s">
        <v>57</v>
      </c>
      <c r="B701" s="13">
        <v>2</v>
      </c>
      <c r="C701" s="16">
        <v>39137.55859375</v>
      </c>
      <c r="D701" s="16">
        <v>522.79999999999995</v>
      </c>
      <c r="E701" s="16">
        <v>522.6</v>
      </c>
      <c r="F701" s="16">
        <v>612.61719983517798</v>
      </c>
      <c r="G701" s="16">
        <v>612.61719983517798</v>
      </c>
      <c r="H701" s="16">
        <v>0</v>
      </c>
      <c r="I701" s="17">
        <v>2.9770367860000001E-2</v>
      </c>
      <c r="J701" s="17">
        <v>2.9770367860000001E-2</v>
      </c>
      <c r="K701" s="17">
        <v>2.9836658878000001E-2</v>
      </c>
      <c r="L701" s="17">
        <v>2.9836658878000001E-2</v>
      </c>
      <c r="M701" s="66"/>
    </row>
    <row r="702" spans="1:13">
      <c r="A702" s="15" t="s">
        <v>57</v>
      </c>
      <c r="B702" s="13">
        <v>3</v>
      </c>
      <c r="C702" s="16">
        <v>37240.25</v>
      </c>
      <c r="D702" s="16">
        <v>470.4</v>
      </c>
      <c r="E702" s="16">
        <v>468.6</v>
      </c>
      <c r="F702" s="16">
        <v>479.99785589401</v>
      </c>
      <c r="G702" s="16">
        <v>479.99785589401</v>
      </c>
      <c r="H702" s="16">
        <v>0</v>
      </c>
      <c r="I702" s="17">
        <v>3.1812581679999999E-3</v>
      </c>
      <c r="J702" s="17">
        <v>3.1812581679999999E-3</v>
      </c>
      <c r="K702" s="17">
        <v>3.7778773259999998E-3</v>
      </c>
      <c r="L702" s="17">
        <v>3.7778773259999998E-3</v>
      </c>
      <c r="M702" s="66"/>
    </row>
    <row r="703" spans="1:13">
      <c r="A703" s="15" t="s">
        <v>57</v>
      </c>
      <c r="B703" s="13">
        <v>4</v>
      </c>
      <c r="C703" s="16">
        <v>36145.63671875</v>
      </c>
      <c r="D703" s="16">
        <v>417</v>
      </c>
      <c r="E703" s="16">
        <v>416.5</v>
      </c>
      <c r="F703" s="16">
        <v>377.94292479488598</v>
      </c>
      <c r="G703" s="16">
        <v>377.94292479488598</v>
      </c>
      <c r="H703" s="16">
        <v>0</v>
      </c>
      <c r="I703" s="17">
        <v>1.2945666292E-2</v>
      </c>
      <c r="J703" s="17">
        <v>1.2945666292E-2</v>
      </c>
      <c r="K703" s="17">
        <v>1.2779938748E-2</v>
      </c>
      <c r="L703" s="17">
        <v>1.2779938748E-2</v>
      </c>
      <c r="M703" s="66"/>
    </row>
    <row r="704" spans="1:13">
      <c r="A704" s="15" t="s">
        <v>57</v>
      </c>
      <c r="B704" s="13">
        <v>5</v>
      </c>
      <c r="C704" s="16">
        <v>35947.265625</v>
      </c>
      <c r="D704" s="16">
        <v>343.6</v>
      </c>
      <c r="E704" s="16">
        <v>344</v>
      </c>
      <c r="F704" s="16">
        <v>323.09820218743999</v>
      </c>
      <c r="G704" s="16">
        <v>323.09820218743999</v>
      </c>
      <c r="H704" s="16">
        <v>0</v>
      </c>
      <c r="I704" s="17">
        <v>6.795425194E-3</v>
      </c>
      <c r="J704" s="17">
        <v>6.795425194E-3</v>
      </c>
      <c r="K704" s="17">
        <v>6.9280072290000003E-3</v>
      </c>
      <c r="L704" s="17">
        <v>6.9280072290000003E-3</v>
      </c>
      <c r="M704" s="66"/>
    </row>
    <row r="705" spans="1:13">
      <c r="A705" s="15" t="s">
        <v>57</v>
      </c>
      <c r="B705" s="13">
        <v>6</v>
      </c>
      <c r="C705" s="16">
        <v>36950.71875</v>
      </c>
      <c r="D705" s="16">
        <v>289.2</v>
      </c>
      <c r="E705" s="16">
        <v>290.3</v>
      </c>
      <c r="F705" s="16">
        <v>249.71080866955899</v>
      </c>
      <c r="G705" s="16">
        <v>249.71080866955899</v>
      </c>
      <c r="H705" s="16">
        <v>0</v>
      </c>
      <c r="I705" s="17">
        <v>1.3088893379999999E-2</v>
      </c>
      <c r="J705" s="17">
        <v>1.3088893379999999E-2</v>
      </c>
      <c r="K705" s="17">
        <v>1.3453493977E-2</v>
      </c>
      <c r="L705" s="17">
        <v>1.3453493977E-2</v>
      </c>
      <c r="M705" s="66"/>
    </row>
    <row r="706" spans="1:13">
      <c r="A706" s="15" t="s">
        <v>57</v>
      </c>
      <c r="B706" s="13">
        <v>7</v>
      </c>
      <c r="C706" s="16">
        <v>38533.8046875</v>
      </c>
      <c r="D706" s="16">
        <v>246</v>
      </c>
      <c r="E706" s="16">
        <v>245.5</v>
      </c>
      <c r="F706" s="16">
        <v>213.667389589442</v>
      </c>
      <c r="G706" s="16">
        <v>213.667389589442</v>
      </c>
      <c r="H706" s="16">
        <v>0</v>
      </c>
      <c r="I706" s="17">
        <v>1.0716808223E-2</v>
      </c>
      <c r="J706" s="17">
        <v>1.0716808223E-2</v>
      </c>
      <c r="K706" s="17">
        <v>1.0551080678999999E-2</v>
      </c>
      <c r="L706" s="17">
        <v>1.0551080678999999E-2</v>
      </c>
      <c r="M706" s="66"/>
    </row>
    <row r="707" spans="1:13">
      <c r="A707" s="15" t="s">
        <v>57</v>
      </c>
      <c r="B707" s="13">
        <v>8</v>
      </c>
      <c r="C707" s="16">
        <v>40083.203125</v>
      </c>
      <c r="D707" s="16">
        <v>170.1</v>
      </c>
      <c r="E707" s="16">
        <v>169.3</v>
      </c>
      <c r="F707" s="16">
        <v>165.16771710148001</v>
      </c>
      <c r="G707" s="16">
        <v>165.16771710148001</v>
      </c>
      <c r="H707" s="16">
        <v>0</v>
      </c>
      <c r="I707" s="17">
        <v>1.6348302609999999E-3</v>
      </c>
      <c r="J707" s="17">
        <v>1.6348302609999999E-3</v>
      </c>
      <c r="K707" s="17">
        <v>1.369666191E-3</v>
      </c>
      <c r="L707" s="17">
        <v>1.369666191E-3</v>
      </c>
      <c r="M707" s="66"/>
    </row>
    <row r="708" spans="1:13">
      <c r="A708" s="15" t="s">
        <v>57</v>
      </c>
      <c r="B708" s="13">
        <v>9</v>
      </c>
      <c r="C708" s="16">
        <v>43208.4453125</v>
      </c>
      <c r="D708" s="16">
        <v>104.2</v>
      </c>
      <c r="E708" s="16">
        <v>103.9</v>
      </c>
      <c r="F708" s="16">
        <v>54.166848924583</v>
      </c>
      <c r="G708" s="16">
        <v>54.166848924583</v>
      </c>
      <c r="H708" s="16">
        <v>0</v>
      </c>
      <c r="I708" s="17">
        <v>1.6583742483999998E-2</v>
      </c>
      <c r="J708" s="17">
        <v>1.6583742483999998E-2</v>
      </c>
      <c r="K708" s="17">
        <v>1.6484305958E-2</v>
      </c>
      <c r="L708" s="17">
        <v>1.6484305958E-2</v>
      </c>
      <c r="M708" s="66"/>
    </row>
    <row r="709" spans="1:13">
      <c r="A709" s="15" t="s">
        <v>57</v>
      </c>
      <c r="B709" s="13">
        <v>10</v>
      </c>
      <c r="C709" s="16">
        <v>47047.62890625</v>
      </c>
      <c r="D709" s="16">
        <v>73.7</v>
      </c>
      <c r="E709" s="16">
        <v>75.400000000000006</v>
      </c>
      <c r="F709" s="16">
        <v>46.900400640584003</v>
      </c>
      <c r="G709" s="16">
        <v>46.900400640584003</v>
      </c>
      <c r="H709" s="16">
        <v>0</v>
      </c>
      <c r="I709" s="17">
        <v>8.8828635590000003E-3</v>
      </c>
      <c r="J709" s="17">
        <v>8.8828635590000003E-3</v>
      </c>
      <c r="K709" s="17">
        <v>9.446337208E-3</v>
      </c>
      <c r="L709" s="17">
        <v>9.446337208E-3</v>
      </c>
      <c r="M709" s="66"/>
    </row>
    <row r="710" spans="1:13">
      <c r="A710" s="15" t="s">
        <v>57</v>
      </c>
      <c r="B710" s="13">
        <v>11</v>
      </c>
      <c r="C710" s="16">
        <v>51159.6015625</v>
      </c>
      <c r="D710" s="16">
        <v>69.400000000000006</v>
      </c>
      <c r="E710" s="16">
        <v>70.8</v>
      </c>
      <c r="F710" s="16">
        <v>9.9342452306509994</v>
      </c>
      <c r="G710" s="16">
        <v>9.9342452306509994</v>
      </c>
      <c r="H710" s="16">
        <v>0</v>
      </c>
      <c r="I710" s="17">
        <v>1.9710226970000001E-2</v>
      </c>
      <c r="J710" s="17">
        <v>1.9710226970000001E-2</v>
      </c>
      <c r="K710" s="17">
        <v>2.0174264093000001E-2</v>
      </c>
      <c r="L710" s="17">
        <v>2.0174264093000001E-2</v>
      </c>
      <c r="M710" s="66"/>
    </row>
    <row r="711" spans="1:13">
      <c r="A711" s="15" t="s">
        <v>57</v>
      </c>
      <c r="B711" s="13">
        <v>12</v>
      </c>
      <c r="C711" s="16">
        <v>54777.09765625</v>
      </c>
      <c r="D711" s="16">
        <v>89.4</v>
      </c>
      <c r="E711" s="16">
        <v>89.8</v>
      </c>
      <c r="F711" s="16">
        <v>3.4396392235879998</v>
      </c>
      <c r="G711" s="16">
        <v>3.332214876983</v>
      </c>
      <c r="H711" s="16">
        <v>-0.10742434660400001</v>
      </c>
      <c r="I711" s="17">
        <v>2.8527605277E-2</v>
      </c>
      <c r="J711" s="17">
        <v>2.8491998931E-2</v>
      </c>
      <c r="K711" s="17">
        <v>2.8660187311999999E-2</v>
      </c>
      <c r="L711" s="17">
        <v>2.8624580965999999E-2</v>
      </c>
      <c r="M711" s="66"/>
    </row>
    <row r="712" spans="1:13">
      <c r="A712" s="15" t="s">
        <v>57</v>
      </c>
      <c r="B712" s="13">
        <v>13</v>
      </c>
      <c r="C712" s="16">
        <v>57662.796875</v>
      </c>
      <c r="D712" s="16">
        <v>162.1</v>
      </c>
      <c r="E712" s="16">
        <v>161.9</v>
      </c>
      <c r="F712" s="16">
        <v>21.856893516562</v>
      </c>
      <c r="G712" s="16">
        <v>21.856893516562</v>
      </c>
      <c r="H712" s="16">
        <v>0</v>
      </c>
      <c r="I712" s="17">
        <v>4.6484291177000002E-2</v>
      </c>
      <c r="J712" s="17">
        <v>4.6484291177000002E-2</v>
      </c>
      <c r="K712" s="17">
        <v>4.641800016E-2</v>
      </c>
      <c r="L712" s="17">
        <v>4.641800016E-2</v>
      </c>
      <c r="M712" s="66"/>
    </row>
    <row r="713" spans="1:13">
      <c r="A713" s="15" t="s">
        <v>57</v>
      </c>
      <c r="B713" s="13">
        <v>14</v>
      </c>
      <c r="C713" s="16">
        <v>60395.90625</v>
      </c>
      <c r="D713" s="16">
        <v>256.60000000000002</v>
      </c>
      <c r="E713" s="16">
        <v>256.39999999999998</v>
      </c>
      <c r="F713" s="16">
        <v>150.53195022067399</v>
      </c>
      <c r="G713" s="16">
        <v>150.53195022067399</v>
      </c>
      <c r="H713" s="16">
        <v>0</v>
      </c>
      <c r="I713" s="17">
        <v>3.5156794755999997E-2</v>
      </c>
      <c r="J713" s="17">
        <v>3.5156794755999997E-2</v>
      </c>
      <c r="K713" s="17">
        <v>3.5090503738000003E-2</v>
      </c>
      <c r="L713" s="17">
        <v>3.5090503738000003E-2</v>
      </c>
      <c r="M713" s="66"/>
    </row>
    <row r="714" spans="1:13">
      <c r="A714" s="15" t="s">
        <v>57</v>
      </c>
      <c r="B714" s="13">
        <v>15</v>
      </c>
      <c r="C714" s="16">
        <v>62331.859375</v>
      </c>
      <c r="D714" s="16">
        <v>380.8</v>
      </c>
      <c r="E714" s="16">
        <v>380.6</v>
      </c>
      <c r="F714" s="16">
        <v>439.56932838233502</v>
      </c>
      <c r="G714" s="16">
        <v>439.608412012271</v>
      </c>
      <c r="H714" s="16">
        <v>3.9083629935000003E-2</v>
      </c>
      <c r="I714" s="17">
        <v>1.9492347367999999E-2</v>
      </c>
      <c r="J714" s="17">
        <v>1.9479392900999998E-2</v>
      </c>
      <c r="K714" s="17">
        <v>1.9558638385999999E-2</v>
      </c>
      <c r="L714" s="17">
        <v>1.9545683918E-2</v>
      </c>
      <c r="M714" s="66"/>
    </row>
    <row r="715" spans="1:13">
      <c r="A715" s="15" t="s">
        <v>57</v>
      </c>
      <c r="B715" s="13">
        <v>16</v>
      </c>
      <c r="C715" s="16">
        <v>63492.921875</v>
      </c>
      <c r="D715" s="16">
        <v>535.20000000000005</v>
      </c>
      <c r="E715" s="16">
        <v>535.5</v>
      </c>
      <c r="F715" s="16">
        <v>468.38244703712502</v>
      </c>
      <c r="G715" s="16">
        <v>468.38244703712502</v>
      </c>
      <c r="H715" s="16">
        <v>0</v>
      </c>
      <c r="I715" s="17">
        <v>2.2147017886000001E-2</v>
      </c>
      <c r="J715" s="17">
        <v>2.2147017886000001E-2</v>
      </c>
      <c r="K715" s="17">
        <v>2.2246454411999999E-2</v>
      </c>
      <c r="L715" s="17">
        <v>2.2246454411999999E-2</v>
      </c>
      <c r="M715" s="66"/>
    </row>
    <row r="716" spans="1:13">
      <c r="A716" s="15" t="s">
        <v>57</v>
      </c>
      <c r="B716" s="13">
        <v>17</v>
      </c>
      <c r="C716" s="16">
        <v>64101.125</v>
      </c>
      <c r="D716" s="16">
        <v>615.20000000000005</v>
      </c>
      <c r="E716" s="16">
        <v>625.9</v>
      </c>
      <c r="F716" s="16">
        <v>717.70247983738898</v>
      </c>
      <c r="G716" s="16">
        <v>723.520841259235</v>
      </c>
      <c r="H716" s="16">
        <v>5.8183614218460002</v>
      </c>
      <c r="I716" s="17">
        <v>3.5903493953999999E-2</v>
      </c>
      <c r="J716" s="17">
        <v>3.3974968457000002E-2</v>
      </c>
      <c r="K716" s="17">
        <v>3.2356924513999998E-2</v>
      </c>
      <c r="L716" s="17">
        <v>3.0428399017999999E-2</v>
      </c>
      <c r="M716" s="66"/>
    </row>
    <row r="717" spans="1:13">
      <c r="A717" s="15" t="s">
        <v>57</v>
      </c>
      <c r="B717" s="13">
        <v>18</v>
      </c>
      <c r="C717" s="16">
        <v>63607.5703125</v>
      </c>
      <c r="D717" s="16">
        <v>690.9</v>
      </c>
      <c r="E717" s="16">
        <v>695.7</v>
      </c>
      <c r="F717" s="16">
        <v>821.31379400915603</v>
      </c>
      <c r="G717" s="16">
        <v>833.674793904887</v>
      </c>
      <c r="H717" s="16">
        <v>12.360999895731</v>
      </c>
      <c r="I717" s="17">
        <v>4.7323431854000002E-2</v>
      </c>
      <c r="J717" s="17">
        <v>4.3226315548000001E-2</v>
      </c>
      <c r="K717" s="17">
        <v>4.5732447432000001E-2</v>
      </c>
      <c r="L717" s="17">
        <v>4.1635331126E-2</v>
      </c>
      <c r="M717" s="66"/>
    </row>
    <row r="718" spans="1:13">
      <c r="A718" s="15" t="s">
        <v>57</v>
      </c>
      <c r="B718" s="13">
        <v>19</v>
      </c>
      <c r="C718" s="16">
        <v>62115.86328125</v>
      </c>
      <c r="D718" s="16">
        <v>786.3</v>
      </c>
      <c r="E718" s="16">
        <v>789.3</v>
      </c>
      <c r="F718" s="16">
        <v>1019.24351661111</v>
      </c>
      <c r="G718" s="16">
        <v>1026.17348361822</v>
      </c>
      <c r="H718" s="16">
        <v>6.9299670071059998</v>
      </c>
      <c r="I718" s="17">
        <v>7.9507286582E-2</v>
      </c>
      <c r="J718" s="17">
        <v>7.7210313759000004E-2</v>
      </c>
      <c r="K718" s="17">
        <v>7.8512921318000001E-2</v>
      </c>
      <c r="L718" s="17">
        <v>7.6215948495000005E-2</v>
      </c>
      <c r="M718" s="66"/>
    </row>
    <row r="719" spans="1:13">
      <c r="A719" s="15" t="s">
        <v>57</v>
      </c>
      <c r="B719" s="13">
        <v>20</v>
      </c>
      <c r="C719" s="16">
        <v>59932.5</v>
      </c>
      <c r="D719" s="16">
        <v>829.6</v>
      </c>
      <c r="E719" s="16">
        <v>832.4</v>
      </c>
      <c r="F719" s="16">
        <v>1219.28987356894</v>
      </c>
      <c r="G719" s="16">
        <v>1243.43563401805</v>
      </c>
      <c r="H719" s="16">
        <v>24.14576044911</v>
      </c>
      <c r="I719" s="17">
        <v>0.13716792642200001</v>
      </c>
      <c r="J719" s="17">
        <v>0.129164691272</v>
      </c>
      <c r="K719" s="17">
        <v>0.13623985217699999</v>
      </c>
      <c r="L719" s="17">
        <v>0.128236617026</v>
      </c>
      <c r="M719" s="66"/>
    </row>
    <row r="720" spans="1:13">
      <c r="A720" s="15" t="s">
        <v>57</v>
      </c>
      <c r="B720" s="13">
        <v>21</v>
      </c>
      <c r="C720" s="16">
        <v>57354.12890625</v>
      </c>
      <c r="D720" s="16">
        <v>927.3</v>
      </c>
      <c r="E720" s="16">
        <v>930</v>
      </c>
      <c r="F720" s="16">
        <v>1194.1811727612901</v>
      </c>
      <c r="G720" s="16">
        <v>1197.8074629012399</v>
      </c>
      <c r="H720" s="16">
        <v>3.626290139949</v>
      </c>
      <c r="I720" s="17">
        <v>8.9661074876000002E-2</v>
      </c>
      <c r="J720" s="17">
        <v>8.8459122559E-2</v>
      </c>
      <c r="K720" s="17">
        <v>8.8766146138000004E-2</v>
      </c>
      <c r="L720" s="17">
        <v>8.7564193821999994E-2</v>
      </c>
      <c r="M720" s="66"/>
    </row>
    <row r="721" spans="1:18">
      <c r="A721" s="15" t="s">
        <v>57</v>
      </c>
      <c r="B721" s="13">
        <v>22</v>
      </c>
      <c r="C721" s="16">
        <v>55446.3125</v>
      </c>
      <c r="D721" s="16">
        <v>1037.5</v>
      </c>
      <c r="E721" s="16">
        <v>1037.0999999999999</v>
      </c>
      <c r="F721" s="16">
        <v>1066.58997210247</v>
      </c>
      <c r="G721" s="16">
        <v>1066.58997210247</v>
      </c>
      <c r="H721" s="16">
        <v>0</v>
      </c>
      <c r="I721" s="17">
        <v>9.6420192579999998E-3</v>
      </c>
      <c r="J721" s="17">
        <v>9.6420192579999998E-3</v>
      </c>
      <c r="K721" s="17">
        <v>9.7746012930000001E-3</v>
      </c>
      <c r="L721" s="17">
        <v>9.7746012930000001E-3</v>
      </c>
      <c r="M721" s="66"/>
    </row>
    <row r="722" spans="1:18">
      <c r="A722" s="15" t="s">
        <v>57</v>
      </c>
      <c r="B722" s="13">
        <v>23</v>
      </c>
      <c r="C722" s="16">
        <v>51531.71484375</v>
      </c>
      <c r="D722" s="16">
        <v>991.4</v>
      </c>
      <c r="E722" s="16">
        <v>992.5</v>
      </c>
      <c r="F722" s="16">
        <v>943.80799268242504</v>
      </c>
      <c r="G722" s="16">
        <v>943.80799268242504</v>
      </c>
      <c r="H722" s="16">
        <v>0</v>
      </c>
      <c r="I722" s="17">
        <v>1.5774612965E-2</v>
      </c>
      <c r="J722" s="17">
        <v>1.5774612965E-2</v>
      </c>
      <c r="K722" s="17">
        <v>1.6139213562000002E-2</v>
      </c>
      <c r="L722" s="17">
        <v>1.6139213562000002E-2</v>
      </c>
      <c r="M722" s="66"/>
    </row>
    <row r="723" spans="1:18">
      <c r="A723" s="15" t="s">
        <v>57</v>
      </c>
      <c r="B723" s="13">
        <v>24</v>
      </c>
      <c r="C723" s="16">
        <v>47036.5625</v>
      </c>
      <c r="D723" s="16">
        <v>940.9</v>
      </c>
      <c r="E723" s="16">
        <v>940.8</v>
      </c>
      <c r="F723" s="16">
        <v>852.39733654778399</v>
      </c>
      <c r="G723" s="16">
        <v>852.39733654778399</v>
      </c>
      <c r="H723" s="16">
        <v>0</v>
      </c>
      <c r="I723" s="17">
        <v>2.9334658087999999E-2</v>
      </c>
      <c r="J723" s="17">
        <v>2.9334658087999999E-2</v>
      </c>
      <c r="K723" s="17">
        <v>2.9301512578999999E-2</v>
      </c>
      <c r="L723" s="17">
        <v>2.9301512578999999E-2</v>
      </c>
      <c r="M723" s="66"/>
    </row>
    <row r="724" spans="1:18" ht="12.75" customHeight="1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N724" s="66"/>
      <c r="O724" s="66"/>
      <c r="P724" s="66"/>
      <c r="Q724" s="66"/>
      <c r="R724" s="66"/>
    </row>
    <row r="725" spans="1:18" ht="12.75" customHeight="1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topLeftCell="G1" workbookViewId="0">
      <selection activeCell="Q37" activeCellId="1" sqref="O37 Q37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9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68" t="s">
        <v>299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N1" s="66"/>
      <c r="O1" s="66"/>
      <c r="P1" s="66"/>
      <c r="Q1" s="66"/>
      <c r="R1" s="66"/>
    </row>
    <row r="2" spans="1:18">
      <c r="A2" s="129" t="s">
        <v>335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N2" s="129" t="s">
        <v>336</v>
      </c>
      <c r="O2" s="66"/>
      <c r="P2" s="66"/>
      <c r="Q2" s="66"/>
      <c r="R2" s="66"/>
    </row>
    <row r="3" spans="1:18">
      <c r="A3" s="7" t="s">
        <v>23</v>
      </c>
      <c r="B3" s="7" t="s">
        <v>302</v>
      </c>
      <c r="C3" s="7" t="s">
        <v>303</v>
      </c>
      <c r="D3" s="7" t="s">
        <v>304</v>
      </c>
      <c r="E3" s="7" t="s">
        <v>305</v>
      </c>
      <c r="F3" s="7" t="s">
        <v>306</v>
      </c>
      <c r="G3" s="7" t="s">
        <v>307</v>
      </c>
      <c r="H3" s="7" t="s">
        <v>308</v>
      </c>
      <c r="I3" s="7" t="s">
        <v>309</v>
      </c>
      <c r="J3" s="7" t="s">
        <v>310</v>
      </c>
      <c r="K3" s="7" t="s">
        <v>311</v>
      </c>
      <c r="L3" s="7" t="s">
        <v>312</v>
      </c>
      <c r="M3" s="66"/>
      <c r="N3" s="7" t="s">
        <v>23</v>
      </c>
      <c r="O3" s="7" t="s">
        <v>313</v>
      </c>
      <c r="P3" s="7" t="s">
        <v>314</v>
      </c>
      <c r="Q3" s="7" t="s">
        <v>315</v>
      </c>
      <c r="R3" s="7" t="s">
        <v>316</v>
      </c>
    </row>
    <row r="4" spans="1:18">
      <c r="A4" s="15" t="s">
        <v>28</v>
      </c>
      <c r="B4" s="13">
        <v>1</v>
      </c>
      <c r="C4" s="16">
        <v>32928.19140625</v>
      </c>
      <c r="D4" s="16">
        <v>2003.9</v>
      </c>
      <c r="E4" s="16">
        <v>1982.9</v>
      </c>
      <c r="F4" s="16">
        <v>1616.71115525802</v>
      </c>
      <c r="G4" s="16">
        <v>1616.7165287444</v>
      </c>
      <c r="H4" s="16">
        <v>5.373486375E-3</v>
      </c>
      <c r="I4" s="17">
        <v>3.6595791232999997E-2</v>
      </c>
      <c r="J4" s="17">
        <v>3.6596299123999997E-2</v>
      </c>
      <c r="K4" s="17">
        <v>3.4610914106999999E-2</v>
      </c>
      <c r="L4" s="17">
        <v>3.4611421997999998E-2</v>
      </c>
      <c r="M4" s="66"/>
      <c r="N4" s="15" t="s">
        <v>28</v>
      </c>
      <c r="O4" s="17">
        <v>3.6133946356E-2</v>
      </c>
      <c r="P4" s="17">
        <v>3.6143588377999997E-2</v>
      </c>
      <c r="Q4" s="17">
        <v>3.5197430917999997E-2</v>
      </c>
      <c r="R4" s="17">
        <v>3.520707294E-2</v>
      </c>
    </row>
    <row r="5" spans="1:18">
      <c r="A5" s="15" t="s">
        <v>28</v>
      </c>
      <c r="B5" s="13">
        <v>2</v>
      </c>
      <c r="C5" s="16">
        <v>31245.1796875</v>
      </c>
      <c r="D5" s="16">
        <v>1769.6</v>
      </c>
      <c r="E5" s="16">
        <v>1723.1</v>
      </c>
      <c r="F5" s="16">
        <v>1420.5528084197999</v>
      </c>
      <c r="G5" s="16">
        <v>1420.5528084197999</v>
      </c>
      <c r="H5" s="16">
        <v>0</v>
      </c>
      <c r="I5" s="17">
        <v>3.2991227937000003E-2</v>
      </c>
      <c r="J5" s="17">
        <v>3.2991227937000003E-2</v>
      </c>
      <c r="K5" s="17">
        <v>2.8596142870999999E-2</v>
      </c>
      <c r="L5" s="17">
        <v>2.8596142870999999E-2</v>
      </c>
      <c r="M5" s="66"/>
      <c r="N5" s="15" t="s">
        <v>29</v>
      </c>
      <c r="O5" s="17">
        <v>3.3548102428999999E-2</v>
      </c>
      <c r="P5" s="17">
        <v>3.3500486129000001E-2</v>
      </c>
      <c r="Q5" s="17">
        <v>3.2879387873000002E-2</v>
      </c>
      <c r="R5" s="17">
        <v>3.2831771574000003E-2</v>
      </c>
    </row>
    <row r="6" spans="1:18">
      <c r="A6" s="15" t="s">
        <v>28</v>
      </c>
      <c r="B6" s="13">
        <v>3</v>
      </c>
      <c r="C6" s="16">
        <v>30178.625</v>
      </c>
      <c r="D6" s="16">
        <v>1764</v>
      </c>
      <c r="E6" s="16">
        <v>1763.5</v>
      </c>
      <c r="F6" s="16">
        <v>1305.7721589850801</v>
      </c>
      <c r="G6" s="16">
        <v>1305.7721589850801</v>
      </c>
      <c r="H6" s="16">
        <v>0</v>
      </c>
      <c r="I6" s="17">
        <v>4.3310760019999998E-2</v>
      </c>
      <c r="J6" s="17">
        <v>4.3310760019999998E-2</v>
      </c>
      <c r="K6" s="17">
        <v>4.3263501040999998E-2</v>
      </c>
      <c r="L6" s="17">
        <v>4.3263501040999998E-2</v>
      </c>
      <c r="M6" s="66"/>
      <c r="N6" s="15" t="s">
        <v>30</v>
      </c>
      <c r="O6" s="17">
        <v>2.5557987250999999E-2</v>
      </c>
      <c r="P6" s="17">
        <v>2.5307741857999999E-2</v>
      </c>
      <c r="Q6" s="17">
        <v>2.6022116400999998E-2</v>
      </c>
      <c r="R6" s="17">
        <v>2.5608861149999999E-2</v>
      </c>
    </row>
    <row r="7" spans="1:18">
      <c r="A7" s="15" t="s">
        <v>28</v>
      </c>
      <c r="B7" s="13">
        <v>4</v>
      </c>
      <c r="C7" s="16">
        <v>29640.1171875</v>
      </c>
      <c r="D7" s="16">
        <v>1552.6</v>
      </c>
      <c r="E7" s="16">
        <v>1522.5</v>
      </c>
      <c r="F7" s="16">
        <v>985.83686133264905</v>
      </c>
      <c r="G7" s="16">
        <v>985.84809434133695</v>
      </c>
      <c r="H7" s="16">
        <v>1.1233008688E-2</v>
      </c>
      <c r="I7" s="17">
        <v>5.3568233048999998E-2</v>
      </c>
      <c r="J7" s="17">
        <v>5.3569294769999998E-2</v>
      </c>
      <c r="K7" s="17">
        <v>5.0723242500000001E-2</v>
      </c>
      <c r="L7" s="17">
        <v>5.0724304221000001E-2</v>
      </c>
      <c r="M7" s="66"/>
      <c r="N7" s="15" t="s">
        <v>31</v>
      </c>
      <c r="O7" s="17">
        <v>6.0510464935000001E-2</v>
      </c>
      <c r="P7" s="17">
        <v>6.0510796881000001E-2</v>
      </c>
      <c r="Q7" s="17">
        <v>5.4246287241000002E-2</v>
      </c>
      <c r="R7" s="17">
        <v>5.4246619188E-2</v>
      </c>
    </row>
    <row r="8" spans="1:18">
      <c r="A8" s="15" t="s">
        <v>28</v>
      </c>
      <c r="B8" s="13">
        <v>5</v>
      </c>
      <c r="C8" s="16">
        <v>29888.08203125</v>
      </c>
      <c r="D8" s="16">
        <v>1321</v>
      </c>
      <c r="E8" s="16">
        <v>1291.7</v>
      </c>
      <c r="F8" s="16">
        <v>674.20350868674802</v>
      </c>
      <c r="G8" s="16">
        <v>674.20350868674802</v>
      </c>
      <c r="H8" s="16">
        <v>0</v>
      </c>
      <c r="I8" s="17">
        <v>6.1133883867E-2</v>
      </c>
      <c r="J8" s="17">
        <v>6.1133883867E-2</v>
      </c>
      <c r="K8" s="17">
        <v>5.8364507684999997E-2</v>
      </c>
      <c r="L8" s="17">
        <v>5.8364507684999997E-2</v>
      </c>
      <c r="M8" s="66"/>
      <c r="N8" s="15" t="s">
        <v>32</v>
      </c>
      <c r="O8" s="17">
        <v>6.1156322770999999E-2</v>
      </c>
      <c r="P8" s="17">
        <v>6.1242158937000003E-2</v>
      </c>
      <c r="Q8" s="17">
        <v>5.2228209238999998E-2</v>
      </c>
      <c r="R8" s="17">
        <v>5.2305876582999997E-2</v>
      </c>
    </row>
    <row r="9" spans="1:18">
      <c r="A9" s="15" t="s">
        <v>28</v>
      </c>
      <c r="B9" s="13">
        <v>6</v>
      </c>
      <c r="C9" s="16">
        <v>31352.283203125</v>
      </c>
      <c r="D9" s="16">
        <v>964.2</v>
      </c>
      <c r="E9" s="16">
        <v>938</v>
      </c>
      <c r="F9" s="16">
        <v>463.02562353086802</v>
      </c>
      <c r="G9" s="16">
        <v>463.02562353086802</v>
      </c>
      <c r="H9" s="16">
        <v>0</v>
      </c>
      <c r="I9" s="17">
        <v>4.7369978872E-2</v>
      </c>
      <c r="J9" s="17">
        <v>4.7369978872E-2</v>
      </c>
      <c r="K9" s="17">
        <v>4.4893608361000002E-2</v>
      </c>
      <c r="L9" s="17">
        <v>4.4893608361000002E-2</v>
      </c>
      <c r="M9" s="66"/>
      <c r="N9" s="15" t="s">
        <v>33</v>
      </c>
      <c r="O9" s="17">
        <v>4.4421811467E-2</v>
      </c>
      <c r="P9" s="17">
        <v>4.4506944366000001E-2</v>
      </c>
      <c r="Q9" s="17">
        <v>4.1975371642999998E-2</v>
      </c>
      <c r="R9" s="17">
        <v>4.2060504542999998E-2</v>
      </c>
    </row>
    <row r="10" spans="1:18">
      <c r="A10" s="15" t="s">
        <v>28</v>
      </c>
      <c r="B10" s="13">
        <v>7</v>
      </c>
      <c r="C10" s="16">
        <v>34061.03515625</v>
      </c>
      <c r="D10" s="16">
        <v>729.8</v>
      </c>
      <c r="E10" s="16">
        <v>717.6</v>
      </c>
      <c r="F10" s="16">
        <v>300.18999173249699</v>
      </c>
      <c r="G10" s="16">
        <v>300.18974483510198</v>
      </c>
      <c r="H10" s="16">
        <v>-2.4689739499999998E-4</v>
      </c>
      <c r="I10" s="17">
        <v>4.0605884230999999E-2</v>
      </c>
      <c r="J10" s="17">
        <v>4.0605860894E-2</v>
      </c>
      <c r="K10" s="17">
        <v>3.9452765138000001E-2</v>
      </c>
      <c r="L10" s="17">
        <v>3.9452741802000001E-2</v>
      </c>
      <c r="M10" s="66"/>
      <c r="N10" s="15" t="s">
        <v>34</v>
      </c>
      <c r="O10" s="17">
        <v>4.7234162422000001E-2</v>
      </c>
      <c r="P10" s="17">
        <v>4.7265816470999998E-2</v>
      </c>
      <c r="Q10" s="17">
        <v>4.5012202749000002E-2</v>
      </c>
      <c r="R10" s="17">
        <v>4.5043856798E-2</v>
      </c>
    </row>
    <row r="11" spans="1:18">
      <c r="A11" s="15" t="s">
        <v>28</v>
      </c>
      <c r="B11" s="13">
        <v>8</v>
      </c>
      <c r="C11" s="16">
        <v>35570.6953125</v>
      </c>
      <c r="D11" s="16">
        <v>717</v>
      </c>
      <c r="E11" s="16">
        <v>690.2</v>
      </c>
      <c r="F11" s="16">
        <v>124.10492225718799</v>
      </c>
      <c r="G11" s="16">
        <v>124.145833368281</v>
      </c>
      <c r="H11" s="16">
        <v>4.0911111091999998E-2</v>
      </c>
      <c r="I11" s="17">
        <v>5.6035365465999999E-2</v>
      </c>
      <c r="J11" s="17">
        <v>5.6039232299999998E-2</v>
      </c>
      <c r="K11" s="17">
        <v>5.3502284179999998E-2</v>
      </c>
      <c r="L11" s="17">
        <v>5.3506151015000003E-2</v>
      </c>
      <c r="M11" s="66"/>
      <c r="N11" s="15" t="s">
        <v>35</v>
      </c>
      <c r="O11" s="17">
        <v>4.4605275558999999E-2</v>
      </c>
      <c r="P11" s="17">
        <v>4.4252275628999999E-2</v>
      </c>
      <c r="Q11" s="17">
        <v>4.3159150794999997E-2</v>
      </c>
      <c r="R11" s="17">
        <v>4.2806150866000002E-2</v>
      </c>
    </row>
    <row r="12" spans="1:18">
      <c r="A12" s="15" t="s">
        <v>28</v>
      </c>
      <c r="B12" s="13">
        <v>9</v>
      </c>
      <c r="C12" s="16">
        <v>36883.3828125</v>
      </c>
      <c r="D12" s="16">
        <v>740.5</v>
      </c>
      <c r="E12" s="16">
        <v>713.9</v>
      </c>
      <c r="F12" s="16">
        <v>102.592639241876</v>
      </c>
      <c r="G12" s="16">
        <v>102.612131665831</v>
      </c>
      <c r="H12" s="16">
        <v>1.9492423955000001E-2</v>
      </c>
      <c r="I12" s="17">
        <v>6.0291859009999997E-2</v>
      </c>
      <c r="J12" s="17">
        <v>6.0293701393999997E-2</v>
      </c>
      <c r="K12" s="17">
        <v>5.7777681317E-2</v>
      </c>
      <c r="L12" s="17">
        <v>5.7779523701E-2</v>
      </c>
      <c r="M12" s="66"/>
      <c r="N12" s="15" t="s">
        <v>36</v>
      </c>
      <c r="O12" s="17">
        <v>5.7245575540000003E-2</v>
      </c>
      <c r="P12" s="17">
        <v>5.6947165975999997E-2</v>
      </c>
      <c r="Q12" s="17">
        <v>5.4903785248999998E-2</v>
      </c>
      <c r="R12" s="17">
        <v>5.4603532160000003E-2</v>
      </c>
    </row>
    <row r="13" spans="1:18">
      <c r="A13" s="15" t="s">
        <v>28</v>
      </c>
      <c r="B13" s="13">
        <v>10</v>
      </c>
      <c r="C13" s="16">
        <v>38838.09765625</v>
      </c>
      <c r="D13" s="16">
        <v>792.2</v>
      </c>
      <c r="E13" s="16">
        <v>766.6</v>
      </c>
      <c r="F13" s="16">
        <v>146.61540741091201</v>
      </c>
      <c r="G13" s="16">
        <v>146.61540741091201</v>
      </c>
      <c r="H13" s="16">
        <v>0</v>
      </c>
      <c r="I13" s="17">
        <v>6.1019337673000003E-2</v>
      </c>
      <c r="J13" s="17">
        <v>6.1019337673000003E-2</v>
      </c>
      <c r="K13" s="17">
        <v>5.8599677938E-2</v>
      </c>
      <c r="L13" s="17">
        <v>5.8599677938E-2</v>
      </c>
      <c r="M13" s="66"/>
      <c r="N13" s="15" t="s">
        <v>37</v>
      </c>
      <c r="O13" s="17">
        <v>5.3881604465000003E-2</v>
      </c>
      <c r="P13" s="17">
        <v>5.3769315955000001E-2</v>
      </c>
      <c r="Q13" s="17">
        <v>5.6192568547999998E-2</v>
      </c>
      <c r="R13" s="17">
        <v>5.6080280038000002E-2</v>
      </c>
    </row>
    <row r="14" spans="1:18">
      <c r="A14" s="15" t="s">
        <v>28</v>
      </c>
      <c r="B14" s="13">
        <v>11</v>
      </c>
      <c r="C14" s="16">
        <v>40974.578125</v>
      </c>
      <c r="D14" s="16">
        <v>583.6</v>
      </c>
      <c r="E14" s="16">
        <v>569.5</v>
      </c>
      <c r="F14" s="16">
        <v>174.46446993319799</v>
      </c>
      <c r="G14" s="16">
        <v>175.575698797</v>
      </c>
      <c r="H14" s="16">
        <v>1.1112288638009999</v>
      </c>
      <c r="I14" s="17">
        <v>3.8565623931999998E-2</v>
      </c>
      <c r="J14" s="17">
        <v>3.8670655014999999E-2</v>
      </c>
      <c r="K14" s="17">
        <v>3.7232920718000002E-2</v>
      </c>
      <c r="L14" s="17">
        <v>3.7337951802000002E-2</v>
      </c>
      <c r="M14" s="66"/>
      <c r="N14" s="15" t="s">
        <v>38</v>
      </c>
      <c r="O14" s="17">
        <v>6.6351927394999996E-2</v>
      </c>
      <c r="P14" s="17">
        <v>6.6352375170000005E-2</v>
      </c>
      <c r="Q14" s="17">
        <v>6.6733149827000002E-2</v>
      </c>
      <c r="R14" s="17">
        <v>6.6733597601999997E-2</v>
      </c>
    </row>
    <row r="15" spans="1:18">
      <c r="A15" s="15" t="s">
        <v>28</v>
      </c>
      <c r="B15" s="13">
        <v>12</v>
      </c>
      <c r="C15" s="16">
        <v>42780.40625</v>
      </c>
      <c r="D15" s="16">
        <v>579.20000000000005</v>
      </c>
      <c r="E15" s="16">
        <v>566.9</v>
      </c>
      <c r="F15" s="16">
        <v>199.461935709708</v>
      </c>
      <c r="G15" s="16">
        <v>200.53432457513199</v>
      </c>
      <c r="H15" s="16">
        <v>1.0723888654239999</v>
      </c>
      <c r="I15" s="17">
        <v>3.5790706561000002E-2</v>
      </c>
      <c r="J15" s="17">
        <v>3.5892066568000001E-2</v>
      </c>
      <c r="K15" s="17">
        <v>3.4628135673E-2</v>
      </c>
      <c r="L15" s="17">
        <v>3.4729495679000001E-2</v>
      </c>
      <c r="M15" s="66"/>
      <c r="N15" s="15" t="s">
        <v>39</v>
      </c>
      <c r="O15" s="17">
        <v>4.8397269877E-2</v>
      </c>
      <c r="P15" s="17">
        <v>4.8430713543999998E-2</v>
      </c>
      <c r="Q15" s="17">
        <v>4.5535253057E-2</v>
      </c>
      <c r="R15" s="17">
        <v>4.5568847580000002E-2</v>
      </c>
    </row>
    <row r="16" spans="1:18">
      <c r="A16" s="15" t="s">
        <v>28</v>
      </c>
      <c r="B16" s="13">
        <v>13</v>
      </c>
      <c r="C16" s="16">
        <v>44282.9609375</v>
      </c>
      <c r="D16" s="16">
        <v>553.79999999999995</v>
      </c>
      <c r="E16" s="16">
        <v>539.70000000000005</v>
      </c>
      <c r="F16" s="16">
        <v>294.65867617967098</v>
      </c>
      <c r="G16" s="16">
        <v>294.80347186798502</v>
      </c>
      <c r="H16" s="16">
        <v>0.144795688314</v>
      </c>
      <c r="I16" s="17">
        <v>2.4479823073999998E-2</v>
      </c>
      <c r="J16" s="17">
        <v>2.4493508867E-2</v>
      </c>
      <c r="K16" s="17">
        <v>2.3147119861000001E-2</v>
      </c>
      <c r="L16" s="17">
        <v>2.3160805654E-2</v>
      </c>
      <c r="M16" s="66"/>
      <c r="N16" s="15" t="s">
        <v>40</v>
      </c>
      <c r="O16" s="17">
        <v>3.7297262767000003E-2</v>
      </c>
      <c r="P16" s="17">
        <v>3.7045227469999997E-2</v>
      </c>
      <c r="Q16" s="17">
        <v>3.9646034033000002E-2</v>
      </c>
      <c r="R16" s="17">
        <v>3.9393998735999997E-2</v>
      </c>
    </row>
    <row r="17" spans="1:18">
      <c r="A17" s="15" t="s">
        <v>28</v>
      </c>
      <c r="B17" s="13">
        <v>14</v>
      </c>
      <c r="C17" s="16">
        <v>46126.0234375</v>
      </c>
      <c r="D17" s="16">
        <v>618.4</v>
      </c>
      <c r="E17" s="16">
        <v>604.20000000000005</v>
      </c>
      <c r="F17" s="16">
        <v>238.798421842116</v>
      </c>
      <c r="G17" s="16">
        <v>238.87453295350701</v>
      </c>
      <c r="H17" s="16">
        <v>7.611111139E-2</v>
      </c>
      <c r="I17" s="17">
        <v>3.587197231E-2</v>
      </c>
      <c r="J17" s="17">
        <v>3.5879166177000002E-2</v>
      </c>
      <c r="K17" s="17">
        <v>3.4529817301E-2</v>
      </c>
      <c r="L17" s="17">
        <v>3.4537011168000002E-2</v>
      </c>
      <c r="M17" s="66"/>
      <c r="N17" s="15" t="s">
        <v>41</v>
      </c>
      <c r="O17" s="17">
        <v>5.6681301569000003E-2</v>
      </c>
      <c r="P17" s="17">
        <v>5.6731245429000002E-2</v>
      </c>
      <c r="Q17" s="17">
        <v>5.3506251956999998E-2</v>
      </c>
      <c r="R17" s="17">
        <v>5.3541328908000001E-2</v>
      </c>
    </row>
    <row r="18" spans="1:18">
      <c r="A18" s="15" t="s">
        <v>28</v>
      </c>
      <c r="B18" s="13">
        <v>15</v>
      </c>
      <c r="C18" s="16">
        <v>47730.55078125</v>
      </c>
      <c r="D18" s="16">
        <v>595.79999999999995</v>
      </c>
      <c r="E18" s="16">
        <v>582.6</v>
      </c>
      <c r="F18" s="16">
        <v>373.656192263832</v>
      </c>
      <c r="G18" s="16">
        <v>373.656192263832</v>
      </c>
      <c r="H18" s="16">
        <v>0</v>
      </c>
      <c r="I18" s="17">
        <v>2.0996579181000001E-2</v>
      </c>
      <c r="J18" s="17">
        <v>2.0996579181000001E-2</v>
      </c>
      <c r="K18" s="17">
        <v>1.9748942129999999E-2</v>
      </c>
      <c r="L18" s="17">
        <v>1.9748942129999999E-2</v>
      </c>
      <c r="M18" s="66"/>
      <c r="N18" s="15" t="s">
        <v>42</v>
      </c>
      <c r="O18" s="17">
        <v>4.2572605776E-2</v>
      </c>
      <c r="P18" s="17">
        <v>4.1741346499999998E-2</v>
      </c>
      <c r="Q18" s="17">
        <v>4.9229853669999997E-2</v>
      </c>
      <c r="R18" s="17">
        <v>4.8398594395000001E-2</v>
      </c>
    </row>
    <row r="19" spans="1:18">
      <c r="A19" s="15" t="s">
        <v>28</v>
      </c>
      <c r="B19" s="13">
        <v>16</v>
      </c>
      <c r="C19" s="16">
        <v>48897.19921875</v>
      </c>
      <c r="D19" s="16">
        <v>710.5</v>
      </c>
      <c r="E19" s="16">
        <v>699.3</v>
      </c>
      <c r="F19" s="16">
        <v>270.35201093495999</v>
      </c>
      <c r="G19" s="16">
        <v>270.37674909630999</v>
      </c>
      <c r="H19" s="16">
        <v>2.4738161349000001E-2</v>
      </c>
      <c r="I19" s="17">
        <v>4.1599551125000002E-2</v>
      </c>
      <c r="J19" s="17">
        <v>4.1601889325000002E-2</v>
      </c>
      <c r="K19" s="17">
        <v>4.0540949989999998E-2</v>
      </c>
      <c r="L19" s="17">
        <v>4.0543288190999997E-2</v>
      </c>
      <c r="M19" s="66"/>
      <c r="N19" s="15" t="s">
        <v>43</v>
      </c>
      <c r="O19" s="17">
        <v>7.3395390628999996E-2</v>
      </c>
      <c r="P19" s="17">
        <v>7.3461063849000002E-2</v>
      </c>
      <c r="Q19" s="17">
        <v>7.4980907084000001E-2</v>
      </c>
      <c r="R19" s="17">
        <v>7.5046580303999993E-2</v>
      </c>
    </row>
    <row r="20" spans="1:18">
      <c r="A20" s="15" t="s">
        <v>28</v>
      </c>
      <c r="B20" s="13">
        <v>17</v>
      </c>
      <c r="C20" s="16">
        <v>49015.203125</v>
      </c>
      <c r="D20" s="16">
        <v>588</v>
      </c>
      <c r="E20" s="16">
        <v>573.79999999999995</v>
      </c>
      <c r="F20" s="16">
        <v>400.25733947937999</v>
      </c>
      <c r="G20" s="16">
        <v>400.27993623943399</v>
      </c>
      <c r="H20" s="16">
        <v>2.2596760053999999E-2</v>
      </c>
      <c r="I20" s="17">
        <v>1.7742917178999999E-2</v>
      </c>
      <c r="J20" s="17">
        <v>1.7745052979E-2</v>
      </c>
      <c r="K20" s="17">
        <v>1.6400762169999999E-2</v>
      </c>
      <c r="L20" s="17">
        <v>1.6402897969000001E-2</v>
      </c>
      <c r="M20" s="66"/>
      <c r="N20" s="15" t="s">
        <v>44</v>
      </c>
      <c r="O20" s="17">
        <v>3.6138217372000001E-2</v>
      </c>
      <c r="P20" s="17">
        <v>3.6143208186000003E-2</v>
      </c>
      <c r="Q20" s="17">
        <v>3.9337256440000003E-2</v>
      </c>
      <c r="R20" s="17">
        <v>3.9342247253E-2</v>
      </c>
    </row>
    <row r="21" spans="1:18">
      <c r="A21" s="15" t="s">
        <v>28</v>
      </c>
      <c r="B21" s="13">
        <v>18</v>
      </c>
      <c r="C21" s="16">
        <v>48550.38671875</v>
      </c>
      <c r="D21" s="16">
        <v>718.9</v>
      </c>
      <c r="E21" s="16">
        <v>708.8</v>
      </c>
      <c r="F21" s="16">
        <v>679.08219873417102</v>
      </c>
      <c r="G21" s="16">
        <v>679.08184959914104</v>
      </c>
      <c r="H21" s="16">
        <v>-3.4913503000000003E-4</v>
      </c>
      <c r="I21" s="17">
        <v>3.7635302829999999E-3</v>
      </c>
      <c r="J21" s="17">
        <v>3.7634972839999999E-3</v>
      </c>
      <c r="K21" s="17">
        <v>2.8088989030000001E-3</v>
      </c>
      <c r="L21" s="17">
        <v>2.8088659040000001E-3</v>
      </c>
      <c r="M21" s="66"/>
      <c r="N21" s="15" t="s">
        <v>45</v>
      </c>
      <c r="O21" s="17">
        <v>4.2566025402000003E-2</v>
      </c>
      <c r="P21" s="17">
        <v>4.2502130018000003E-2</v>
      </c>
      <c r="Q21" s="17">
        <v>4.3741986334999997E-2</v>
      </c>
      <c r="R21" s="17">
        <v>4.3678090950999997E-2</v>
      </c>
    </row>
    <row r="22" spans="1:18">
      <c r="A22" s="15" t="s">
        <v>28</v>
      </c>
      <c r="B22" s="13">
        <v>19</v>
      </c>
      <c r="C22" s="16">
        <v>47467.015625</v>
      </c>
      <c r="D22" s="16">
        <v>724.1</v>
      </c>
      <c r="E22" s="16">
        <v>709.5</v>
      </c>
      <c r="F22" s="16">
        <v>956.80139124544098</v>
      </c>
      <c r="G22" s="16">
        <v>956.801355186553</v>
      </c>
      <c r="H22" s="16">
        <v>-3.6058887985746003E-5</v>
      </c>
      <c r="I22" s="17">
        <v>2.1994457011000002E-2</v>
      </c>
      <c r="J22" s="17">
        <v>2.199446042E-2</v>
      </c>
      <c r="K22" s="17">
        <v>2.3374419204000001E-2</v>
      </c>
      <c r="L22" s="17">
        <v>2.3374422612000002E-2</v>
      </c>
      <c r="M22" s="66"/>
      <c r="N22" s="15" t="s">
        <v>46</v>
      </c>
      <c r="O22" s="17">
        <v>4.9805848749999999E-2</v>
      </c>
      <c r="P22" s="17">
        <v>4.9763935347999999E-2</v>
      </c>
      <c r="Q22" s="17">
        <v>5.0859723986999998E-2</v>
      </c>
      <c r="R22" s="17">
        <v>5.0817810583999999E-2</v>
      </c>
    </row>
    <row r="23" spans="1:18">
      <c r="A23" s="15" t="s">
        <v>28</v>
      </c>
      <c r="B23" s="13">
        <v>20</v>
      </c>
      <c r="C23" s="16">
        <v>45873.125</v>
      </c>
      <c r="D23" s="16">
        <v>722.8</v>
      </c>
      <c r="E23" s="16">
        <v>705.5</v>
      </c>
      <c r="F23" s="16">
        <v>958.25479582361299</v>
      </c>
      <c r="G23" s="16">
        <v>958.29656249030199</v>
      </c>
      <c r="H23" s="16">
        <v>4.1766666688999997E-2</v>
      </c>
      <c r="I23" s="17">
        <v>2.2258654299000001E-2</v>
      </c>
      <c r="J23" s="17">
        <v>2.2254706599000001E-2</v>
      </c>
      <c r="K23" s="17">
        <v>2.3893814980000001E-2</v>
      </c>
      <c r="L23" s="17">
        <v>2.3889867280000001E-2</v>
      </c>
      <c r="M23" s="66"/>
      <c r="N23" s="15" t="s">
        <v>47</v>
      </c>
      <c r="O23" s="17">
        <v>2.2347005428E-2</v>
      </c>
      <c r="P23" s="17">
        <v>2.2426098876999999E-2</v>
      </c>
      <c r="Q23" s="17">
        <v>2.2013328342E-2</v>
      </c>
      <c r="R23" s="17">
        <v>2.2056779807E-2</v>
      </c>
    </row>
    <row r="24" spans="1:18">
      <c r="A24" s="15" t="s">
        <v>28</v>
      </c>
      <c r="B24" s="13">
        <v>21</v>
      </c>
      <c r="C24" s="16">
        <v>44958.171875</v>
      </c>
      <c r="D24" s="16">
        <v>969.3</v>
      </c>
      <c r="E24" s="16">
        <v>951</v>
      </c>
      <c r="F24" s="16">
        <v>1079.87525838954</v>
      </c>
      <c r="G24" s="16">
        <v>1079.87525838954</v>
      </c>
      <c r="H24" s="16">
        <v>0</v>
      </c>
      <c r="I24" s="17">
        <v>1.0451347672999999E-2</v>
      </c>
      <c r="J24" s="17">
        <v>1.0451347672999999E-2</v>
      </c>
      <c r="K24" s="17">
        <v>1.2181026312E-2</v>
      </c>
      <c r="L24" s="17">
        <v>1.2181026312E-2</v>
      </c>
      <c r="M24" s="66"/>
      <c r="N24" s="15" t="s">
        <v>48</v>
      </c>
      <c r="O24" s="17">
        <v>2.6189539014999999E-2</v>
      </c>
      <c r="P24" s="17">
        <v>2.6166298439999999E-2</v>
      </c>
      <c r="Q24" s="17">
        <v>2.8132207324E-2</v>
      </c>
      <c r="R24" s="17">
        <v>2.8150825563000002E-2</v>
      </c>
    </row>
    <row r="25" spans="1:18">
      <c r="A25" s="15" t="s">
        <v>28</v>
      </c>
      <c r="B25" s="13">
        <v>22</v>
      </c>
      <c r="C25" s="16">
        <v>43818.625</v>
      </c>
      <c r="D25" s="16">
        <v>1166.0999999999999</v>
      </c>
      <c r="E25" s="16">
        <v>1143.8</v>
      </c>
      <c r="F25" s="16">
        <v>1320.2153614204001</v>
      </c>
      <c r="G25" s="16">
        <v>1320.25360210655</v>
      </c>
      <c r="H25" s="16">
        <v>3.8240686145000001E-2</v>
      </c>
      <c r="I25" s="17">
        <v>1.4570283752E-2</v>
      </c>
      <c r="J25" s="17">
        <v>1.4566669321E-2</v>
      </c>
      <c r="K25" s="17">
        <v>1.6678034224999999E-2</v>
      </c>
      <c r="L25" s="17">
        <v>1.6674419792999998E-2</v>
      </c>
      <c r="M25" s="66"/>
      <c r="N25" s="15" t="s">
        <v>49</v>
      </c>
      <c r="O25" s="17">
        <v>7.6327784536000004E-2</v>
      </c>
      <c r="P25" s="17">
        <v>7.6335729078E-2</v>
      </c>
      <c r="Q25" s="17">
        <v>7.9601425086000002E-2</v>
      </c>
      <c r="R25" s="17">
        <v>7.9609369627999998E-2</v>
      </c>
    </row>
    <row r="26" spans="1:18">
      <c r="A26" s="15" t="s">
        <v>28</v>
      </c>
      <c r="B26" s="13">
        <v>23</v>
      </c>
      <c r="C26" s="16">
        <v>40651.609375</v>
      </c>
      <c r="D26" s="16">
        <v>1075.4000000000001</v>
      </c>
      <c r="E26" s="16">
        <v>1055.5</v>
      </c>
      <c r="F26" s="16">
        <v>1420.0381882618001</v>
      </c>
      <c r="G26" s="16">
        <v>1420.0381882618001</v>
      </c>
      <c r="H26" s="16">
        <v>0</v>
      </c>
      <c r="I26" s="17">
        <v>3.2574497945000003E-2</v>
      </c>
      <c r="J26" s="17">
        <v>3.2574497945000003E-2</v>
      </c>
      <c r="K26" s="17">
        <v>3.4455405316999997E-2</v>
      </c>
      <c r="L26" s="17">
        <v>3.4455405316999997E-2</v>
      </c>
      <c r="M26" s="66"/>
      <c r="N26" s="15" t="s">
        <v>50</v>
      </c>
      <c r="O26" s="17">
        <v>3.9439363902999999E-2</v>
      </c>
      <c r="P26" s="17">
        <v>3.9462704501999998E-2</v>
      </c>
      <c r="Q26" s="17">
        <v>4.0734821015999997E-2</v>
      </c>
      <c r="R26" s="17">
        <v>4.0694808527999997E-2</v>
      </c>
    </row>
    <row r="27" spans="1:18">
      <c r="A27" s="15" t="s">
        <v>28</v>
      </c>
      <c r="B27" s="13">
        <v>24</v>
      </c>
      <c r="C27" s="16">
        <v>36928.8828125</v>
      </c>
      <c r="D27" s="16">
        <v>1078.5999999999999</v>
      </c>
      <c r="E27" s="16">
        <v>1060.5999999999999</v>
      </c>
      <c r="F27" s="16">
        <v>1646.03128785794</v>
      </c>
      <c r="G27" s="16">
        <v>1646.03128785794</v>
      </c>
      <c r="H27" s="16">
        <v>0</v>
      </c>
      <c r="I27" s="17">
        <v>5.3632446867E-2</v>
      </c>
      <c r="J27" s="17">
        <v>5.3632446867E-2</v>
      </c>
      <c r="K27" s="17">
        <v>5.5333770118000003E-2</v>
      </c>
      <c r="L27" s="17">
        <v>5.5333770118000003E-2</v>
      </c>
      <c r="M27" s="66"/>
      <c r="N27" s="15" t="s">
        <v>51</v>
      </c>
      <c r="O27" s="17">
        <v>3.7724730615999999E-2</v>
      </c>
      <c r="P27" s="17">
        <v>3.7772529997000003E-2</v>
      </c>
      <c r="Q27" s="17">
        <v>3.9342169178999999E-2</v>
      </c>
      <c r="R27" s="17">
        <v>3.9389968560000002E-2</v>
      </c>
    </row>
    <row r="28" spans="1:18">
      <c r="A28" s="15" t="s">
        <v>29</v>
      </c>
      <c r="B28" s="13">
        <v>1</v>
      </c>
      <c r="C28" s="16">
        <v>34023.04296875</v>
      </c>
      <c r="D28" s="16">
        <v>1163</v>
      </c>
      <c r="E28" s="16">
        <v>1148.3</v>
      </c>
      <c r="F28" s="16">
        <v>1528.45707805094</v>
      </c>
      <c r="G28" s="16">
        <v>1528.45707805094</v>
      </c>
      <c r="H28" s="16">
        <v>0</v>
      </c>
      <c r="I28" s="17">
        <v>3.4542256904E-2</v>
      </c>
      <c r="J28" s="17">
        <v>3.4542256904E-2</v>
      </c>
      <c r="K28" s="17">
        <v>3.5931670892999999E-2</v>
      </c>
      <c r="L28" s="17">
        <v>3.5931670892999999E-2</v>
      </c>
      <c r="M28" s="66"/>
      <c r="N28" s="15" t="s">
        <v>52</v>
      </c>
      <c r="O28" s="17">
        <v>7.4759909769000002E-2</v>
      </c>
      <c r="P28" s="17">
        <v>7.4728029907999996E-2</v>
      </c>
      <c r="Q28" s="17">
        <v>7.6935398111999995E-2</v>
      </c>
      <c r="R28" s="17">
        <v>7.6903518251000003E-2</v>
      </c>
    </row>
    <row r="29" spans="1:18">
      <c r="A29" s="15" t="s">
        <v>29</v>
      </c>
      <c r="B29" s="13">
        <v>2</v>
      </c>
      <c r="C29" s="16">
        <v>32218.431640625</v>
      </c>
      <c r="D29" s="16">
        <v>1186.9000000000001</v>
      </c>
      <c r="E29" s="16">
        <v>1158.5</v>
      </c>
      <c r="F29" s="16">
        <v>863.16744995490399</v>
      </c>
      <c r="G29" s="16">
        <v>863.16744995490399</v>
      </c>
      <c r="H29" s="16">
        <v>0</v>
      </c>
      <c r="I29" s="17">
        <v>3.0598539700999999E-2</v>
      </c>
      <c r="J29" s="17">
        <v>3.0598539700999999E-2</v>
      </c>
      <c r="K29" s="17">
        <v>2.7914229682E-2</v>
      </c>
      <c r="L29" s="17">
        <v>2.7914229682E-2</v>
      </c>
      <c r="M29" s="66"/>
      <c r="N29" s="15" t="s">
        <v>53</v>
      </c>
      <c r="O29" s="17">
        <v>6.0581760146000002E-2</v>
      </c>
      <c r="P29" s="17">
        <v>6.0599581968999998E-2</v>
      </c>
      <c r="Q29" s="17">
        <v>6.1398552836E-2</v>
      </c>
      <c r="R29" s="17">
        <v>6.1416374660000002E-2</v>
      </c>
    </row>
    <row r="30" spans="1:18">
      <c r="A30" s="15" t="s">
        <v>29</v>
      </c>
      <c r="B30" s="13">
        <v>3</v>
      </c>
      <c r="C30" s="16">
        <v>31055.201171875</v>
      </c>
      <c r="D30" s="16">
        <v>1098.0999999999999</v>
      </c>
      <c r="E30" s="16">
        <v>1092</v>
      </c>
      <c r="F30" s="16">
        <v>577.307142177223</v>
      </c>
      <c r="G30" s="16">
        <v>577.307142177223</v>
      </c>
      <c r="H30" s="16">
        <v>0</v>
      </c>
      <c r="I30" s="17">
        <v>4.9224277677000002E-2</v>
      </c>
      <c r="J30" s="17">
        <v>4.9224277677000002E-2</v>
      </c>
      <c r="K30" s="17">
        <v>4.8647718130000003E-2</v>
      </c>
      <c r="L30" s="17">
        <v>4.8647718130000003E-2</v>
      </c>
      <c r="M30" s="66"/>
      <c r="N30" s="15" t="s">
        <v>54</v>
      </c>
      <c r="O30" s="17">
        <v>4.8854649612999998E-2</v>
      </c>
      <c r="P30" s="17">
        <v>4.8881740160999998E-2</v>
      </c>
      <c r="Q30" s="17">
        <v>4.6761076834999998E-2</v>
      </c>
      <c r="R30" s="17">
        <v>4.6788167382E-2</v>
      </c>
    </row>
    <row r="31" spans="1:18">
      <c r="A31" s="15" t="s">
        <v>29</v>
      </c>
      <c r="B31" s="13">
        <v>4</v>
      </c>
      <c r="C31" s="16">
        <v>30492.478515625</v>
      </c>
      <c r="D31" s="16">
        <v>1105.7</v>
      </c>
      <c r="E31" s="16">
        <v>1086</v>
      </c>
      <c r="F31" s="16">
        <v>501.48169348324001</v>
      </c>
      <c r="G31" s="16">
        <v>501.48169348324001</v>
      </c>
      <c r="H31" s="16">
        <v>0</v>
      </c>
      <c r="I31" s="17">
        <v>5.7109480767000002E-2</v>
      </c>
      <c r="J31" s="17">
        <v>5.7109480767000002E-2</v>
      </c>
      <c r="K31" s="17">
        <v>5.5247476986000001E-2</v>
      </c>
      <c r="L31" s="17">
        <v>5.5247476986000001E-2</v>
      </c>
      <c r="M31" s="66"/>
      <c r="N31" s="15" t="s">
        <v>55</v>
      </c>
      <c r="O31" s="17">
        <v>3.9788766460999998E-2</v>
      </c>
      <c r="P31" s="17">
        <v>3.9855168931000003E-2</v>
      </c>
      <c r="Q31" s="17">
        <v>3.8581111276000002E-2</v>
      </c>
      <c r="R31" s="17">
        <v>3.8647513745999999E-2</v>
      </c>
    </row>
    <row r="32" spans="1:18">
      <c r="A32" s="15" t="s">
        <v>29</v>
      </c>
      <c r="B32" s="13">
        <v>5</v>
      </c>
      <c r="C32" s="16">
        <v>30654.609375</v>
      </c>
      <c r="D32" s="16">
        <v>892.2</v>
      </c>
      <c r="E32" s="16">
        <v>872.3</v>
      </c>
      <c r="F32" s="16">
        <v>436.082180118336</v>
      </c>
      <c r="G32" s="16">
        <v>436.082180118336</v>
      </c>
      <c r="H32" s="16">
        <v>0</v>
      </c>
      <c r="I32" s="17">
        <v>4.3111325130000003E-2</v>
      </c>
      <c r="J32" s="17">
        <v>4.3111325130000003E-2</v>
      </c>
      <c r="K32" s="17">
        <v>4.1230417758000001E-2</v>
      </c>
      <c r="L32" s="17">
        <v>4.1230417758000001E-2</v>
      </c>
      <c r="M32" s="66"/>
      <c r="N32" s="15" t="s">
        <v>56</v>
      </c>
      <c r="O32" s="17">
        <v>3.4701457694000001E-2</v>
      </c>
      <c r="P32" s="17">
        <v>3.4724119060000003E-2</v>
      </c>
      <c r="Q32" s="17">
        <v>3.6292116169000001E-2</v>
      </c>
      <c r="R32" s="17">
        <v>3.6314777535000002E-2</v>
      </c>
    </row>
    <row r="33" spans="1:18">
      <c r="A33" s="15" t="s">
        <v>29</v>
      </c>
      <c r="B33" s="13">
        <v>6</v>
      </c>
      <c r="C33" s="16">
        <v>32193.666015625</v>
      </c>
      <c r="D33" s="16">
        <v>891.2</v>
      </c>
      <c r="E33" s="16">
        <v>867.5</v>
      </c>
      <c r="F33" s="16">
        <v>695.31937559257005</v>
      </c>
      <c r="G33" s="16">
        <v>695.31937559257005</v>
      </c>
      <c r="H33" s="16">
        <v>0</v>
      </c>
      <c r="I33" s="17">
        <v>1.8514236710999998E-2</v>
      </c>
      <c r="J33" s="17">
        <v>1.8514236710999998E-2</v>
      </c>
      <c r="K33" s="17">
        <v>1.6274161097000001E-2</v>
      </c>
      <c r="L33" s="17">
        <v>1.6274161097000001E-2</v>
      </c>
      <c r="M33" s="66"/>
      <c r="N33" s="15" t="s">
        <v>57</v>
      </c>
      <c r="O33" s="17">
        <v>4.6363131422999998E-2</v>
      </c>
      <c r="P33" s="17">
        <v>4.6375565904999999E-2</v>
      </c>
      <c r="Q33" s="17">
        <v>4.5649914662000003E-2</v>
      </c>
      <c r="R33" s="17">
        <v>4.5662349143999997E-2</v>
      </c>
    </row>
    <row r="34" spans="1:18">
      <c r="A34" s="15" t="s">
        <v>29</v>
      </c>
      <c r="B34" s="13">
        <v>7</v>
      </c>
      <c r="C34" s="16">
        <v>34914.55859375</v>
      </c>
      <c r="D34" s="16">
        <v>1158.8</v>
      </c>
      <c r="E34" s="16">
        <v>1127.4000000000001</v>
      </c>
      <c r="F34" s="16">
        <v>803.65046454418098</v>
      </c>
      <c r="G34" s="16">
        <v>803.65046454418098</v>
      </c>
      <c r="H34" s="16">
        <v>0</v>
      </c>
      <c r="I34" s="17">
        <v>3.3568009022000002E-2</v>
      </c>
      <c r="J34" s="17">
        <v>3.3568009022000002E-2</v>
      </c>
      <c r="K34" s="17">
        <v>3.0600145128000002E-2</v>
      </c>
      <c r="L34" s="17">
        <v>3.0600145128000002E-2</v>
      </c>
      <c r="M34" s="66"/>
      <c r="N34" s="66"/>
      <c r="O34" s="66"/>
      <c r="P34" s="66"/>
      <c r="Q34" s="66"/>
    </row>
    <row r="35" spans="1:18">
      <c r="A35" s="15" t="s">
        <v>29</v>
      </c>
      <c r="B35" s="13">
        <v>8</v>
      </c>
      <c r="C35" s="16">
        <v>36309.80859375</v>
      </c>
      <c r="D35" s="16">
        <v>1100</v>
      </c>
      <c r="E35" s="16">
        <v>1068.4000000000001</v>
      </c>
      <c r="F35" s="16">
        <v>1063.36850771017</v>
      </c>
      <c r="G35" s="16">
        <v>1063.36850771017</v>
      </c>
      <c r="H35" s="16">
        <v>0</v>
      </c>
      <c r="I35" s="17">
        <v>3.4623338640000002E-3</v>
      </c>
      <c r="J35" s="17">
        <v>3.4623338640000002E-3</v>
      </c>
      <c r="K35" s="17">
        <v>4.7556637900000002E-4</v>
      </c>
      <c r="L35" s="17">
        <v>4.7556637900000002E-4</v>
      </c>
      <c r="M35" s="66"/>
      <c r="N35" s="67" t="s">
        <v>337</v>
      </c>
      <c r="O35" s="66"/>
      <c r="P35" s="66"/>
      <c r="Q35" s="66"/>
    </row>
    <row r="36" spans="1:18">
      <c r="A36" s="15" t="s">
        <v>29</v>
      </c>
      <c r="B36" s="13">
        <v>9</v>
      </c>
      <c r="C36" s="16">
        <v>37352.6640625</v>
      </c>
      <c r="D36" s="16">
        <v>1125.5999999999999</v>
      </c>
      <c r="E36" s="16">
        <v>1093</v>
      </c>
      <c r="F36" s="16">
        <v>1357.3143491824301</v>
      </c>
      <c r="G36" s="16">
        <v>1357.3143589394799</v>
      </c>
      <c r="H36" s="16">
        <v>9.7570450634521E-6</v>
      </c>
      <c r="I36" s="17">
        <v>2.1901168140999999E-2</v>
      </c>
      <c r="J36" s="17">
        <v>2.1901167219000001E-2</v>
      </c>
      <c r="K36" s="17">
        <v>2.4982453585000002E-2</v>
      </c>
      <c r="L36" s="17">
        <v>2.4982452663000001E-2</v>
      </c>
      <c r="M36" s="66"/>
      <c r="N36" s="7" t="s">
        <v>318</v>
      </c>
      <c r="O36" s="7" t="s">
        <v>319</v>
      </c>
      <c r="P36" s="7" t="s">
        <v>320</v>
      </c>
      <c r="Q36" s="7" t="s">
        <v>321</v>
      </c>
    </row>
    <row r="37" spans="1:18">
      <c r="A37" s="15" t="s">
        <v>29</v>
      </c>
      <c r="B37" s="13">
        <v>10</v>
      </c>
      <c r="C37" s="16">
        <v>38537.48046875</v>
      </c>
      <c r="D37" s="16">
        <v>1146.3</v>
      </c>
      <c r="E37" s="16">
        <v>1115.7</v>
      </c>
      <c r="F37" s="16">
        <v>1422.3778570842401</v>
      </c>
      <c r="G37" s="16">
        <v>1422.3775100706901</v>
      </c>
      <c r="H37" s="16">
        <v>-3.4701354400000001E-4</v>
      </c>
      <c r="I37" s="17">
        <v>2.6094282614999999E-2</v>
      </c>
      <c r="J37" s="17">
        <v>2.6094315414000001E-2</v>
      </c>
      <c r="K37" s="17">
        <v>2.8986532142000001E-2</v>
      </c>
      <c r="L37" s="17">
        <v>2.8986564941E-2</v>
      </c>
      <c r="M37" s="66"/>
      <c r="N37" s="17">
        <v>4.7485973378E-2</v>
      </c>
      <c r="O37" s="17">
        <v>4.7431503430999999E-2</v>
      </c>
      <c r="P37" s="17">
        <v>4.7360968263E-2</v>
      </c>
      <c r="Q37" s="17">
        <v>4.7298335832000001E-2</v>
      </c>
    </row>
    <row r="38" spans="1:18">
      <c r="A38" s="15" t="s">
        <v>29</v>
      </c>
      <c r="B38" s="13">
        <v>11</v>
      </c>
      <c r="C38" s="16">
        <v>39670.17578125</v>
      </c>
      <c r="D38" s="16">
        <v>1300.5</v>
      </c>
      <c r="E38" s="16">
        <v>1266.5</v>
      </c>
      <c r="F38" s="16">
        <v>1465.4102003334301</v>
      </c>
      <c r="G38" s="16">
        <v>1465.4102003334301</v>
      </c>
      <c r="H38" s="16">
        <v>0</v>
      </c>
      <c r="I38" s="17">
        <v>1.5586975455999999E-2</v>
      </c>
      <c r="J38" s="17">
        <v>1.5586975455999999E-2</v>
      </c>
      <c r="K38" s="17">
        <v>1.8800586041999998E-2</v>
      </c>
      <c r="L38" s="17">
        <v>1.8800586041999998E-2</v>
      </c>
      <c r="M38" s="66"/>
      <c r="N38" s="66"/>
      <c r="O38" s="66"/>
      <c r="P38" s="66"/>
      <c r="Q38" s="66"/>
    </row>
    <row r="39" spans="1:18">
      <c r="A39" s="15" t="s">
        <v>29</v>
      </c>
      <c r="B39" s="13">
        <v>12</v>
      </c>
      <c r="C39" s="16">
        <v>40839.59765625</v>
      </c>
      <c r="D39" s="16">
        <v>1153.8</v>
      </c>
      <c r="E39" s="16">
        <v>1124</v>
      </c>
      <c r="F39" s="16">
        <v>1441.28555242993</v>
      </c>
      <c r="G39" s="16">
        <v>1441.28555242993</v>
      </c>
      <c r="H39" s="16">
        <v>0</v>
      </c>
      <c r="I39" s="17">
        <v>2.7172547488E-2</v>
      </c>
      <c r="J39" s="17">
        <v>2.7172547488E-2</v>
      </c>
      <c r="K39" s="17">
        <v>2.9989182648999999E-2</v>
      </c>
      <c r="L39" s="17">
        <v>2.9989182648999999E-2</v>
      </c>
      <c r="M39" s="66"/>
      <c r="N39" s="4" t="s">
        <v>338</v>
      </c>
    </row>
    <row r="40" spans="1:18">
      <c r="A40" s="15" t="s">
        <v>29</v>
      </c>
      <c r="B40" s="13">
        <v>13</v>
      </c>
      <c r="C40" s="16">
        <v>41797.84765625</v>
      </c>
      <c r="D40" s="16">
        <v>1221.3</v>
      </c>
      <c r="E40" s="16">
        <v>1188.4000000000001</v>
      </c>
      <c r="F40" s="16">
        <v>1406.5623801228001</v>
      </c>
      <c r="G40" s="16">
        <v>1406.5623801228001</v>
      </c>
      <c r="H40" s="16">
        <v>0</v>
      </c>
      <c r="I40" s="17">
        <v>1.7510621939E-2</v>
      </c>
      <c r="J40" s="17">
        <v>1.7510621939E-2</v>
      </c>
      <c r="K40" s="17">
        <v>2.0620262771E-2</v>
      </c>
      <c r="L40" s="17">
        <v>2.0620262771E-2</v>
      </c>
      <c r="M40" s="66"/>
      <c r="N40" s="7" t="s">
        <v>23</v>
      </c>
      <c r="O40" s="7" t="s">
        <v>323</v>
      </c>
    </row>
    <row r="41" spans="1:18">
      <c r="A41" s="15" t="s">
        <v>29</v>
      </c>
      <c r="B41" s="13">
        <v>14</v>
      </c>
      <c r="C41" s="16">
        <v>42540.73046875</v>
      </c>
      <c r="D41" s="16">
        <v>1043.2</v>
      </c>
      <c r="E41" s="16">
        <v>1019.2</v>
      </c>
      <c r="F41" s="16">
        <v>1273.46715681205</v>
      </c>
      <c r="G41" s="16">
        <v>1285.7317652522599</v>
      </c>
      <c r="H41" s="16">
        <v>12.264608440201</v>
      </c>
      <c r="I41" s="17">
        <v>2.2923607301000001E-2</v>
      </c>
      <c r="J41" s="17">
        <v>2.1764381550999998E-2</v>
      </c>
      <c r="K41" s="17">
        <v>2.5192038303E-2</v>
      </c>
      <c r="L41" s="17">
        <v>2.4032812553000001E-2</v>
      </c>
      <c r="M41" s="66"/>
      <c r="N41" s="15" t="s">
        <v>28</v>
      </c>
      <c r="O41" s="13">
        <v>10580</v>
      </c>
    </row>
    <row r="42" spans="1:18">
      <c r="A42" s="15" t="s">
        <v>29</v>
      </c>
      <c r="B42" s="13">
        <v>15</v>
      </c>
      <c r="C42" s="16">
        <v>42934.53125</v>
      </c>
      <c r="D42" s="16">
        <v>1242.5</v>
      </c>
      <c r="E42" s="16">
        <v>1214.4000000000001</v>
      </c>
      <c r="F42" s="16">
        <v>1064.29706737379</v>
      </c>
      <c r="G42" s="16">
        <v>1064.29706737379</v>
      </c>
      <c r="H42" s="16">
        <v>0</v>
      </c>
      <c r="I42" s="17">
        <v>1.6843377374000001E-2</v>
      </c>
      <c r="J42" s="17">
        <v>1.6843377374000001E-2</v>
      </c>
      <c r="K42" s="17">
        <v>1.4187422743E-2</v>
      </c>
      <c r="L42" s="17">
        <v>1.4187422743E-2</v>
      </c>
      <c r="M42" s="66"/>
      <c r="N42" s="15" t="s">
        <v>29</v>
      </c>
      <c r="O42" s="13">
        <v>10580</v>
      </c>
    </row>
    <row r="43" spans="1:18">
      <c r="A43" s="15" t="s">
        <v>29</v>
      </c>
      <c r="B43" s="13">
        <v>16</v>
      </c>
      <c r="C43" s="16">
        <v>43479.8359375</v>
      </c>
      <c r="D43" s="16">
        <v>1082.0999999999999</v>
      </c>
      <c r="E43" s="16">
        <v>1061.5999999999999</v>
      </c>
      <c r="F43" s="16">
        <v>788.39070753319402</v>
      </c>
      <c r="G43" s="16">
        <v>788.36958595487897</v>
      </c>
      <c r="H43" s="16">
        <v>-2.1121578315E-2</v>
      </c>
      <c r="I43" s="17">
        <v>2.7762799059000001E-2</v>
      </c>
      <c r="J43" s="17">
        <v>2.7760802689999999E-2</v>
      </c>
      <c r="K43" s="17">
        <v>2.5825180911000001E-2</v>
      </c>
      <c r="L43" s="17">
        <v>2.5823184543000002E-2</v>
      </c>
      <c r="M43" s="66"/>
      <c r="N43" s="15" t="s">
        <v>30</v>
      </c>
      <c r="O43" s="13">
        <v>10580</v>
      </c>
    </row>
    <row r="44" spans="1:18">
      <c r="A44" s="15" t="s">
        <v>29</v>
      </c>
      <c r="B44" s="13">
        <v>17</v>
      </c>
      <c r="C44" s="16">
        <v>43798.52734375</v>
      </c>
      <c r="D44" s="16">
        <v>1011</v>
      </c>
      <c r="E44" s="16">
        <v>990</v>
      </c>
      <c r="F44" s="16">
        <v>643.74059477895605</v>
      </c>
      <c r="G44" s="16">
        <v>643.74059477895605</v>
      </c>
      <c r="H44" s="16">
        <v>0</v>
      </c>
      <c r="I44" s="17">
        <v>3.4712609189000002E-2</v>
      </c>
      <c r="J44" s="17">
        <v>3.4712609189000002E-2</v>
      </c>
      <c r="K44" s="17">
        <v>3.2727732061999998E-2</v>
      </c>
      <c r="L44" s="17">
        <v>3.2727732061999998E-2</v>
      </c>
      <c r="M44" s="66"/>
      <c r="N44" s="15" t="s">
        <v>31</v>
      </c>
      <c r="O44" s="13">
        <v>10580</v>
      </c>
    </row>
    <row r="45" spans="1:18">
      <c r="A45" s="15" t="s">
        <v>29</v>
      </c>
      <c r="B45" s="13">
        <v>18</v>
      </c>
      <c r="C45" s="16">
        <v>43337.0234375</v>
      </c>
      <c r="D45" s="16">
        <v>887.2</v>
      </c>
      <c r="E45" s="16">
        <v>872.8</v>
      </c>
      <c r="F45" s="16">
        <v>501.14056650438198</v>
      </c>
      <c r="G45" s="16">
        <v>501.14056650438198</v>
      </c>
      <c r="H45" s="16">
        <v>0</v>
      </c>
      <c r="I45" s="17">
        <v>3.6489549479000002E-2</v>
      </c>
      <c r="J45" s="17">
        <v>3.6489549479000002E-2</v>
      </c>
      <c r="K45" s="17">
        <v>3.5128490877999997E-2</v>
      </c>
      <c r="L45" s="17">
        <v>3.5128490877999997E-2</v>
      </c>
      <c r="M45" s="66"/>
      <c r="N45" s="15" t="s">
        <v>32</v>
      </c>
      <c r="O45" s="13">
        <v>10580</v>
      </c>
    </row>
    <row r="46" spans="1:18">
      <c r="A46" s="15" t="s">
        <v>29</v>
      </c>
      <c r="B46" s="13">
        <v>19</v>
      </c>
      <c r="C46" s="16">
        <v>42306.2109375</v>
      </c>
      <c r="D46" s="16">
        <v>803.1</v>
      </c>
      <c r="E46" s="16">
        <v>792</v>
      </c>
      <c r="F46" s="16">
        <v>464.277086614935</v>
      </c>
      <c r="G46" s="16">
        <v>464.43570416764697</v>
      </c>
      <c r="H46" s="16">
        <v>0.15861755271200001</v>
      </c>
      <c r="I46" s="17">
        <v>3.2009857829000003E-2</v>
      </c>
      <c r="J46" s="17">
        <v>3.2024850036000002E-2</v>
      </c>
      <c r="K46" s="17">
        <v>3.0960708489999999E-2</v>
      </c>
      <c r="L46" s="17">
        <v>3.0975700698E-2</v>
      </c>
      <c r="M46" s="66"/>
      <c r="N46" s="15" t="s">
        <v>33</v>
      </c>
      <c r="O46" s="13">
        <v>10580</v>
      </c>
    </row>
    <row r="47" spans="1:18">
      <c r="A47" s="15" t="s">
        <v>29</v>
      </c>
      <c r="B47" s="13">
        <v>20</v>
      </c>
      <c r="C47" s="16">
        <v>41098.234375</v>
      </c>
      <c r="D47" s="16">
        <v>886.2</v>
      </c>
      <c r="E47" s="16">
        <v>866.1</v>
      </c>
      <c r="F47" s="16">
        <v>356.63270234828099</v>
      </c>
      <c r="G47" s="16">
        <v>356.63270234828099</v>
      </c>
      <c r="H47" s="16">
        <v>0</v>
      </c>
      <c r="I47" s="17">
        <v>5.0053619814999999E-2</v>
      </c>
      <c r="J47" s="17">
        <v>5.0053619814999999E-2</v>
      </c>
      <c r="K47" s="17">
        <v>4.8153808850999999E-2</v>
      </c>
      <c r="L47" s="17">
        <v>4.8153808850999999E-2</v>
      </c>
      <c r="M47" s="66"/>
      <c r="N47" s="15" t="s">
        <v>34</v>
      </c>
      <c r="O47" s="13">
        <v>10580</v>
      </c>
    </row>
    <row r="48" spans="1:18">
      <c r="A48" s="15" t="s">
        <v>29</v>
      </c>
      <c r="B48" s="13">
        <v>21</v>
      </c>
      <c r="C48" s="16">
        <v>40515.2578125</v>
      </c>
      <c r="D48" s="16">
        <v>931.1</v>
      </c>
      <c r="E48" s="16">
        <v>906</v>
      </c>
      <c r="F48" s="16">
        <v>353.03706348749199</v>
      </c>
      <c r="G48" s="16">
        <v>353.03706348749199</v>
      </c>
      <c r="H48" s="16">
        <v>0</v>
      </c>
      <c r="I48" s="17">
        <v>5.4637328592000003E-2</v>
      </c>
      <c r="J48" s="17">
        <v>5.4637328592000003E-2</v>
      </c>
      <c r="K48" s="17">
        <v>5.2264927836000001E-2</v>
      </c>
      <c r="L48" s="17">
        <v>5.2264927836000001E-2</v>
      </c>
      <c r="M48" s="66"/>
      <c r="N48" s="15" t="s">
        <v>35</v>
      </c>
      <c r="O48" s="13">
        <v>10580</v>
      </c>
    </row>
    <row r="49" spans="1:15">
      <c r="A49" s="15" t="s">
        <v>29</v>
      </c>
      <c r="B49" s="13">
        <v>22</v>
      </c>
      <c r="C49" s="16">
        <v>39847.5546875</v>
      </c>
      <c r="D49" s="16">
        <v>1058</v>
      </c>
      <c r="E49" s="16">
        <v>1036.8</v>
      </c>
      <c r="F49" s="16">
        <v>495.59287250151499</v>
      </c>
      <c r="G49" s="16">
        <v>495.59375027908698</v>
      </c>
      <c r="H49" s="16">
        <v>8.7777757100000004E-4</v>
      </c>
      <c r="I49" s="17">
        <v>5.3157490521000002E-2</v>
      </c>
      <c r="J49" s="17">
        <v>5.3157573487000002E-2</v>
      </c>
      <c r="K49" s="17">
        <v>5.1153709802999998E-2</v>
      </c>
      <c r="L49" s="17">
        <v>5.1153792768999999E-2</v>
      </c>
      <c r="M49" s="66"/>
      <c r="N49" s="15" t="s">
        <v>36</v>
      </c>
      <c r="O49" s="13">
        <v>10580</v>
      </c>
    </row>
    <row r="50" spans="1:15">
      <c r="A50" s="15" t="s">
        <v>29</v>
      </c>
      <c r="B50" s="13">
        <v>23</v>
      </c>
      <c r="C50" s="16">
        <v>37497.0234375</v>
      </c>
      <c r="D50" s="16">
        <v>1191.2</v>
      </c>
      <c r="E50" s="16">
        <v>1173.3</v>
      </c>
      <c r="F50" s="16">
        <v>741.78967090689696</v>
      </c>
      <c r="G50" s="16">
        <v>741.78967090689696</v>
      </c>
      <c r="H50" s="16">
        <v>0</v>
      </c>
      <c r="I50" s="17">
        <v>4.2477346795000002E-2</v>
      </c>
      <c r="J50" s="17">
        <v>4.2477346795000002E-2</v>
      </c>
      <c r="K50" s="17">
        <v>4.0785475339000003E-2</v>
      </c>
      <c r="L50" s="17">
        <v>4.0785475339000003E-2</v>
      </c>
      <c r="M50" s="66"/>
      <c r="N50" s="15" t="s">
        <v>37</v>
      </c>
      <c r="O50" s="13">
        <v>10580</v>
      </c>
    </row>
    <row r="51" spans="1:15">
      <c r="A51" s="15" t="s">
        <v>29</v>
      </c>
      <c r="B51" s="13">
        <v>24</v>
      </c>
      <c r="C51" s="16">
        <v>34452.66015625</v>
      </c>
      <c r="D51" s="16">
        <v>1716.3</v>
      </c>
      <c r="E51" s="16">
        <v>1688.1</v>
      </c>
      <c r="F51" s="16">
        <v>1127.0559903036001</v>
      </c>
      <c r="G51" s="16">
        <v>1127.0911569703201</v>
      </c>
      <c r="H51" s="16">
        <v>3.5166666724999997E-2</v>
      </c>
      <c r="I51" s="17">
        <v>5.5690816921000003E-2</v>
      </c>
      <c r="J51" s="17">
        <v>5.5694140803000003E-2</v>
      </c>
      <c r="K51" s="17">
        <v>5.3025410494000003E-2</v>
      </c>
      <c r="L51" s="17">
        <v>5.3028734374999997E-2</v>
      </c>
      <c r="M51" s="66"/>
      <c r="N51" s="15" t="s">
        <v>38</v>
      </c>
      <c r="O51" s="13">
        <v>10580</v>
      </c>
    </row>
    <row r="52" spans="1:15">
      <c r="A52" s="15" t="s">
        <v>30</v>
      </c>
      <c r="B52" s="13">
        <v>1</v>
      </c>
      <c r="C52" s="16">
        <v>31855.75</v>
      </c>
      <c r="D52" s="16">
        <v>1997.3</v>
      </c>
      <c r="E52" s="16">
        <v>2005.6</v>
      </c>
      <c r="F52" s="16">
        <v>1745.8862074596</v>
      </c>
      <c r="G52" s="16">
        <v>1745.8862074596</v>
      </c>
      <c r="H52" s="16">
        <v>0</v>
      </c>
      <c r="I52" s="17">
        <v>2.3763118387000001E-2</v>
      </c>
      <c r="J52" s="17">
        <v>2.3763118387000001E-2</v>
      </c>
      <c r="K52" s="17">
        <v>2.4547617442E-2</v>
      </c>
      <c r="L52" s="17">
        <v>2.4547617442E-2</v>
      </c>
      <c r="M52" s="66"/>
      <c r="N52" s="15" t="s">
        <v>39</v>
      </c>
      <c r="O52" s="13">
        <v>10580</v>
      </c>
    </row>
    <row r="53" spans="1:15">
      <c r="A53" s="15" t="s">
        <v>30</v>
      </c>
      <c r="B53" s="13">
        <v>2</v>
      </c>
      <c r="C53" s="16">
        <v>30238.28125</v>
      </c>
      <c r="D53" s="16">
        <v>2181.1</v>
      </c>
      <c r="E53" s="16">
        <v>2163.1999999999998</v>
      </c>
      <c r="F53" s="16">
        <v>2230.2888213441602</v>
      </c>
      <c r="G53" s="16">
        <v>2230.37988000001</v>
      </c>
      <c r="H53" s="16">
        <v>9.1058655850000003E-2</v>
      </c>
      <c r="I53" s="17">
        <v>4.6578336480000001E-3</v>
      </c>
      <c r="J53" s="17">
        <v>4.6492269699999998E-3</v>
      </c>
      <c r="K53" s="17">
        <v>6.3497051029999998E-3</v>
      </c>
      <c r="L53" s="17">
        <v>6.3410984250000003E-3</v>
      </c>
      <c r="M53" s="66"/>
      <c r="N53" s="15" t="s">
        <v>40</v>
      </c>
      <c r="O53" s="13">
        <v>10580</v>
      </c>
    </row>
    <row r="54" spans="1:15">
      <c r="A54" s="15" t="s">
        <v>30</v>
      </c>
      <c r="B54" s="13">
        <v>3</v>
      </c>
      <c r="C54" s="16">
        <v>29278.498046875</v>
      </c>
      <c r="D54" s="16">
        <v>2532.9</v>
      </c>
      <c r="E54" s="16">
        <v>2464.6999999999998</v>
      </c>
      <c r="F54" s="16">
        <v>2514.8673751113201</v>
      </c>
      <c r="G54" s="16">
        <v>2514.89471804902</v>
      </c>
      <c r="H54" s="16">
        <v>2.7342937702000001E-2</v>
      </c>
      <c r="I54" s="17">
        <v>1.70182249E-3</v>
      </c>
      <c r="J54" s="17">
        <v>1.704406889E-3</v>
      </c>
      <c r="K54" s="17">
        <v>4.7443022729999999E-3</v>
      </c>
      <c r="L54" s="17">
        <v>4.7417178740000003E-3</v>
      </c>
      <c r="M54" s="66"/>
      <c r="N54" s="15" t="s">
        <v>41</v>
      </c>
      <c r="O54" s="13">
        <v>10580</v>
      </c>
    </row>
    <row r="55" spans="1:15">
      <c r="A55" s="15" t="s">
        <v>30</v>
      </c>
      <c r="B55" s="13">
        <v>4</v>
      </c>
      <c r="C55" s="16">
        <v>28757.380859375</v>
      </c>
      <c r="D55" s="16">
        <v>2825</v>
      </c>
      <c r="E55" s="16">
        <v>2776.4</v>
      </c>
      <c r="F55" s="16">
        <v>2598.5978261878299</v>
      </c>
      <c r="G55" s="16">
        <v>2598.6001791457502</v>
      </c>
      <c r="H55" s="16">
        <v>2.3529579179999999E-3</v>
      </c>
      <c r="I55" s="17">
        <v>2.1398848852E-2</v>
      </c>
      <c r="J55" s="17">
        <v>2.1399071248000001E-2</v>
      </c>
      <c r="K55" s="17">
        <v>1.6805276072999999E-2</v>
      </c>
      <c r="L55" s="17">
        <v>1.6805498469000001E-2</v>
      </c>
      <c r="M55" s="66"/>
      <c r="N55" s="15" t="s">
        <v>42</v>
      </c>
      <c r="O55" s="13">
        <v>10568</v>
      </c>
    </row>
    <row r="56" spans="1:15">
      <c r="A56" s="15" t="s">
        <v>30</v>
      </c>
      <c r="B56" s="13">
        <v>5</v>
      </c>
      <c r="C56" s="16">
        <v>28915.791015625</v>
      </c>
      <c r="D56" s="16">
        <v>2876.6</v>
      </c>
      <c r="E56" s="16">
        <v>2823</v>
      </c>
      <c r="F56" s="16">
        <v>3039.9083104063898</v>
      </c>
      <c r="G56" s="16">
        <v>3039.1110926945998</v>
      </c>
      <c r="H56" s="16">
        <v>-0.79721771178900003</v>
      </c>
      <c r="I56" s="17">
        <v>1.53602167E-2</v>
      </c>
      <c r="J56" s="17">
        <v>1.5435568090999999E-2</v>
      </c>
      <c r="K56" s="17">
        <v>2.0426379271000002E-2</v>
      </c>
      <c r="L56" s="17">
        <v>2.0501730661999999E-2</v>
      </c>
      <c r="M56" s="66"/>
      <c r="N56" s="15" t="s">
        <v>43</v>
      </c>
      <c r="O56" s="13">
        <v>10580</v>
      </c>
    </row>
    <row r="57" spans="1:15">
      <c r="A57" s="15" t="s">
        <v>30</v>
      </c>
      <c r="B57" s="13">
        <v>6</v>
      </c>
      <c r="C57" s="16">
        <v>30239.513671875</v>
      </c>
      <c r="D57" s="16">
        <v>2976.5</v>
      </c>
      <c r="E57" s="16">
        <v>2922.5</v>
      </c>
      <c r="F57" s="16">
        <v>3149.3297541832999</v>
      </c>
      <c r="G57" s="16">
        <v>3149.3297541832999</v>
      </c>
      <c r="H57" s="16">
        <v>0</v>
      </c>
      <c r="I57" s="17">
        <v>1.6335515517999999E-2</v>
      </c>
      <c r="J57" s="17">
        <v>1.6335515517999999E-2</v>
      </c>
      <c r="K57" s="17">
        <v>2.1439485272E-2</v>
      </c>
      <c r="L57" s="17">
        <v>2.1439485272E-2</v>
      </c>
      <c r="M57" s="66"/>
      <c r="N57" s="15" t="s">
        <v>44</v>
      </c>
      <c r="O57" s="13">
        <v>10580</v>
      </c>
    </row>
    <row r="58" spans="1:15">
      <c r="A58" s="15" t="s">
        <v>30</v>
      </c>
      <c r="B58" s="13">
        <v>7</v>
      </c>
      <c r="C58" s="16">
        <v>32568.146484375</v>
      </c>
      <c r="D58" s="16">
        <v>3166.2</v>
      </c>
      <c r="E58" s="16">
        <v>3088.5</v>
      </c>
      <c r="F58" s="16">
        <v>3231.7840994677499</v>
      </c>
      <c r="G58" s="16">
        <v>3232.0885650556002</v>
      </c>
      <c r="H58" s="16">
        <v>0.30446558784700001</v>
      </c>
      <c r="I58" s="17">
        <v>6.2276526509999998E-3</v>
      </c>
      <c r="J58" s="17">
        <v>6.1988751850000001E-3</v>
      </c>
      <c r="K58" s="17">
        <v>1.357169802E-2</v>
      </c>
      <c r="L58" s="17">
        <v>1.3542920554E-2</v>
      </c>
      <c r="M58" s="66"/>
      <c r="N58" s="15" t="s">
        <v>45</v>
      </c>
      <c r="O58" s="13">
        <v>10580</v>
      </c>
    </row>
    <row r="59" spans="1:15">
      <c r="A59" s="15" t="s">
        <v>30</v>
      </c>
      <c r="B59" s="13">
        <v>8</v>
      </c>
      <c r="C59" s="16">
        <v>34060.9375</v>
      </c>
      <c r="D59" s="16">
        <v>3307.9</v>
      </c>
      <c r="E59" s="16">
        <v>3233.5</v>
      </c>
      <c r="F59" s="16">
        <v>3720.5557971469202</v>
      </c>
      <c r="G59" s="16">
        <v>3720.6894775291198</v>
      </c>
      <c r="H59" s="16">
        <v>0.13368038219799999</v>
      </c>
      <c r="I59" s="17">
        <v>3.9016018669999999E-2</v>
      </c>
      <c r="J59" s="17">
        <v>3.9003383473000003E-2</v>
      </c>
      <c r="K59" s="17">
        <v>4.6048154775000003E-2</v>
      </c>
      <c r="L59" s="17">
        <v>4.6035519578999998E-2</v>
      </c>
      <c r="M59" s="66"/>
      <c r="N59" s="15" t="s">
        <v>46</v>
      </c>
      <c r="O59" s="13">
        <v>10580</v>
      </c>
    </row>
    <row r="60" spans="1:15">
      <c r="A60" s="15" t="s">
        <v>30</v>
      </c>
      <c r="B60" s="13">
        <v>9</v>
      </c>
      <c r="C60" s="16">
        <v>35507.80859375</v>
      </c>
      <c r="D60" s="16">
        <v>3433.2</v>
      </c>
      <c r="E60" s="16">
        <v>3366.1</v>
      </c>
      <c r="F60" s="16">
        <v>3696.4625458464202</v>
      </c>
      <c r="G60" s="16">
        <v>3709.79921251309</v>
      </c>
      <c r="H60" s="16">
        <v>13.336666666666</v>
      </c>
      <c r="I60" s="17">
        <v>2.6143592864999999E-2</v>
      </c>
      <c r="J60" s="17">
        <v>2.4883038359E-2</v>
      </c>
      <c r="K60" s="17">
        <v>3.2485747874E-2</v>
      </c>
      <c r="L60" s="17">
        <v>3.1225193368999999E-2</v>
      </c>
      <c r="M60" s="66"/>
      <c r="N60" s="15" t="s">
        <v>47</v>
      </c>
      <c r="O60" s="13">
        <v>10580</v>
      </c>
    </row>
    <row r="61" spans="1:15">
      <c r="A61" s="15" t="s">
        <v>30</v>
      </c>
      <c r="B61" s="13">
        <v>10</v>
      </c>
      <c r="C61" s="16">
        <v>37313.0625</v>
      </c>
      <c r="D61" s="16">
        <v>3491</v>
      </c>
      <c r="E61" s="16">
        <v>3424.1</v>
      </c>
      <c r="F61" s="16">
        <v>3840.3153416722798</v>
      </c>
      <c r="G61" s="16">
        <v>3854.8553416722798</v>
      </c>
      <c r="H61" s="16">
        <v>14.54</v>
      </c>
      <c r="I61" s="17">
        <v>3.4390864052000002E-2</v>
      </c>
      <c r="J61" s="17">
        <v>3.3016572936000001E-2</v>
      </c>
      <c r="K61" s="17">
        <v>4.0714115469000001E-2</v>
      </c>
      <c r="L61" s="17">
        <v>3.9339824353999998E-2</v>
      </c>
      <c r="M61" s="66"/>
      <c r="N61" s="15" t="s">
        <v>48</v>
      </c>
      <c r="O61" s="13">
        <v>10580</v>
      </c>
    </row>
    <row r="62" spans="1:15">
      <c r="A62" s="15" t="s">
        <v>30</v>
      </c>
      <c r="B62" s="13">
        <v>11</v>
      </c>
      <c r="C62" s="16">
        <v>39491.6796875</v>
      </c>
      <c r="D62" s="16">
        <v>3550.2</v>
      </c>
      <c r="E62" s="16">
        <v>3500.4</v>
      </c>
      <c r="F62" s="16">
        <v>3604.1258340188501</v>
      </c>
      <c r="G62" s="16">
        <v>3618.2636117966299</v>
      </c>
      <c r="H62" s="16">
        <v>14.137777777778</v>
      </c>
      <c r="I62" s="17">
        <v>6.4332336289999997E-3</v>
      </c>
      <c r="J62" s="17">
        <v>5.096959737E-3</v>
      </c>
      <c r="K62" s="17">
        <v>1.1140227958E-2</v>
      </c>
      <c r="L62" s="17">
        <v>9.8039540660000007E-3</v>
      </c>
      <c r="M62" s="66"/>
      <c r="N62" s="15" t="s">
        <v>49</v>
      </c>
      <c r="O62" s="13">
        <v>10568</v>
      </c>
    </row>
    <row r="63" spans="1:15">
      <c r="A63" s="15" t="s">
        <v>30</v>
      </c>
      <c r="B63" s="13">
        <v>12</v>
      </c>
      <c r="C63" s="16">
        <v>41529.4765625</v>
      </c>
      <c r="D63" s="16">
        <v>3422.5</v>
      </c>
      <c r="E63" s="16">
        <v>3370.4</v>
      </c>
      <c r="F63" s="16">
        <v>3517.9023603135101</v>
      </c>
      <c r="G63" s="16">
        <v>3544.8169768212401</v>
      </c>
      <c r="H63" s="16">
        <v>26.914616507727999</v>
      </c>
      <c r="I63" s="17">
        <v>1.1561150928000001E-2</v>
      </c>
      <c r="J63" s="17">
        <v>9.0172363240000001E-3</v>
      </c>
      <c r="K63" s="17">
        <v>1.6485536560999998E-2</v>
      </c>
      <c r="L63" s="17">
        <v>1.3941621957E-2</v>
      </c>
      <c r="M63" s="66"/>
      <c r="N63" s="15" t="s">
        <v>50</v>
      </c>
      <c r="O63" s="13">
        <v>10580</v>
      </c>
    </row>
    <row r="64" spans="1:15">
      <c r="A64" s="15" t="s">
        <v>30</v>
      </c>
      <c r="B64" s="13">
        <v>13</v>
      </c>
      <c r="C64" s="16">
        <v>43365.0625</v>
      </c>
      <c r="D64" s="16">
        <v>3291.1</v>
      </c>
      <c r="E64" s="16">
        <v>3245.7</v>
      </c>
      <c r="F64" s="16">
        <v>3283.0149446837099</v>
      </c>
      <c r="G64" s="16">
        <v>3304.10272246148</v>
      </c>
      <c r="H64" s="16">
        <v>21.087777777776999</v>
      </c>
      <c r="I64" s="17">
        <v>1.22899078E-3</v>
      </c>
      <c r="J64" s="17">
        <v>7.6418292199999997E-4</v>
      </c>
      <c r="K64" s="17">
        <v>5.520106092E-3</v>
      </c>
      <c r="L64" s="17">
        <v>3.5269323890000002E-3</v>
      </c>
      <c r="M64" s="66"/>
      <c r="N64" s="15" t="s">
        <v>51</v>
      </c>
      <c r="O64" s="13">
        <v>10580</v>
      </c>
    </row>
    <row r="65" spans="1:15">
      <c r="A65" s="15" t="s">
        <v>30</v>
      </c>
      <c r="B65" s="13">
        <v>14</v>
      </c>
      <c r="C65" s="16">
        <v>45190.9296875</v>
      </c>
      <c r="D65" s="16">
        <v>3083.5</v>
      </c>
      <c r="E65" s="16">
        <v>3036</v>
      </c>
      <c r="F65" s="16">
        <v>3048.3977855204898</v>
      </c>
      <c r="G65" s="16">
        <v>3060.9811188538201</v>
      </c>
      <c r="H65" s="16">
        <v>12.583333333333</v>
      </c>
      <c r="I65" s="17">
        <v>2.1284386710000002E-3</v>
      </c>
      <c r="J65" s="17">
        <v>3.3177896479999998E-3</v>
      </c>
      <c r="K65" s="17">
        <v>2.3611643520000001E-3</v>
      </c>
      <c r="L65" s="17">
        <v>1.1718133760000001E-3</v>
      </c>
      <c r="M65" s="66"/>
      <c r="N65" s="15" t="s">
        <v>52</v>
      </c>
      <c r="O65" s="13">
        <v>10580</v>
      </c>
    </row>
    <row r="66" spans="1:15">
      <c r="A66" s="15" t="s">
        <v>30</v>
      </c>
      <c r="B66" s="13">
        <v>15</v>
      </c>
      <c r="C66" s="16">
        <v>46353.671875</v>
      </c>
      <c r="D66" s="16">
        <v>2867.4</v>
      </c>
      <c r="E66" s="16">
        <v>2822.5</v>
      </c>
      <c r="F66" s="16">
        <v>2996.0014729720401</v>
      </c>
      <c r="G66" s="16">
        <v>2998.6236951942601</v>
      </c>
      <c r="H66" s="16">
        <v>2.6222222222220002</v>
      </c>
      <c r="I66" s="17">
        <v>1.2402995765000001E-2</v>
      </c>
      <c r="J66" s="17">
        <v>1.2155148673999999E-2</v>
      </c>
      <c r="K66" s="17">
        <v>1.6646852096999998E-2</v>
      </c>
      <c r="L66" s="17">
        <v>1.6399005006E-2</v>
      </c>
      <c r="M66" s="66"/>
      <c r="N66" s="15" t="s">
        <v>53</v>
      </c>
      <c r="O66" s="13">
        <v>10580</v>
      </c>
    </row>
    <row r="67" spans="1:15">
      <c r="A67" s="15" t="s">
        <v>30</v>
      </c>
      <c r="B67" s="13">
        <v>16</v>
      </c>
      <c r="C67" s="16">
        <v>46463.95703125</v>
      </c>
      <c r="D67" s="16">
        <v>2734.3</v>
      </c>
      <c r="E67" s="16">
        <v>2687.2</v>
      </c>
      <c r="F67" s="16">
        <v>2566.0621979330999</v>
      </c>
      <c r="G67" s="16">
        <v>2566.0621979330999</v>
      </c>
      <c r="H67" s="16">
        <v>0</v>
      </c>
      <c r="I67" s="17">
        <v>1.5901493579E-2</v>
      </c>
      <c r="J67" s="17">
        <v>1.5901493579E-2</v>
      </c>
      <c r="K67" s="17">
        <v>1.1449697736999999E-2</v>
      </c>
      <c r="L67" s="17">
        <v>1.1449697736999999E-2</v>
      </c>
      <c r="M67" s="66"/>
      <c r="N67" s="15" t="s">
        <v>54</v>
      </c>
      <c r="O67" s="13">
        <v>10580</v>
      </c>
    </row>
    <row r="68" spans="1:15">
      <c r="A68" s="15" t="s">
        <v>30</v>
      </c>
      <c r="B68" s="13">
        <v>17</v>
      </c>
      <c r="C68" s="16">
        <v>46180.5546875</v>
      </c>
      <c r="D68" s="16">
        <v>2522.1</v>
      </c>
      <c r="E68" s="16">
        <v>2457.1</v>
      </c>
      <c r="F68" s="16">
        <v>2160.0401642525699</v>
      </c>
      <c r="G68" s="16">
        <v>2160.0401642525699</v>
      </c>
      <c r="H68" s="16">
        <v>0</v>
      </c>
      <c r="I68" s="17">
        <v>3.4221156496999999E-2</v>
      </c>
      <c r="J68" s="17">
        <v>3.4221156496999999E-2</v>
      </c>
      <c r="K68" s="17">
        <v>2.8077489200999999E-2</v>
      </c>
      <c r="L68" s="17">
        <v>2.8077489200999999E-2</v>
      </c>
      <c r="M68" s="66"/>
      <c r="N68" s="15" t="s">
        <v>55</v>
      </c>
      <c r="O68" s="13">
        <v>10568</v>
      </c>
    </row>
    <row r="69" spans="1:15">
      <c r="A69" s="15" t="s">
        <v>30</v>
      </c>
      <c r="B69" s="13">
        <v>18</v>
      </c>
      <c r="C69" s="16">
        <v>45146.046875</v>
      </c>
      <c r="D69" s="16">
        <v>2490.3000000000002</v>
      </c>
      <c r="E69" s="16">
        <v>2416.8000000000002</v>
      </c>
      <c r="F69" s="16">
        <v>2168.1013466402301</v>
      </c>
      <c r="G69" s="16">
        <v>2168.1013466402301</v>
      </c>
      <c r="H69" s="16">
        <v>0</v>
      </c>
      <c r="I69" s="17">
        <v>3.0453558918000001E-2</v>
      </c>
      <c r="J69" s="17">
        <v>3.0453558918000001E-2</v>
      </c>
      <c r="K69" s="17">
        <v>2.3506488975E-2</v>
      </c>
      <c r="L69" s="17">
        <v>2.3506488975E-2</v>
      </c>
      <c r="M69" s="66"/>
      <c r="N69" s="15" t="s">
        <v>56</v>
      </c>
      <c r="O69" s="13">
        <v>10580</v>
      </c>
    </row>
    <row r="70" spans="1:15">
      <c r="A70" s="15" t="s">
        <v>30</v>
      </c>
      <c r="B70" s="13">
        <v>19</v>
      </c>
      <c r="C70" s="16">
        <v>43568.71484375</v>
      </c>
      <c r="D70" s="16">
        <v>2297.6</v>
      </c>
      <c r="E70" s="16">
        <v>2248.9</v>
      </c>
      <c r="F70" s="16">
        <v>1914.9087265149301</v>
      </c>
      <c r="G70" s="16">
        <v>1914.9087265149301</v>
      </c>
      <c r="H70" s="16">
        <v>0</v>
      </c>
      <c r="I70" s="17">
        <v>3.6171197871000003E-2</v>
      </c>
      <c r="J70" s="17">
        <v>3.6171197871000003E-2</v>
      </c>
      <c r="K70" s="17">
        <v>3.1568173296999999E-2</v>
      </c>
      <c r="L70" s="17">
        <v>3.1568173296999999E-2</v>
      </c>
      <c r="M70" s="66"/>
      <c r="N70" s="15" t="s">
        <v>57</v>
      </c>
      <c r="O70" s="13">
        <v>10580</v>
      </c>
    </row>
    <row r="71" spans="1:15">
      <c r="A71" s="15" t="s">
        <v>30</v>
      </c>
      <c r="B71" s="13">
        <v>20</v>
      </c>
      <c r="C71" s="16">
        <v>41946.95703125</v>
      </c>
      <c r="D71" s="16">
        <v>2004.8</v>
      </c>
      <c r="E71" s="16">
        <v>1954.9</v>
      </c>
      <c r="F71" s="16">
        <v>1634.35581606153</v>
      </c>
      <c r="G71" s="16">
        <v>1634.35581606153</v>
      </c>
      <c r="H71" s="16">
        <v>0</v>
      </c>
      <c r="I71" s="17">
        <v>3.5013627971000001E-2</v>
      </c>
      <c r="J71" s="17">
        <v>3.5013627971000001E-2</v>
      </c>
      <c r="K71" s="17">
        <v>3.0297181845999999E-2</v>
      </c>
      <c r="L71" s="17">
        <v>3.0297181845999999E-2</v>
      </c>
      <c r="M71" s="66"/>
    </row>
    <row r="72" spans="1:15">
      <c r="A72" s="15" t="s">
        <v>30</v>
      </c>
      <c r="B72" s="13">
        <v>21</v>
      </c>
      <c r="C72" s="16">
        <v>41187.37109375</v>
      </c>
      <c r="D72" s="16">
        <v>1884.7</v>
      </c>
      <c r="E72" s="16">
        <v>1826.1</v>
      </c>
      <c r="F72" s="16">
        <v>1312.7453279874001</v>
      </c>
      <c r="G72" s="16">
        <v>1312.7453279874001</v>
      </c>
      <c r="H72" s="16">
        <v>0</v>
      </c>
      <c r="I72" s="17">
        <v>5.4059987901999999E-2</v>
      </c>
      <c r="J72" s="17">
        <v>5.4059987901999999E-2</v>
      </c>
      <c r="K72" s="17">
        <v>4.8521235539E-2</v>
      </c>
      <c r="L72" s="17">
        <v>4.8521235539E-2</v>
      </c>
      <c r="M72" s="66"/>
    </row>
    <row r="73" spans="1:15">
      <c r="A73" s="15" t="s">
        <v>30</v>
      </c>
      <c r="B73" s="13">
        <v>22</v>
      </c>
      <c r="C73" s="16">
        <v>40556.9296875</v>
      </c>
      <c r="D73" s="16">
        <v>1776.1</v>
      </c>
      <c r="E73" s="16">
        <v>1732.9</v>
      </c>
      <c r="F73" s="16">
        <v>1135.1471125365699</v>
      </c>
      <c r="G73" s="16">
        <v>1135.1927103144801</v>
      </c>
      <c r="H73" s="16">
        <v>4.5597777908999999E-2</v>
      </c>
      <c r="I73" s="17">
        <v>6.0577248552000001E-2</v>
      </c>
      <c r="J73" s="17">
        <v>6.0581558361000001E-2</v>
      </c>
      <c r="K73" s="17">
        <v>5.6494072749E-2</v>
      </c>
      <c r="L73" s="17">
        <v>5.6498382557000001E-2</v>
      </c>
      <c r="M73" s="66"/>
    </row>
    <row r="74" spans="1:15">
      <c r="A74" s="15" t="s">
        <v>30</v>
      </c>
      <c r="B74" s="13">
        <v>23</v>
      </c>
      <c r="C74" s="16">
        <v>38424.30078125</v>
      </c>
      <c r="D74" s="16">
        <v>1593.8</v>
      </c>
      <c r="E74" s="16">
        <v>1548.1</v>
      </c>
      <c r="F74" s="16">
        <v>989.36926985854097</v>
      </c>
      <c r="G74" s="16">
        <v>989.36926985854097</v>
      </c>
      <c r="H74" s="16">
        <v>0</v>
      </c>
      <c r="I74" s="17">
        <v>5.7129558614000001E-2</v>
      </c>
      <c r="J74" s="17">
        <v>5.7129558614000001E-2</v>
      </c>
      <c r="K74" s="17">
        <v>5.2810087914999998E-2</v>
      </c>
      <c r="L74" s="17">
        <v>5.2810087914999998E-2</v>
      </c>
      <c r="M74" s="66"/>
    </row>
    <row r="75" spans="1:15">
      <c r="A75" s="15" t="s">
        <v>30</v>
      </c>
      <c r="B75" s="13">
        <v>24</v>
      </c>
      <c r="C75" s="16">
        <v>35684.22265625</v>
      </c>
      <c r="D75" s="16">
        <v>1530.2</v>
      </c>
      <c r="E75" s="16">
        <v>1481.6</v>
      </c>
      <c r="F75" s="16">
        <v>820.13842387437296</v>
      </c>
      <c r="G75" s="16">
        <v>820.13842387437296</v>
      </c>
      <c r="H75" s="16">
        <v>0</v>
      </c>
      <c r="I75" s="17">
        <v>6.7113570521999996E-2</v>
      </c>
      <c r="J75" s="17">
        <v>6.7113570521999996E-2</v>
      </c>
      <c r="K75" s="17">
        <v>6.2519997743000003E-2</v>
      </c>
      <c r="L75" s="17">
        <v>6.2519997743000003E-2</v>
      </c>
      <c r="M75" s="66"/>
    </row>
    <row r="76" spans="1:15">
      <c r="A76" s="15" t="s">
        <v>31</v>
      </c>
      <c r="B76" s="13">
        <v>1</v>
      </c>
      <c r="C76" s="16">
        <v>33027.0234375</v>
      </c>
      <c r="D76" s="16">
        <v>1336.2</v>
      </c>
      <c r="E76" s="16">
        <v>1246.9000000000001</v>
      </c>
      <c r="F76" s="16">
        <v>679.84089854383899</v>
      </c>
      <c r="G76" s="16">
        <v>679.84089854383899</v>
      </c>
      <c r="H76" s="16">
        <v>0</v>
      </c>
      <c r="I76" s="17">
        <v>6.2037722253999998E-2</v>
      </c>
      <c r="J76" s="17">
        <v>6.2037722253999998E-2</v>
      </c>
      <c r="K76" s="17">
        <v>5.3597268567999998E-2</v>
      </c>
      <c r="L76" s="17">
        <v>5.3597268567999998E-2</v>
      </c>
      <c r="M76" s="66"/>
    </row>
    <row r="77" spans="1:15">
      <c r="A77" s="15" t="s">
        <v>31</v>
      </c>
      <c r="B77" s="13">
        <v>2</v>
      </c>
      <c r="C77" s="16">
        <v>31204.92578125</v>
      </c>
      <c r="D77" s="16">
        <v>1021.6</v>
      </c>
      <c r="E77" s="16">
        <v>976.4</v>
      </c>
      <c r="F77" s="16">
        <v>491.80681219732099</v>
      </c>
      <c r="G77" s="16">
        <v>491.80681219732099</v>
      </c>
      <c r="H77" s="16">
        <v>0</v>
      </c>
      <c r="I77" s="17">
        <v>5.0074970491000001E-2</v>
      </c>
      <c r="J77" s="17">
        <v>5.0074970491000001E-2</v>
      </c>
      <c r="K77" s="17">
        <v>4.5802758770999999E-2</v>
      </c>
      <c r="L77" s="17">
        <v>4.5802758770999999E-2</v>
      </c>
      <c r="M77" s="66"/>
    </row>
    <row r="78" spans="1:15">
      <c r="A78" s="15" t="s">
        <v>31</v>
      </c>
      <c r="B78" s="13">
        <v>3</v>
      </c>
      <c r="C78" s="16">
        <v>29902.78515625</v>
      </c>
      <c r="D78" s="16">
        <v>751.7</v>
      </c>
      <c r="E78" s="16">
        <v>745.9</v>
      </c>
      <c r="F78" s="16">
        <v>258.48288596456803</v>
      </c>
      <c r="G78" s="16">
        <v>258.51468596447802</v>
      </c>
      <c r="H78" s="16">
        <v>3.1799999910000001E-2</v>
      </c>
      <c r="I78" s="17">
        <v>4.6614869001000002E-2</v>
      </c>
      <c r="J78" s="17">
        <v>4.6617874672000001E-2</v>
      </c>
      <c r="K78" s="17">
        <v>4.6066664841999998E-2</v>
      </c>
      <c r="L78" s="17">
        <v>4.6069670512999997E-2</v>
      </c>
      <c r="M78" s="66"/>
    </row>
    <row r="79" spans="1:15">
      <c r="A79" s="15" t="s">
        <v>31</v>
      </c>
      <c r="B79" s="13">
        <v>4</v>
      </c>
      <c r="C79" s="16">
        <v>29086.15234375</v>
      </c>
      <c r="D79" s="16">
        <v>610.70000000000005</v>
      </c>
      <c r="E79" s="16">
        <v>614.1</v>
      </c>
      <c r="F79" s="16">
        <v>92.320117066506995</v>
      </c>
      <c r="G79" s="16">
        <v>92.320117066506995</v>
      </c>
      <c r="H79" s="16">
        <v>0</v>
      </c>
      <c r="I79" s="17">
        <v>4.8996208216000002E-2</v>
      </c>
      <c r="J79" s="17">
        <v>4.8996208216000002E-2</v>
      </c>
      <c r="K79" s="17">
        <v>4.9317569275000001E-2</v>
      </c>
      <c r="L79" s="17">
        <v>4.9317569275000001E-2</v>
      </c>
      <c r="M79" s="66"/>
    </row>
    <row r="80" spans="1:15">
      <c r="A80" s="15" t="s">
        <v>31</v>
      </c>
      <c r="B80" s="13">
        <v>5</v>
      </c>
      <c r="C80" s="16">
        <v>28710.6796875</v>
      </c>
      <c r="D80" s="16">
        <v>484.1</v>
      </c>
      <c r="E80" s="16">
        <v>502.1</v>
      </c>
      <c r="F80" s="16">
        <v>81.743042449235006</v>
      </c>
      <c r="G80" s="16">
        <v>81.743042449235006</v>
      </c>
      <c r="H80" s="16">
        <v>0</v>
      </c>
      <c r="I80" s="17">
        <v>3.8029958179999997E-2</v>
      </c>
      <c r="J80" s="17">
        <v>3.8029958179999997E-2</v>
      </c>
      <c r="K80" s="17">
        <v>3.9731281431999999E-2</v>
      </c>
      <c r="L80" s="17">
        <v>3.9731281431999999E-2</v>
      </c>
      <c r="M80" s="66"/>
    </row>
    <row r="81" spans="1:13">
      <c r="A81" s="15" t="s">
        <v>31</v>
      </c>
      <c r="B81" s="13">
        <v>6</v>
      </c>
      <c r="C81" s="16">
        <v>28963.935546875</v>
      </c>
      <c r="D81" s="16">
        <v>612</v>
      </c>
      <c r="E81" s="16">
        <v>611.20000000000005</v>
      </c>
      <c r="F81" s="16">
        <v>271.401809353597</v>
      </c>
      <c r="G81" s="16">
        <v>271.401809353597</v>
      </c>
      <c r="H81" s="16">
        <v>0</v>
      </c>
      <c r="I81" s="17">
        <v>3.2192645617999997E-2</v>
      </c>
      <c r="J81" s="17">
        <v>3.2192645617999997E-2</v>
      </c>
      <c r="K81" s="17">
        <v>3.2117031252000001E-2</v>
      </c>
      <c r="L81" s="17">
        <v>3.2117031252000001E-2</v>
      </c>
      <c r="M81" s="66"/>
    </row>
    <row r="82" spans="1:13">
      <c r="A82" s="15" t="s">
        <v>31</v>
      </c>
      <c r="B82" s="13">
        <v>7</v>
      </c>
      <c r="C82" s="16">
        <v>29645.552734375</v>
      </c>
      <c r="D82" s="16">
        <v>801.6</v>
      </c>
      <c r="E82" s="16">
        <v>790.6</v>
      </c>
      <c r="F82" s="16">
        <v>582.72321134143999</v>
      </c>
      <c r="G82" s="16">
        <v>582.72321134143999</v>
      </c>
      <c r="H82" s="16">
        <v>0</v>
      </c>
      <c r="I82" s="17">
        <v>2.0687787207E-2</v>
      </c>
      <c r="J82" s="17">
        <v>2.0687787207E-2</v>
      </c>
      <c r="K82" s="17">
        <v>1.9648089665E-2</v>
      </c>
      <c r="L82" s="17">
        <v>1.9648089665E-2</v>
      </c>
      <c r="M82" s="66"/>
    </row>
    <row r="83" spans="1:13">
      <c r="A83" s="15" t="s">
        <v>31</v>
      </c>
      <c r="B83" s="13">
        <v>8</v>
      </c>
      <c r="C83" s="16">
        <v>30425.984375</v>
      </c>
      <c r="D83" s="16">
        <v>988.2</v>
      </c>
      <c r="E83" s="16">
        <v>960.9</v>
      </c>
      <c r="F83" s="16">
        <v>778.87623268523703</v>
      </c>
      <c r="G83" s="16">
        <v>778.92872060374702</v>
      </c>
      <c r="H83" s="16">
        <v>5.2487918509000003E-2</v>
      </c>
      <c r="I83" s="17">
        <v>1.9779894082E-2</v>
      </c>
      <c r="J83" s="17">
        <v>1.9784855133E-2</v>
      </c>
      <c r="K83" s="17">
        <v>1.7199553818E-2</v>
      </c>
      <c r="L83" s="17">
        <v>1.7204514869000001E-2</v>
      </c>
      <c r="M83" s="66"/>
    </row>
    <row r="84" spans="1:13">
      <c r="A84" s="15" t="s">
        <v>31</v>
      </c>
      <c r="B84" s="13">
        <v>9</v>
      </c>
      <c r="C84" s="16">
        <v>32211.544921875</v>
      </c>
      <c r="D84" s="16">
        <v>1197</v>
      </c>
      <c r="E84" s="16">
        <v>1140.7</v>
      </c>
      <c r="F84" s="16">
        <v>572.45530397012806</v>
      </c>
      <c r="G84" s="16">
        <v>572.45530397012806</v>
      </c>
      <c r="H84" s="16">
        <v>0</v>
      </c>
      <c r="I84" s="17">
        <v>5.9030689604999999E-2</v>
      </c>
      <c r="J84" s="17">
        <v>5.9030689604999999E-2</v>
      </c>
      <c r="K84" s="17">
        <v>5.3709328547000001E-2</v>
      </c>
      <c r="L84" s="17">
        <v>5.3709328547000001E-2</v>
      </c>
      <c r="M84" s="66"/>
    </row>
    <row r="85" spans="1:13">
      <c r="A85" s="15" t="s">
        <v>31</v>
      </c>
      <c r="B85" s="13">
        <v>10</v>
      </c>
      <c r="C85" s="16">
        <v>34395.76953125</v>
      </c>
      <c r="D85" s="16">
        <v>1240.5999999999999</v>
      </c>
      <c r="E85" s="16">
        <v>1182.7</v>
      </c>
      <c r="F85" s="16">
        <v>851.32683112885604</v>
      </c>
      <c r="G85" s="16">
        <v>851.32683112885604</v>
      </c>
      <c r="H85" s="16">
        <v>0</v>
      </c>
      <c r="I85" s="17">
        <v>3.6793305185999998E-2</v>
      </c>
      <c r="J85" s="17">
        <v>3.6793305185999998E-2</v>
      </c>
      <c r="K85" s="17">
        <v>3.1320715393999998E-2</v>
      </c>
      <c r="L85" s="17">
        <v>3.1320715393999998E-2</v>
      </c>
      <c r="M85" s="66"/>
    </row>
    <row r="86" spans="1:13">
      <c r="A86" s="15" t="s">
        <v>31</v>
      </c>
      <c r="B86" s="13">
        <v>11</v>
      </c>
      <c r="C86" s="16">
        <v>36389.90234375</v>
      </c>
      <c r="D86" s="16">
        <v>1497.7</v>
      </c>
      <c r="E86" s="16">
        <v>1417.2</v>
      </c>
      <c r="F86" s="16">
        <v>1014.86622300058</v>
      </c>
      <c r="G86" s="16">
        <v>1014.86622300058</v>
      </c>
      <c r="H86" s="16">
        <v>0</v>
      </c>
      <c r="I86" s="17">
        <v>4.5636462853999998E-2</v>
      </c>
      <c r="J86" s="17">
        <v>4.5636462853999998E-2</v>
      </c>
      <c r="K86" s="17">
        <v>3.8027767201999997E-2</v>
      </c>
      <c r="L86" s="17">
        <v>3.8027767201999997E-2</v>
      </c>
      <c r="M86" s="66"/>
    </row>
    <row r="87" spans="1:13">
      <c r="A87" s="15" t="s">
        <v>31</v>
      </c>
      <c r="B87" s="13">
        <v>12</v>
      </c>
      <c r="C87" s="16">
        <v>38235.984375</v>
      </c>
      <c r="D87" s="16">
        <v>1598.4</v>
      </c>
      <c r="E87" s="16">
        <v>1540.9</v>
      </c>
      <c r="F87" s="16">
        <v>1116.99109094802</v>
      </c>
      <c r="G87" s="16">
        <v>1116.99109094802</v>
      </c>
      <c r="H87" s="16">
        <v>0</v>
      </c>
      <c r="I87" s="17">
        <v>4.5501787244000003E-2</v>
      </c>
      <c r="J87" s="17">
        <v>4.5501787244000003E-2</v>
      </c>
      <c r="K87" s="17">
        <v>4.0067004635999999E-2</v>
      </c>
      <c r="L87" s="17">
        <v>4.0067004635999999E-2</v>
      </c>
      <c r="M87" s="66"/>
    </row>
    <row r="88" spans="1:13">
      <c r="A88" s="15" t="s">
        <v>31</v>
      </c>
      <c r="B88" s="13">
        <v>13</v>
      </c>
      <c r="C88" s="16">
        <v>39954.57421875</v>
      </c>
      <c r="D88" s="16">
        <v>1895.4</v>
      </c>
      <c r="E88" s="16">
        <v>1845.3</v>
      </c>
      <c r="F88" s="16">
        <v>1396.2621441178701</v>
      </c>
      <c r="G88" s="16">
        <v>1396.2621441178701</v>
      </c>
      <c r="H88" s="16">
        <v>0</v>
      </c>
      <c r="I88" s="17">
        <v>4.7177491103999998E-2</v>
      </c>
      <c r="J88" s="17">
        <v>4.7177491103999998E-2</v>
      </c>
      <c r="K88" s="17">
        <v>4.2442141386999997E-2</v>
      </c>
      <c r="L88" s="17">
        <v>4.2442141386999997E-2</v>
      </c>
      <c r="M88" s="66"/>
    </row>
    <row r="89" spans="1:13">
      <c r="A89" s="15" t="s">
        <v>31</v>
      </c>
      <c r="B89" s="13">
        <v>14</v>
      </c>
      <c r="C89" s="16">
        <v>41327.68359375</v>
      </c>
      <c r="D89" s="16">
        <v>2468.6</v>
      </c>
      <c r="E89" s="16">
        <v>2373.8000000000002</v>
      </c>
      <c r="F89" s="16">
        <v>1763.1170491908999</v>
      </c>
      <c r="G89" s="16">
        <v>1763.1170491908999</v>
      </c>
      <c r="H89" s="16">
        <v>0</v>
      </c>
      <c r="I89" s="17">
        <v>6.6680808204999997E-2</v>
      </c>
      <c r="J89" s="17">
        <v>6.6680808204999997E-2</v>
      </c>
      <c r="K89" s="17">
        <v>5.7720505747000002E-2</v>
      </c>
      <c r="L89" s="17">
        <v>5.7720505747000002E-2</v>
      </c>
      <c r="M89" s="66"/>
    </row>
    <row r="90" spans="1:13">
      <c r="A90" s="15" t="s">
        <v>31</v>
      </c>
      <c r="B90" s="13">
        <v>15</v>
      </c>
      <c r="C90" s="16">
        <v>42524.640625</v>
      </c>
      <c r="D90" s="16">
        <v>2834.2</v>
      </c>
      <c r="E90" s="16">
        <v>2734.6</v>
      </c>
      <c r="F90" s="16">
        <v>2426.9857615833698</v>
      </c>
      <c r="G90" s="16">
        <v>2426.9857615833698</v>
      </c>
      <c r="H90" s="16">
        <v>0</v>
      </c>
      <c r="I90" s="17">
        <v>3.8489058451000001E-2</v>
      </c>
      <c r="J90" s="17">
        <v>3.8489058451000001E-2</v>
      </c>
      <c r="K90" s="17">
        <v>2.9075069793000001E-2</v>
      </c>
      <c r="L90" s="17">
        <v>2.9075069793000001E-2</v>
      </c>
      <c r="M90" s="66"/>
    </row>
    <row r="91" spans="1:13">
      <c r="A91" s="15" t="s">
        <v>31</v>
      </c>
      <c r="B91" s="13">
        <v>16</v>
      </c>
      <c r="C91" s="16">
        <v>43482.859375</v>
      </c>
      <c r="D91" s="16">
        <v>3063.5</v>
      </c>
      <c r="E91" s="16">
        <v>2969.7</v>
      </c>
      <c r="F91" s="16">
        <v>2578.1963736234302</v>
      </c>
      <c r="G91" s="16">
        <v>2578.1963736234302</v>
      </c>
      <c r="H91" s="16">
        <v>0</v>
      </c>
      <c r="I91" s="17">
        <v>4.5869907974999999E-2</v>
      </c>
      <c r="J91" s="17">
        <v>4.5869907974999999E-2</v>
      </c>
      <c r="K91" s="17">
        <v>3.7004123476000003E-2</v>
      </c>
      <c r="L91" s="17">
        <v>3.7004123476000003E-2</v>
      </c>
      <c r="M91" s="66"/>
    </row>
    <row r="92" spans="1:13">
      <c r="A92" s="15" t="s">
        <v>31</v>
      </c>
      <c r="B92" s="13">
        <v>17</v>
      </c>
      <c r="C92" s="16">
        <v>44181.11328125</v>
      </c>
      <c r="D92" s="16">
        <v>3229.6</v>
      </c>
      <c r="E92" s="16">
        <v>3121.8</v>
      </c>
      <c r="F92" s="16">
        <v>2770.1202831914902</v>
      </c>
      <c r="G92" s="16">
        <v>2770.1202831914902</v>
      </c>
      <c r="H92" s="16">
        <v>0</v>
      </c>
      <c r="I92" s="17">
        <v>4.3429084764000002E-2</v>
      </c>
      <c r="J92" s="17">
        <v>4.3429084764000002E-2</v>
      </c>
      <c r="K92" s="17">
        <v>3.3240048846999999E-2</v>
      </c>
      <c r="L92" s="17">
        <v>3.3240048846999999E-2</v>
      </c>
      <c r="M92" s="66"/>
    </row>
    <row r="93" spans="1:13">
      <c r="A93" s="15" t="s">
        <v>31</v>
      </c>
      <c r="B93" s="13">
        <v>18</v>
      </c>
      <c r="C93" s="16">
        <v>44256.58984375</v>
      </c>
      <c r="D93" s="16">
        <v>3290.6</v>
      </c>
      <c r="E93" s="16">
        <v>3166.1</v>
      </c>
      <c r="F93" s="16">
        <v>2149.56456408643</v>
      </c>
      <c r="G93" s="16">
        <v>2149.56456408643</v>
      </c>
      <c r="H93" s="16">
        <v>0</v>
      </c>
      <c r="I93" s="17">
        <v>0.10784833987799999</v>
      </c>
      <c r="J93" s="17">
        <v>0.10784833987799999</v>
      </c>
      <c r="K93" s="17">
        <v>9.6080854056000004E-2</v>
      </c>
      <c r="L93" s="17">
        <v>9.6080854056000004E-2</v>
      </c>
      <c r="M93" s="66"/>
    </row>
    <row r="94" spans="1:13">
      <c r="A94" s="15" t="s">
        <v>31</v>
      </c>
      <c r="B94" s="13">
        <v>19</v>
      </c>
      <c r="C94" s="16">
        <v>43456.2109375</v>
      </c>
      <c r="D94" s="16">
        <v>3021.2</v>
      </c>
      <c r="E94" s="16">
        <v>2903.5</v>
      </c>
      <c r="F94" s="16">
        <v>2130.2387451731502</v>
      </c>
      <c r="G94" s="16">
        <v>2130.2387451731502</v>
      </c>
      <c r="H94" s="16">
        <v>0</v>
      </c>
      <c r="I94" s="17">
        <v>8.4211838829999996E-2</v>
      </c>
      <c r="J94" s="17">
        <v>8.4211838829999996E-2</v>
      </c>
      <c r="K94" s="17">
        <v>7.3087075124999998E-2</v>
      </c>
      <c r="L94" s="17">
        <v>7.3087075124999998E-2</v>
      </c>
      <c r="M94" s="66"/>
    </row>
    <row r="95" spans="1:13">
      <c r="A95" s="15" t="s">
        <v>31</v>
      </c>
      <c r="B95" s="13">
        <v>20</v>
      </c>
      <c r="C95" s="16">
        <v>41869.90234375</v>
      </c>
      <c r="D95" s="16">
        <v>2839.2</v>
      </c>
      <c r="E95" s="16">
        <v>2675.6</v>
      </c>
      <c r="F95" s="16">
        <v>1798.94230922867</v>
      </c>
      <c r="G95" s="16">
        <v>1798.94230922867</v>
      </c>
      <c r="H95" s="16">
        <v>0</v>
      </c>
      <c r="I95" s="17">
        <v>9.8323033153999997E-2</v>
      </c>
      <c r="J95" s="17">
        <v>9.8323033153999997E-2</v>
      </c>
      <c r="K95" s="17">
        <v>8.2859895156999999E-2</v>
      </c>
      <c r="L95" s="17">
        <v>8.2859895156999999E-2</v>
      </c>
      <c r="M95" s="66"/>
    </row>
    <row r="96" spans="1:13">
      <c r="A96" s="15" t="s">
        <v>31</v>
      </c>
      <c r="B96" s="13">
        <v>21</v>
      </c>
      <c r="C96" s="16">
        <v>40834.1484375</v>
      </c>
      <c r="D96" s="16">
        <v>2196.6999999999998</v>
      </c>
      <c r="E96" s="16">
        <v>2093</v>
      </c>
      <c r="F96" s="16">
        <v>1018.62939450665</v>
      </c>
      <c r="G96" s="16">
        <v>1018.62939450665</v>
      </c>
      <c r="H96" s="16">
        <v>0</v>
      </c>
      <c r="I96" s="17">
        <v>0.111348828496</v>
      </c>
      <c r="J96" s="17">
        <v>0.111348828496</v>
      </c>
      <c r="K96" s="17">
        <v>0.101547316209</v>
      </c>
      <c r="L96" s="17">
        <v>0.101547316209</v>
      </c>
      <c r="M96" s="66"/>
    </row>
    <row r="97" spans="1:13">
      <c r="A97" s="15" t="s">
        <v>31</v>
      </c>
      <c r="B97" s="13">
        <v>22</v>
      </c>
      <c r="C97" s="16">
        <v>40077.08203125</v>
      </c>
      <c r="D97" s="16">
        <v>1976.2</v>
      </c>
      <c r="E97" s="16">
        <v>1890.2</v>
      </c>
      <c r="F97" s="16">
        <v>681.04363721070695</v>
      </c>
      <c r="G97" s="16">
        <v>681.04363721070695</v>
      </c>
      <c r="H97" s="16">
        <v>0</v>
      </c>
      <c r="I97" s="17">
        <v>0.122415535235</v>
      </c>
      <c r="J97" s="17">
        <v>0.122415535235</v>
      </c>
      <c r="K97" s="17">
        <v>0.11428699081099999</v>
      </c>
      <c r="L97" s="17">
        <v>0.11428699081099999</v>
      </c>
      <c r="M97" s="66"/>
    </row>
    <row r="98" spans="1:13">
      <c r="A98" s="15" t="s">
        <v>31</v>
      </c>
      <c r="B98" s="13">
        <v>23</v>
      </c>
      <c r="C98" s="16">
        <v>37938.9375</v>
      </c>
      <c r="D98" s="16">
        <v>1610.2</v>
      </c>
      <c r="E98" s="16">
        <v>1555</v>
      </c>
      <c r="F98" s="16">
        <v>556.13103873135606</v>
      </c>
      <c r="G98" s="16">
        <v>556.13103873135606</v>
      </c>
      <c r="H98" s="16">
        <v>0</v>
      </c>
      <c r="I98" s="17">
        <v>9.9628446243999996E-2</v>
      </c>
      <c r="J98" s="17">
        <v>9.9628446243999996E-2</v>
      </c>
      <c r="K98" s="17">
        <v>9.4411054940000003E-2</v>
      </c>
      <c r="L98" s="17">
        <v>9.4411054940000003E-2</v>
      </c>
      <c r="M98" s="66"/>
    </row>
    <row r="99" spans="1:13">
      <c r="A99" s="15" t="s">
        <v>31</v>
      </c>
      <c r="B99" s="13">
        <v>24</v>
      </c>
      <c r="C99" s="16">
        <v>35308.203125</v>
      </c>
      <c r="D99" s="16">
        <v>1394.2</v>
      </c>
      <c r="E99" s="16">
        <v>1310.5999999999999</v>
      </c>
      <c r="F99" s="16">
        <v>532.43269644316194</v>
      </c>
      <c r="G99" s="16">
        <v>532.43269644316194</v>
      </c>
      <c r="H99" s="16">
        <v>0</v>
      </c>
      <c r="I99" s="17">
        <v>8.1452486158000006E-2</v>
      </c>
      <c r="J99" s="17">
        <v>8.1452486158000006E-2</v>
      </c>
      <c r="K99" s="17">
        <v>7.3550784834999994E-2</v>
      </c>
      <c r="L99" s="17">
        <v>7.3550784834999994E-2</v>
      </c>
      <c r="M99" s="66"/>
    </row>
    <row r="100" spans="1:13">
      <c r="A100" s="15" t="s">
        <v>32</v>
      </c>
      <c r="B100" s="13">
        <v>1</v>
      </c>
      <c r="C100" s="16">
        <v>32785.7734375</v>
      </c>
      <c r="D100" s="16">
        <v>1227.7</v>
      </c>
      <c r="E100" s="16">
        <v>1147.5</v>
      </c>
      <c r="F100" s="16">
        <v>518.31120666732102</v>
      </c>
      <c r="G100" s="16">
        <v>518.31120666732102</v>
      </c>
      <c r="H100" s="16">
        <v>0</v>
      </c>
      <c r="I100" s="17">
        <v>6.7049980465999998E-2</v>
      </c>
      <c r="J100" s="17">
        <v>6.7049980465999998E-2</v>
      </c>
      <c r="K100" s="17">
        <v>5.9469640200999999E-2</v>
      </c>
      <c r="L100" s="17">
        <v>5.9469640200999999E-2</v>
      </c>
      <c r="M100" s="66"/>
    </row>
    <row r="101" spans="1:13">
      <c r="A101" s="15" t="s">
        <v>32</v>
      </c>
      <c r="B101" s="13">
        <v>2</v>
      </c>
      <c r="C101" s="16">
        <v>30880.970703125</v>
      </c>
      <c r="D101" s="16">
        <v>1003.3</v>
      </c>
      <c r="E101" s="16">
        <v>947.1</v>
      </c>
      <c r="F101" s="16">
        <v>441.919396583207</v>
      </c>
      <c r="G101" s="16">
        <v>441.919396583207</v>
      </c>
      <c r="H101" s="16">
        <v>0</v>
      </c>
      <c r="I101" s="17">
        <v>5.3060548526999998E-2</v>
      </c>
      <c r="J101" s="17">
        <v>5.3060548526999998E-2</v>
      </c>
      <c r="K101" s="17">
        <v>4.7748639263999998E-2</v>
      </c>
      <c r="L101" s="17">
        <v>4.7748639263999998E-2</v>
      </c>
      <c r="M101" s="66"/>
    </row>
    <row r="102" spans="1:13">
      <c r="A102" s="15" t="s">
        <v>32</v>
      </c>
      <c r="B102" s="13">
        <v>3</v>
      </c>
      <c r="C102" s="16">
        <v>29605.060546875</v>
      </c>
      <c r="D102" s="16">
        <v>1041</v>
      </c>
      <c r="E102" s="16">
        <v>955.4</v>
      </c>
      <c r="F102" s="16">
        <v>430.11296575038699</v>
      </c>
      <c r="G102" s="16">
        <v>430.11296575038699</v>
      </c>
      <c r="H102" s="16">
        <v>0</v>
      </c>
      <c r="I102" s="17">
        <v>5.7739795296999998E-2</v>
      </c>
      <c r="J102" s="17">
        <v>5.7739795296999998E-2</v>
      </c>
      <c r="K102" s="17">
        <v>4.9649058056999998E-2</v>
      </c>
      <c r="L102" s="17">
        <v>4.9649058056999998E-2</v>
      </c>
      <c r="M102" s="66"/>
    </row>
    <row r="103" spans="1:13">
      <c r="A103" s="15" t="s">
        <v>32</v>
      </c>
      <c r="B103" s="13">
        <v>4</v>
      </c>
      <c r="C103" s="16">
        <v>28672.671875</v>
      </c>
      <c r="D103" s="16">
        <v>1129</v>
      </c>
      <c r="E103" s="16">
        <v>1035.5</v>
      </c>
      <c r="F103" s="16">
        <v>530.52904740218401</v>
      </c>
      <c r="G103" s="16">
        <v>530.52904740218401</v>
      </c>
      <c r="H103" s="16">
        <v>0</v>
      </c>
      <c r="I103" s="17">
        <v>5.6566252608000002E-2</v>
      </c>
      <c r="J103" s="17">
        <v>5.6566252608000002E-2</v>
      </c>
      <c r="K103" s="17">
        <v>4.7728823496000002E-2</v>
      </c>
      <c r="L103" s="17">
        <v>4.7728823496000002E-2</v>
      </c>
      <c r="M103" s="66"/>
    </row>
    <row r="104" spans="1:13">
      <c r="A104" s="15" t="s">
        <v>32</v>
      </c>
      <c r="B104" s="13">
        <v>5</v>
      </c>
      <c r="C104" s="16">
        <v>28205.283203125</v>
      </c>
      <c r="D104" s="16">
        <v>1190.7</v>
      </c>
      <c r="E104" s="16">
        <v>1090.9000000000001</v>
      </c>
      <c r="F104" s="16">
        <v>665.06535142557902</v>
      </c>
      <c r="G104" s="16">
        <v>665.06535142557902</v>
      </c>
      <c r="H104" s="16">
        <v>0</v>
      </c>
      <c r="I104" s="17">
        <v>4.9681913852999998E-2</v>
      </c>
      <c r="J104" s="17">
        <v>4.9681913852999998E-2</v>
      </c>
      <c r="K104" s="17">
        <v>4.0249021603999999E-2</v>
      </c>
      <c r="L104" s="17">
        <v>4.0249021603999999E-2</v>
      </c>
      <c r="M104" s="66"/>
    </row>
    <row r="105" spans="1:13">
      <c r="A105" s="15" t="s">
        <v>32</v>
      </c>
      <c r="B105" s="13">
        <v>6</v>
      </c>
      <c r="C105" s="16">
        <v>28086.0390625</v>
      </c>
      <c r="D105" s="16">
        <v>1274.5999999999999</v>
      </c>
      <c r="E105" s="16">
        <v>1197</v>
      </c>
      <c r="F105" s="16">
        <v>716.44551824988901</v>
      </c>
      <c r="G105" s="16">
        <v>716.44551824988901</v>
      </c>
      <c r="H105" s="16">
        <v>0</v>
      </c>
      <c r="I105" s="17">
        <v>5.2755622092999999E-2</v>
      </c>
      <c r="J105" s="17">
        <v>5.2755622092999999E-2</v>
      </c>
      <c r="K105" s="17">
        <v>4.5421028519999997E-2</v>
      </c>
      <c r="L105" s="17">
        <v>4.5421028519999997E-2</v>
      </c>
      <c r="M105" s="66"/>
    </row>
    <row r="106" spans="1:13">
      <c r="A106" s="15" t="s">
        <v>32</v>
      </c>
      <c r="B106" s="13">
        <v>7</v>
      </c>
      <c r="C106" s="16">
        <v>28087.609375</v>
      </c>
      <c r="D106" s="16">
        <v>1434.7</v>
      </c>
      <c r="E106" s="16">
        <v>1359.9</v>
      </c>
      <c r="F106" s="16">
        <v>629.89022934073603</v>
      </c>
      <c r="G106" s="16">
        <v>629.89022934073603</v>
      </c>
      <c r="H106" s="16">
        <v>0</v>
      </c>
      <c r="I106" s="17">
        <v>7.6068976432000002E-2</v>
      </c>
      <c r="J106" s="17">
        <v>7.6068976432000002E-2</v>
      </c>
      <c r="K106" s="17">
        <v>6.8999033143000002E-2</v>
      </c>
      <c r="L106" s="17">
        <v>6.8999033143000002E-2</v>
      </c>
      <c r="M106" s="66"/>
    </row>
    <row r="107" spans="1:13">
      <c r="A107" s="15" t="s">
        <v>32</v>
      </c>
      <c r="B107" s="13">
        <v>8</v>
      </c>
      <c r="C107" s="16">
        <v>28931.060546875</v>
      </c>
      <c r="D107" s="16">
        <v>1375</v>
      </c>
      <c r="E107" s="16">
        <v>1291.7</v>
      </c>
      <c r="F107" s="16">
        <v>635.52202353682696</v>
      </c>
      <c r="G107" s="16">
        <v>635.78553464437198</v>
      </c>
      <c r="H107" s="16">
        <v>0.26351110754500001</v>
      </c>
      <c r="I107" s="17">
        <v>6.9869042093999995E-2</v>
      </c>
      <c r="J107" s="17">
        <v>6.9893948625999999E-2</v>
      </c>
      <c r="K107" s="17">
        <v>6.1995696157999998E-2</v>
      </c>
      <c r="L107" s="17">
        <v>6.2020602690000003E-2</v>
      </c>
      <c r="M107" s="66"/>
    </row>
    <row r="108" spans="1:13">
      <c r="A108" s="15" t="s">
        <v>32</v>
      </c>
      <c r="B108" s="13">
        <v>9</v>
      </c>
      <c r="C108" s="16">
        <v>31619.66796875</v>
      </c>
      <c r="D108" s="16">
        <v>1057.2</v>
      </c>
      <c r="E108" s="16">
        <v>974.7</v>
      </c>
      <c r="F108" s="16">
        <v>440.14491493869701</v>
      </c>
      <c r="G108" s="16">
        <v>440.14491493869701</v>
      </c>
      <c r="H108" s="16">
        <v>0</v>
      </c>
      <c r="I108" s="17">
        <v>5.8322786867000001E-2</v>
      </c>
      <c r="J108" s="17">
        <v>5.8322786867000001E-2</v>
      </c>
      <c r="K108" s="17">
        <v>5.0525055297999999E-2</v>
      </c>
      <c r="L108" s="17">
        <v>5.0525055297999999E-2</v>
      </c>
      <c r="M108" s="66"/>
    </row>
    <row r="109" spans="1:13">
      <c r="A109" s="15" t="s">
        <v>32</v>
      </c>
      <c r="B109" s="13">
        <v>10</v>
      </c>
      <c r="C109" s="16">
        <v>34750.33984375</v>
      </c>
      <c r="D109" s="16">
        <v>1039.7</v>
      </c>
      <c r="E109" s="16">
        <v>943.2</v>
      </c>
      <c r="F109" s="16">
        <v>291.06276830546699</v>
      </c>
      <c r="G109" s="16">
        <v>291.06276830546699</v>
      </c>
      <c r="H109" s="16">
        <v>0</v>
      </c>
      <c r="I109" s="17">
        <v>7.0759662730999998E-2</v>
      </c>
      <c r="J109" s="17">
        <v>7.0759662730999998E-2</v>
      </c>
      <c r="K109" s="17">
        <v>6.1638679744000002E-2</v>
      </c>
      <c r="L109" s="17">
        <v>6.1638679744000002E-2</v>
      </c>
      <c r="M109" s="66"/>
    </row>
    <row r="110" spans="1:13">
      <c r="A110" s="15" t="s">
        <v>32</v>
      </c>
      <c r="B110" s="13">
        <v>11</v>
      </c>
      <c r="C110" s="16">
        <v>37635.109375</v>
      </c>
      <c r="D110" s="16">
        <v>1311.1</v>
      </c>
      <c r="E110" s="16">
        <v>1220.8</v>
      </c>
      <c r="F110" s="16">
        <v>446.85254622090503</v>
      </c>
      <c r="G110" s="16">
        <v>446.85254622090503</v>
      </c>
      <c r="H110" s="16">
        <v>0</v>
      </c>
      <c r="I110" s="17">
        <v>8.1686904894000004E-2</v>
      </c>
      <c r="J110" s="17">
        <v>8.1686904894000004E-2</v>
      </c>
      <c r="K110" s="17">
        <v>7.3151933249000003E-2</v>
      </c>
      <c r="L110" s="17">
        <v>7.3151933249000003E-2</v>
      </c>
      <c r="M110" s="66"/>
    </row>
    <row r="111" spans="1:13">
      <c r="A111" s="15" t="s">
        <v>32</v>
      </c>
      <c r="B111" s="13">
        <v>12</v>
      </c>
      <c r="C111" s="16">
        <v>40072.1796875</v>
      </c>
      <c r="D111" s="16">
        <v>1676.3</v>
      </c>
      <c r="E111" s="16">
        <v>1578.6</v>
      </c>
      <c r="F111" s="16">
        <v>1084.47281442689</v>
      </c>
      <c r="G111" s="16">
        <v>1090.1493475028601</v>
      </c>
      <c r="H111" s="16">
        <v>5.6765330759679999</v>
      </c>
      <c r="I111" s="17">
        <v>5.5401762994999999E-2</v>
      </c>
      <c r="J111" s="17">
        <v>5.5938297312999999E-2</v>
      </c>
      <c r="K111" s="17">
        <v>4.6167358459000003E-2</v>
      </c>
      <c r="L111" s="17">
        <v>4.6703892775999997E-2</v>
      </c>
      <c r="M111" s="66"/>
    </row>
    <row r="112" spans="1:13">
      <c r="A112" s="15" t="s">
        <v>32</v>
      </c>
      <c r="B112" s="13">
        <v>13</v>
      </c>
      <c r="C112" s="16">
        <v>42015.2421875</v>
      </c>
      <c r="D112" s="16">
        <v>1966.5</v>
      </c>
      <c r="E112" s="16">
        <v>1861</v>
      </c>
      <c r="F112" s="16">
        <v>1778.8091670793499</v>
      </c>
      <c r="G112" s="16">
        <v>1793.6241956976301</v>
      </c>
      <c r="H112" s="16">
        <v>14.815028618286</v>
      </c>
      <c r="I112" s="17">
        <v>1.6339868080999999E-2</v>
      </c>
      <c r="J112" s="17">
        <v>1.7740154340000001E-2</v>
      </c>
      <c r="K112" s="17">
        <v>6.3682234690000004E-3</v>
      </c>
      <c r="L112" s="17">
        <v>7.768509727E-3</v>
      </c>
      <c r="M112" s="66"/>
    </row>
    <row r="113" spans="1:13">
      <c r="A113" s="15" t="s">
        <v>32</v>
      </c>
      <c r="B113" s="13">
        <v>14</v>
      </c>
      <c r="C113" s="16">
        <v>43600.16015625</v>
      </c>
      <c r="D113" s="16">
        <v>2185.6</v>
      </c>
      <c r="E113" s="16">
        <v>2074.5</v>
      </c>
      <c r="F113" s="16">
        <v>2169.5995922469501</v>
      </c>
      <c r="G113" s="16">
        <v>2170.6367060186799</v>
      </c>
      <c r="H113" s="16">
        <v>1.0371137717259999</v>
      </c>
      <c r="I113" s="17">
        <v>1.4142999980000001E-3</v>
      </c>
      <c r="J113" s="17">
        <v>1.5123258740000001E-3</v>
      </c>
      <c r="K113" s="17">
        <v>9.0866451810000005E-3</v>
      </c>
      <c r="L113" s="17">
        <v>8.9886193050000007E-3</v>
      </c>
      <c r="M113" s="66"/>
    </row>
    <row r="114" spans="1:13">
      <c r="A114" s="15" t="s">
        <v>32</v>
      </c>
      <c r="B114" s="13">
        <v>15</v>
      </c>
      <c r="C114" s="16">
        <v>44960.99609375</v>
      </c>
      <c r="D114" s="16">
        <v>2380.6999999999998</v>
      </c>
      <c r="E114" s="16">
        <v>2250.1</v>
      </c>
      <c r="F114" s="16">
        <v>1891.7220753950901</v>
      </c>
      <c r="G114" s="16">
        <v>1891.7220753950901</v>
      </c>
      <c r="H114" s="16">
        <v>0</v>
      </c>
      <c r="I114" s="17">
        <v>4.6217195141999998E-2</v>
      </c>
      <c r="J114" s="17">
        <v>4.6217195141999998E-2</v>
      </c>
      <c r="K114" s="17">
        <v>3.3873149773000003E-2</v>
      </c>
      <c r="L114" s="17">
        <v>3.3873149773000003E-2</v>
      </c>
      <c r="M114" s="66"/>
    </row>
    <row r="115" spans="1:13">
      <c r="A115" s="15" t="s">
        <v>32</v>
      </c>
      <c r="B115" s="13">
        <v>16</v>
      </c>
      <c r="C115" s="16">
        <v>45891.8828125</v>
      </c>
      <c r="D115" s="16">
        <v>2521</v>
      </c>
      <c r="E115" s="16">
        <v>2377.1999999999998</v>
      </c>
      <c r="F115" s="16">
        <v>1547.8983560843899</v>
      </c>
      <c r="G115" s="16">
        <v>1547.8983488726101</v>
      </c>
      <c r="H115" s="16">
        <v>-7.2117784384317904E-6</v>
      </c>
      <c r="I115" s="17">
        <v>9.1975581392000003E-2</v>
      </c>
      <c r="J115" s="17">
        <v>9.1975580710000004E-2</v>
      </c>
      <c r="K115" s="17">
        <v>7.8383898972000002E-2</v>
      </c>
      <c r="L115" s="17">
        <v>7.8383898290000004E-2</v>
      </c>
      <c r="M115" s="66"/>
    </row>
    <row r="116" spans="1:13">
      <c r="A116" s="15" t="s">
        <v>32</v>
      </c>
      <c r="B116" s="13">
        <v>17</v>
      </c>
      <c r="C116" s="16">
        <v>46623.80859375</v>
      </c>
      <c r="D116" s="16">
        <v>2191.4</v>
      </c>
      <c r="E116" s="16">
        <v>2047</v>
      </c>
      <c r="F116" s="16">
        <v>1380.18166864154</v>
      </c>
      <c r="G116" s="16">
        <v>1380.1816716111</v>
      </c>
      <c r="H116" s="16">
        <v>2.96955545309174E-6</v>
      </c>
      <c r="I116" s="17">
        <v>7.6674700225000003E-2</v>
      </c>
      <c r="J116" s="17">
        <v>7.6674700506000004E-2</v>
      </c>
      <c r="K116" s="17">
        <v>6.3026307030999998E-2</v>
      </c>
      <c r="L116" s="17">
        <v>6.3026307310999993E-2</v>
      </c>
      <c r="M116" s="66"/>
    </row>
    <row r="117" spans="1:13">
      <c r="A117" s="15" t="s">
        <v>32</v>
      </c>
      <c r="B117" s="13">
        <v>18</v>
      </c>
      <c r="C117" s="16">
        <v>46744.49609375</v>
      </c>
      <c r="D117" s="16">
        <v>1931</v>
      </c>
      <c r="E117" s="16">
        <v>1807.8</v>
      </c>
      <c r="F117" s="16">
        <v>1303.3261940412101</v>
      </c>
      <c r="G117" s="16">
        <v>1303.32759889253</v>
      </c>
      <c r="H117" s="16">
        <v>1.404851318E-3</v>
      </c>
      <c r="I117" s="17">
        <v>5.9326313903999998E-2</v>
      </c>
      <c r="J117" s="17">
        <v>5.9326446687000003E-2</v>
      </c>
      <c r="K117" s="17">
        <v>4.7681701426999998E-2</v>
      </c>
      <c r="L117" s="17">
        <v>4.7681834211000002E-2</v>
      </c>
      <c r="M117" s="66"/>
    </row>
    <row r="118" spans="1:13">
      <c r="A118" s="15" t="s">
        <v>32</v>
      </c>
      <c r="B118" s="13">
        <v>19</v>
      </c>
      <c r="C118" s="16">
        <v>45864.00390625</v>
      </c>
      <c r="D118" s="16">
        <v>1620.6</v>
      </c>
      <c r="E118" s="16">
        <v>1510.9</v>
      </c>
      <c r="F118" s="16">
        <v>1169.47519509787</v>
      </c>
      <c r="G118" s="16">
        <v>1169.4771272717701</v>
      </c>
      <c r="H118" s="16">
        <v>1.932173895E-3</v>
      </c>
      <c r="I118" s="17">
        <v>4.2639212922999999E-2</v>
      </c>
      <c r="J118" s="17">
        <v>4.2639395548000003E-2</v>
      </c>
      <c r="K118" s="17">
        <v>3.2270592884999998E-2</v>
      </c>
      <c r="L118" s="17">
        <v>3.2270775510000002E-2</v>
      </c>
      <c r="M118" s="66"/>
    </row>
    <row r="119" spans="1:13">
      <c r="A119" s="15" t="s">
        <v>32</v>
      </c>
      <c r="B119" s="13">
        <v>20</v>
      </c>
      <c r="C119" s="16">
        <v>44395.59375</v>
      </c>
      <c r="D119" s="16">
        <v>1499.7</v>
      </c>
      <c r="E119" s="16">
        <v>1362</v>
      </c>
      <c r="F119" s="16">
        <v>919.56619792510105</v>
      </c>
      <c r="G119" s="16">
        <v>919.56619792510105</v>
      </c>
      <c r="H119" s="16">
        <v>0</v>
      </c>
      <c r="I119" s="17">
        <v>5.4833062576999998E-2</v>
      </c>
      <c r="J119" s="17">
        <v>5.4833062576999998E-2</v>
      </c>
      <c r="K119" s="17">
        <v>4.1817939704000003E-2</v>
      </c>
      <c r="L119" s="17">
        <v>4.1817939704000003E-2</v>
      </c>
      <c r="M119" s="66"/>
    </row>
    <row r="120" spans="1:13">
      <c r="A120" s="15" t="s">
        <v>32</v>
      </c>
      <c r="B120" s="13">
        <v>21</v>
      </c>
      <c r="C120" s="16">
        <v>42976.5546875</v>
      </c>
      <c r="D120" s="16">
        <v>1510.3</v>
      </c>
      <c r="E120" s="16">
        <v>1381.1</v>
      </c>
      <c r="F120" s="16">
        <v>739.93544531622001</v>
      </c>
      <c r="G120" s="16">
        <v>739.93544531622001</v>
      </c>
      <c r="H120" s="16">
        <v>0</v>
      </c>
      <c r="I120" s="17">
        <v>7.2813284941000006E-2</v>
      </c>
      <c r="J120" s="17">
        <v>7.2813284941000006E-2</v>
      </c>
      <c r="K120" s="17">
        <v>6.0601564714000002E-2</v>
      </c>
      <c r="L120" s="17">
        <v>6.0601564714000002E-2</v>
      </c>
      <c r="M120" s="66"/>
    </row>
    <row r="121" spans="1:13">
      <c r="A121" s="15" t="s">
        <v>32</v>
      </c>
      <c r="B121" s="13">
        <v>22</v>
      </c>
      <c r="C121" s="16">
        <v>42188.16015625</v>
      </c>
      <c r="D121" s="16">
        <v>2046.5</v>
      </c>
      <c r="E121" s="16">
        <v>1934.5</v>
      </c>
      <c r="F121" s="16">
        <v>1012.69495705111</v>
      </c>
      <c r="G121" s="16">
        <v>1012.69495705111</v>
      </c>
      <c r="H121" s="16">
        <v>0</v>
      </c>
      <c r="I121" s="17">
        <v>9.7713142054999994E-2</v>
      </c>
      <c r="J121" s="17">
        <v>9.7713142054999994E-2</v>
      </c>
      <c r="K121" s="17">
        <v>8.7127130713000003E-2</v>
      </c>
      <c r="L121" s="17">
        <v>8.7127130713000003E-2</v>
      </c>
      <c r="M121" s="66"/>
    </row>
    <row r="122" spans="1:13">
      <c r="A122" s="15" t="s">
        <v>32</v>
      </c>
      <c r="B122" s="13">
        <v>23</v>
      </c>
      <c r="C122" s="16">
        <v>39393.359375</v>
      </c>
      <c r="D122" s="16">
        <v>2288.4</v>
      </c>
      <c r="E122" s="16">
        <v>2180.4</v>
      </c>
      <c r="F122" s="16">
        <v>1288.6959058418199</v>
      </c>
      <c r="G122" s="16">
        <v>1288.6959058418199</v>
      </c>
      <c r="H122" s="16">
        <v>0</v>
      </c>
      <c r="I122" s="17">
        <v>9.4489989996000001E-2</v>
      </c>
      <c r="J122" s="17">
        <v>9.4489989996000001E-2</v>
      </c>
      <c r="K122" s="17">
        <v>8.4282050486999993E-2</v>
      </c>
      <c r="L122" s="17">
        <v>8.4282050486999993E-2</v>
      </c>
      <c r="M122" s="66"/>
    </row>
    <row r="123" spans="1:13">
      <c r="A123" s="15" t="s">
        <v>32</v>
      </c>
      <c r="B123" s="13">
        <v>24</v>
      </c>
      <c r="C123" s="16">
        <v>35786.7421875</v>
      </c>
      <c r="D123" s="16">
        <v>2201.9</v>
      </c>
      <c r="E123" s="16">
        <v>2115.8000000000002</v>
      </c>
      <c r="F123" s="16">
        <v>1521.0574649371199</v>
      </c>
      <c r="G123" s="16">
        <v>1521.0574649371199</v>
      </c>
      <c r="H123" s="16">
        <v>0</v>
      </c>
      <c r="I123" s="17">
        <v>6.4351846414000005E-2</v>
      </c>
      <c r="J123" s="17">
        <v>6.4351846414000005E-2</v>
      </c>
      <c r="K123" s="17">
        <v>5.6213850193999999E-2</v>
      </c>
      <c r="L123" s="17">
        <v>5.6213850193999999E-2</v>
      </c>
      <c r="M123" s="66"/>
    </row>
    <row r="124" spans="1:13">
      <c r="A124" s="15" t="s">
        <v>33</v>
      </c>
      <c r="B124" s="13">
        <v>1</v>
      </c>
      <c r="C124" s="16">
        <v>32661.0390625</v>
      </c>
      <c r="D124" s="16">
        <v>2372.8000000000002</v>
      </c>
      <c r="E124" s="16">
        <v>2217.1</v>
      </c>
      <c r="F124" s="16">
        <v>1509.95295999829</v>
      </c>
      <c r="G124" s="16">
        <v>1509.95295999829</v>
      </c>
      <c r="H124" s="16">
        <v>0</v>
      </c>
      <c r="I124" s="17">
        <v>8.1554540642000004E-2</v>
      </c>
      <c r="J124" s="17">
        <v>8.1554540642000004E-2</v>
      </c>
      <c r="K124" s="17">
        <v>6.6838094518000005E-2</v>
      </c>
      <c r="L124" s="17">
        <v>6.6838094518000005E-2</v>
      </c>
      <c r="M124" s="66"/>
    </row>
    <row r="125" spans="1:13">
      <c r="A125" s="15" t="s">
        <v>33</v>
      </c>
      <c r="B125" s="13">
        <v>2</v>
      </c>
      <c r="C125" s="16">
        <v>30475.158203125</v>
      </c>
      <c r="D125" s="16">
        <v>2042.2</v>
      </c>
      <c r="E125" s="16">
        <v>1899.3</v>
      </c>
      <c r="F125" s="16">
        <v>1472.24269462539</v>
      </c>
      <c r="G125" s="16">
        <v>1472.24269462539</v>
      </c>
      <c r="H125" s="16">
        <v>0</v>
      </c>
      <c r="I125" s="17">
        <v>5.3871200885999997E-2</v>
      </c>
      <c r="J125" s="17">
        <v>5.3871200885999997E-2</v>
      </c>
      <c r="K125" s="17">
        <v>4.0364584628000001E-2</v>
      </c>
      <c r="L125" s="17">
        <v>4.0364584628000001E-2</v>
      </c>
      <c r="M125" s="66"/>
    </row>
    <row r="126" spans="1:13">
      <c r="A126" s="15" t="s">
        <v>33</v>
      </c>
      <c r="B126" s="13">
        <v>3</v>
      </c>
      <c r="C126" s="16">
        <v>29200.109375</v>
      </c>
      <c r="D126" s="16">
        <v>1685.3</v>
      </c>
      <c r="E126" s="16">
        <v>1562.9</v>
      </c>
      <c r="F126" s="16">
        <v>1239.5428462725699</v>
      </c>
      <c r="G126" s="16">
        <v>1260.7618262578201</v>
      </c>
      <c r="H126" s="16">
        <v>21.218979985248001</v>
      </c>
      <c r="I126" s="17">
        <v>4.0126481450000001E-2</v>
      </c>
      <c r="J126" s="17">
        <v>4.2132056117000001E-2</v>
      </c>
      <c r="K126" s="17">
        <v>2.8557483339999998E-2</v>
      </c>
      <c r="L126" s="17">
        <v>3.0563058008000001E-2</v>
      </c>
      <c r="M126" s="66"/>
    </row>
    <row r="127" spans="1:13">
      <c r="A127" s="15" t="s">
        <v>33</v>
      </c>
      <c r="B127" s="13">
        <v>4</v>
      </c>
      <c r="C127" s="16">
        <v>28600.51171875</v>
      </c>
      <c r="D127" s="16">
        <v>1568.6</v>
      </c>
      <c r="E127" s="16">
        <v>1436.2</v>
      </c>
      <c r="F127" s="16">
        <v>1040.5424406531699</v>
      </c>
      <c r="G127" s="16">
        <v>1040.85504009294</v>
      </c>
      <c r="H127" s="16">
        <v>0.31259943976999999</v>
      </c>
      <c r="I127" s="17">
        <v>4.9881376172000003E-2</v>
      </c>
      <c r="J127" s="17">
        <v>4.9910922433E-2</v>
      </c>
      <c r="K127" s="17">
        <v>3.7367198477999998E-2</v>
      </c>
      <c r="L127" s="17">
        <v>3.7396744739000003E-2</v>
      </c>
      <c r="M127" s="66"/>
    </row>
    <row r="128" spans="1:13">
      <c r="A128" s="15" t="s">
        <v>33</v>
      </c>
      <c r="B128" s="13">
        <v>5</v>
      </c>
      <c r="C128" s="16">
        <v>28791.353515625</v>
      </c>
      <c r="D128" s="16">
        <v>1227.0999999999999</v>
      </c>
      <c r="E128" s="16">
        <v>1111.3</v>
      </c>
      <c r="F128" s="16">
        <v>761.28572135296804</v>
      </c>
      <c r="G128" s="16">
        <v>761.28572135296804</v>
      </c>
      <c r="H128" s="16">
        <v>0</v>
      </c>
      <c r="I128" s="17">
        <v>4.4027814615999999E-2</v>
      </c>
      <c r="J128" s="17">
        <v>4.4027814615999999E-2</v>
      </c>
      <c r="K128" s="17">
        <v>3.3082635031999999E-2</v>
      </c>
      <c r="L128" s="17">
        <v>3.3082635031999999E-2</v>
      </c>
      <c r="M128" s="66"/>
    </row>
    <row r="129" spans="1:13">
      <c r="A129" s="15" t="s">
        <v>33</v>
      </c>
      <c r="B129" s="13">
        <v>6</v>
      </c>
      <c r="C129" s="16">
        <v>30220.236328125</v>
      </c>
      <c r="D129" s="16">
        <v>880.5</v>
      </c>
      <c r="E129" s="16">
        <v>817.4</v>
      </c>
      <c r="F129" s="16">
        <v>458.01532408366199</v>
      </c>
      <c r="G129" s="16">
        <v>458.01532408366199</v>
      </c>
      <c r="H129" s="16">
        <v>0</v>
      </c>
      <c r="I129" s="17">
        <v>3.9932389027999997E-2</v>
      </c>
      <c r="J129" s="17">
        <v>3.9932389027999997E-2</v>
      </c>
      <c r="K129" s="17">
        <v>3.3968305852000003E-2</v>
      </c>
      <c r="L129" s="17">
        <v>3.3968305852000003E-2</v>
      </c>
      <c r="M129" s="66"/>
    </row>
    <row r="130" spans="1:13">
      <c r="A130" s="15" t="s">
        <v>33</v>
      </c>
      <c r="B130" s="13">
        <v>7</v>
      </c>
      <c r="C130" s="16">
        <v>32274.712890625</v>
      </c>
      <c r="D130" s="16">
        <v>645.79999999999995</v>
      </c>
      <c r="E130" s="16">
        <v>622</v>
      </c>
      <c r="F130" s="16">
        <v>262.07444032757201</v>
      </c>
      <c r="G130" s="16">
        <v>262.11742038218898</v>
      </c>
      <c r="H130" s="16">
        <v>4.2980054615999998E-2</v>
      </c>
      <c r="I130" s="17">
        <v>3.6264894103000003E-2</v>
      </c>
      <c r="J130" s="17">
        <v>3.6268956489999997E-2</v>
      </c>
      <c r="K130" s="17">
        <v>3.4015366693000003E-2</v>
      </c>
      <c r="L130" s="17">
        <v>3.4019429079999997E-2</v>
      </c>
      <c r="M130" s="66"/>
    </row>
    <row r="131" spans="1:13">
      <c r="A131" s="15" t="s">
        <v>33</v>
      </c>
      <c r="B131" s="13">
        <v>8</v>
      </c>
      <c r="C131" s="16">
        <v>33911.90234375</v>
      </c>
      <c r="D131" s="16">
        <v>564.29999999999995</v>
      </c>
      <c r="E131" s="16">
        <v>566.9</v>
      </c>
      <c r="F131" s="16">
        <v>153.81600272529701</v>
      </c>
      <c r="G131" s="16">
        <v>153.81646385632601</v>
      </c>
      <c r="H131" s="16">
        <v>4.6113102899999998E-4</v>
      </c>
      <c r="I131" s="17">
        <v>3.8798065797999999E-2</v>
      </c>
      <c r="J131" s="17">
        <v>3.8798109382999997E-2</v>
      </c>
      <c r="K131" s="17">
        <v>3.9043812488999997E-2</v>
      </c>
      <c r="L131" s="17">
        <v>3.9043856075000001E-2</v>
      </c>
      <c r="M131" s="66"/>
    </row>
    <row r="132" spans="1:13">
      <c r="A132" s="15" t="s">
        <v>33</v>
      </c>
      <c r="B132" s="13">
        <v>9</v>
      </c>
      <c r="C132" s="16">
        <v>36138.37890625</v>
      </c>
      <c r="D132" s="16">
        <v>424.9</v>
      </c>
      <c r="E132" s="16">
        <v>477.1</v>
      </c>
      <c r="F132" s="16">
        <v>142.78252690495299</v>
      </c>
      <c r="G132" s="16">
        <v>142.78252690495299</v>
      </c>
      <c r="H132" s="16">
        <v>0</v>
      </c>
      <c r="I132" s="17">
        <v>2.6665167589000002E-2</v>
      </c>
      <c r="J132" s="17">
        <v>2.6665167589000002E-2</v>
      </c>
      <c r="K132" s="17">
        <v>3.1599005017999997E-2</v>
      </c>
      <c r="L132" s="17">
        <v>3.1599005017999997E-2</v>
      </c>
      <c r="M132" s="66"/>
    </row>
    <row r="133" spans="1:13">
      <c r="A133" s="15" t="s">
        <v>33</v>
      </c>
      <c r="B133" s="13">
        <v>10</v>
      </c>
      <c r="C133" s="16">
        <v>38732.58984375</v>
      </c>
      <c r="D133" s="16">
        <v>322.3</v>
      </c>
      <c r="E133" s="16">
        <v>411.3</v>
      </c>
      <c r="F133" s="16">
        <v>73.244644823274001</v>
      </c>
      <c r="G133" s="16">
        <v>73.244655852557997</v>
      </c>
      <c r="H133" s="16">
        <v>1.10292838257919E-5</v>
      </c>
      <c r="I133" s="17">
        <v>2.3540202659999999E-2</v>
      </c>
      <c r="J133" s="17">
        <v>2.3540203701999999E-2</v>
      </c>
      <c r="K133" s="17">
        <v>3.1952300959E-2</v>
      </c>
      <c r="L133" s="17">
        <v>3.1952302001000001E-2</v>
      </c>
      <c r="M133" s="66"/>
    </row>
    <row r="134" spans="1:13">
      <c r="A134" s="15" t="s">
        <v>33</v>
      </c>
      <c r="B134" s="13">
        <v>11</v>
      </c>
      <c r="C134" s="16">
        <v>41524.234375</v>
      </c>
      <c r="D134" s="16">
        <v>333</v>
      </c>
      <c r="E134" s="16">
        <v>372.6</v>
      </c>
      <c r="F134" s="16">
        <v>71.926180954223994</v>
      </c>
      <c r="G134" s="16">
        <v>71.926180954223994</v>
      </c>
      <c r="H134" s="16">
        <v>0</v>
      </c>
      <c r="I134" s="17">
        <v>2.4676164370999999E-2</v>
      </c>
      <c r="J134" s="17">
        <v>2.4676164370999999E-2</v>
      </c>
      <c r="K134" s="17">
        <v>2.8419075524000002E-2</v>
      </c>
      <c r="L134" s="17">
        <v>2.8419075524000002E-2</v>
      </c>
      <c r="M134" s="66"/>
    </row>
    <row r="135" spans="1:13">
      <c r="A135" s="15" t="s">
        <v>33</v>
      </c>
      <c r="B135" s="13">
        <v>12</v>
      </c>
      <c r="C135" s="16">
        <v>44221.2578125</v>
      </c>
      <c r="D135" s="16">
        <v>430.1</v>
      </c>
      <c r="E135" s="16">
        <v>445.4</v>
      </c>
      <c r="F135" s="16">
        <v>158.63003776201299</v>
      </c>
      <c r="G135" s="16">
        <v>158.63003776201299</v>
      </c>
      <c r="H135" s="16">
        <v>0</v>
      </c>
      <c r="I135" s="17">
        <v>2.56587866E-2</v>
      </c>
      <c r="J135" s="17">
        <v>2.56587866E-2</v>
      </c>
      <c r="K135" s="17">
        <v>2.7104911363999999E-2</v>
      </c>
      <c r="L135" s="17">
        <v>2.7104911363999999E-2</v>
      </c>
      <c r="M135" s="66"/>
    </row>
    <row r="136" spans="1:13">
      <c r="A136" s="15" t="s">
        <v>33</v>
      </c>
      <c r="B136" s="13">
        <v>13</v>
      </c>
      <c r="C136" s="16">
        <v>46770.3125</v>
      </c>
      <c r="D136" s="16">
        <v>497.8</v>
      </c>
      <c r="E136" s="16">
        <v>500.9</v>
      </c>
      <c r="F136" s="16">
        <v>209.642995983687</v>
      </c>
      <c r="G136" s="16">
        <v>209.642997680576</v>
      </c>
      <c r="H136" s="16">
        <v>1.69688919982036E-6</v>
      </c>
      <c r="I136" s="17">
        <v>2.7236011561000001E-2</v>
      </c>
      <c r="J136" s="17">
        <v>2.7236011721E-2</v>
      </c>
      <c r="K136" s="17">
        <v>2.7529017231999998E-2</v>
      </c>
      <c r="L136" s="17">
        <v>2.7529017392000001E-2</v>
      </c>
      <c r="M136" s="66"/>
    </row>
    <row r="137" spans="1:13">
      <c r="A137" s="15" t="s">
        <v>33</v>
      </c>
      <c r="B137" s="13">
        <v>14</v>
      </c>
      <c r="C137" s="16">
        <v>49208.53125</v>
      </c>
      <c r="D137" s="16">
        <v>618.9</v>
      </c>
      <c r="E137" s="16">
        <v>620.6</v>
      </c>
      <c r="F137" s="16">
        <v>294.61586161295298</v>
      </c>
      <c r="G137" s="16">
        <v>294.61586161295298</v>
      </c>
      <c r="H137" s="16">
        <v>0</v>
      </c>
      <c r="I137" s="17">
        <v>3.0650674704999999E-2</v>
      </c>
      <c r="J137" s="17">
        <v>3.0650674704999999E-2</v>
      </c>
      <c r="K137" s="17">
        <v>3.0811355235000001E-2</v>
      </c>
      <c r="L137" s="17">
        <v>3.0811355235000001E-2</v>
      </c>
      <c r="M137" s="66"/>
    </row>
    <row r="138" spans="1:13">
      <c r="A138" s="15" t="s">
        <v>33</v>
      </c>
      <c r="B138" s="13">
        <v>15</v>
      </c>
      <c r="C138" s="16">
        <v>51265.6015625</v>
      </c>
      <c r="D138" s="16">
        <v>702.5</v>
      </c>
      <c r="E138" s="16">
        <v>690.9</v>
      </c>
      <c r="F138" s="16">
        <v>325.27558545793897</v>
      </c>
      <c r="G138" s="16">
        <v>325.27558545793897</v>
      </c>
      <c r="H138" s="16">
        <v>0</v>
      </c>
      <c r="I138" s="17">
        <v>3.5654481524999997E-2</v>
      </c>
      <c r="J138" s="17">
        <v>3.5654481524999997E-2</v>
      </c>
      <c r="K138" s="17">
        <v>3.4558073208000001E-2</v>
      </c>
      <c r="L138" s="17">
        <v>3.4558073208000001E-2</v>
      </c>
      <c r="M138" s="66"/>
    </row>
    <row r="139" spans="1:13">
      <c r="A139" s="15" t="s">
        <v>33</v>
      </c>
      <c r="B139" s="13">
        <v>16</v>
      </c>
      <c r="C139" s="16">
        <v>52980.09375</v>
      </c>
      <c r="D139" s="16">
        <v>712.2</v>
      </c>
      <c r="E139" s="16">
        <v>718</v>
      </c>
      <c r="F139" s="16">
        <v>381.49957098050999</v>
      </c>
      <c r="G139" s="16">
        <v>381.49957098050999</v>
      </c>
      <c r="H139" s="16">
        <v>0</v>
      </c>
      <c r="I139" s="17">
        <v>3.1257129395999998E-2</v>
      </c>
      <c r="J139" s="17">
        <v>3.1257129395999998E-2</v>
      </c>
      <c r="K139" s="17">
        <v>3.1805333555000002E-2</v>
      </c>
      <c r="L139" s="17">
        <v>3.1805333555000002E-2</v>
      </c>
      <c r="M139" s="66"/>
    </row>
    <row r="140" spans="1:13">
      <c r="A140" s="15" t="s">
        <v>33</v>
      </c>
      <c r="B140" s="13">
        <v>17</v>
      </c>
      <c r="C140" s="16">
        <v>53902.21484375</v>
      </c>
      <c r="D140" s="16">
        <v>670.9</v>
      </c>
      <c r="E140" s="16">
        <v>678.5</v>
      </c>
      <c r="F140" s="16">
        <v>386.99594025558503</v>
      </c>
      <c r="G140" s="16">
        <v>386.99594025558503</v>
      </c>
      <c r="H140" s="16">
        <v>0</v>
      </c>
      <c r="I140" s="17">
        <v>2.6834032111000002E-2</v>
      </c>
      <c r="J140" s="17">
        <v>2.6834032111000002E-2</v>
      </c>
      <c r="K140" s="17">
        <v>2.7552368595000001E-2</v>
      </c>
      <c r="L140" s="17">
        <v>2.7552368595000001E-2</v>
      </c>
      <c r="M140" s="66"/>
    </row>
    <row r="141" spans="1:13">
      <c r="A141" s="15" t="s">
        <v>33</v>
      </c>
      <c r="B141" s="13">
        <v>18</v>
      </c>
      <c r="C141" s="16">
        <v>54166.9765625</v>
      </c>
      <c r="D141" s="16">
        <v>609.6</v>
      </c>
      <c r="E141" s="16">
        <v>629.1</v>
      </c>
      <c r="F141" s="16">
        <v>357.142109736154</v>
      </c>
      <c r="G141" s="16">
        <v>357.17727215167997</v>
      </c>
      <c r="H141" s="16">
        <v>3.5162415526000003E-2</v>
      </c>
      <c r="I141" s="17">
        <v>2.3858480893000002E-2</v>
      </c>
      <c r="J141" s="17">
        <v>2.3861804372000001E-2</v>
      </c>
      <c r="K141" s="17">
        <v>2.5701581082000002E-2</v>
      </c>
      <c r="L141" s="17">
        <v>2.5704904561000001E-2</v>
      </c>
      <c r="M141" s="66"/>
    </row>
    <row r="142" spans="1:13">
      <c r="A142" s="15" t="s">
        <v>33</v>
      </c>
      <c r="B142" s="13">
        <v>19</v>
      </c>
      <c r="C142" s="16">
        <v>53189.1015625</v>
      </c>
      <c r="D142" s="16">
        <v>562.20000000000005</v>
      </c>
      <c r="E142" s="16">
        <v>589.4</v>
      </c>
      <c r="F142" s="16">
        <v>298.110818081513</v>
      </c>
      <c r="G142" s="16">
        <v>298.110818081513</v>
      </c>
      <c r="H142" s="16">
        <v>0</v>
      </c>
      <c r="I142" s="17">
        <v>2.4961170312999999E-2</v>
      </c>
      <c r="J142" s="17">
        <v>2.4961170312999999E-2</v>
      </c>
      <c r="K142" s="17">
        <v>2.7532058782000001E-2</v>
      </c>
      <c r="L142" s="17">
        <v>2.7532058782000001E-2</v>
      </c>
      <c r="M142" s="66"/>
    </row>
    <row r="143" spans="1:13">
      <c r="A143" s="15" t="s">
        <v>33</v>
      </c>
      <c r="B143" s="13">
        <v>20</v>
      </c>
      <c r="C143" s="16">
        <v>51172.78515625</v>
      </c>
      <c r="D143" s="16">
        <v>656.6</v>
      </c>
      <c r="E143" s="16">
        <v>639.20000000000005</v>
      </c>
      <c r="F143" s="16">
        <v>265.99829614399999</v>
      </c>
      <c r="G143" s="16">
        <v>265.998228268444</v>
      </c>
      <c r="H143" s="16">
        <v>-6.7875555544105696E-5</v>
      </c>
      <c r="I143" s="17">
        <v>3.6918882016E-2</v>
      </c>
      <c r="J143" s="17">
        <v>3.6918875599999998E-2</v>
      </c>
      <c r="K143" s="17">
        <v>3.5274269539000001E-2</v>
      </c>
      <c r="L143" s="17">
        <v>3.5274263123999998E-2</v>
      </c>
      <c r="M143" s="66"/>
    </row>
    <row r="144" spans="1:13">
      <c r="A144" s="15" t="s">
        <v>33</v>
      </c>
      <c r="B144" s="13">
        <v>21</v>
      </c>
      <c r="C144" s="16">
        <v>49123.0859375</v>
      </c>
      <c r="D144" s="16">
        <v>992.1</v>
      </c>
      <c r="E144" s="16">
        <v>967.3</v>
      </c>
      <c r="F144" s="16">
        <v>338.96431504046598</v>
      </c>
      <c r="G144" s="16">
        <v>338.97113296318201</v>
      </c>
      <c r="H144" s="16">
        <v>6.8179227149999999E-3</v>
      </c>
      <c r="I144" s="17">
        <v>6.1732407092000001E-2</v>
      </c>
      <c r="J144" s="17">
        <v>6.1733051508E-2</v>
      </c>
      <c r="K144" s="17">
        <v>5.9388361723000001E-2</v>
      </c>
      <c r="L144" s="17">
        <v>5.9389006139E-2</v>
      </c>
      <c r="M144" s="66"/>
    </row>
    <row r="145" spans="1:13">
      <c r="A145" s="15" t="s">
        <v>33</v>
      </c>
      <c r="B145" s="13">
        <v>22</v>
      </c>
      <c r="C145" s="16">
        <v>47532.015625</v>
      </c>
      <c r="D145" s="16">
        <v>1619.6</v>
      </c>
      <c r="E145" s="16">
        <v>1590.7</v>
      </c>
      <c r="F145" s="16">
        <v>619.01882523825805</v>
      </c>
      <c r="G145" s="16">
        <v>619.01882523825805</v>
      </c>
      <c r="H145" s="16">
        <v>0</v>
      </c>
      <c r="I145" s="17">
        <v>9.4572889864000004E-2</v>
      </c>
      <c r="J145" s="17">
        <v>9.4572889864000004E-2</v>
      </c>
      <c r="K145" s="17">
        <v>9.1841320865000006E-2</v>
      </c>
      <c r="L145" s="17">
        <v>9.1841320865000006E-2</v>
      </c>
      <c r="M145" s="66"/>
    </row>
    <row r="146" spans="1:13">
      <c r="A146" s="15" t="s">
        <v>33</v>
      </c>
      <c r="B146" s="13">
        <v>23</v>
      </c>
      <c r="C146" s="16">
        <v>43741.6953125</v>
      </c>
      <c r="D146" s="16">
        <v>1981.5</v>
      </c>
      <c r="E146" s="16">
        <v>1950.5</v>
      </c>
      <c r="F146" s="16">
        <v>996.188066466701</v>
      </c>
      <c r="G146" s="16">
        <v>996.188066466701</v>
      </c>
      <c r="H146" s="16">
        <v>0</v>
      </c>
      <c r="I146" s="17">
        <v>9.3129672356000004E-2</v>
      </c>
      <c r="J146" s="17">
        <v>9.3129672356000004E-2</v>
      </c>
      <c r="K146" s="17">
        <v>9.0199615644999995E-2</v>
      </c>
      <c r="L146" s="17">
        <v>9.0199615644999995E-2</v>
      </c>
      <c r="M146" s="66"/>
    </row>
    <row r="147" spans="1:13">
      <c r="A147" s="15" t="s">
        <v>33</v>
      </c>
      <c r="B147" s="13">
        <v>24</v>
      </c>
      <c r="C147" s="16">
        <v>39361.38671875</v>
      </c>
      <c r="D147" s="16">
        <v>2173.1999999999998</v>
      </c>
      <c r="E147" s="16">
        <v>2158.1999999999998</v>
      </c>
      <c r="F147" s="16">
        <v>1175.2884809552099</v>
      </c>
      <c r="G147" s="16">
        <v>1175.2884809552099</v>
      </c>
      <c r="H147" s="16">
        <v>0</v>
      </c>
      <c r="I147" s="17">
        <v>9.4320559456E-2</v>
      </c>
      <c r="J147" s="17">
        <v>9.4320559456E-2</v>
      </c>
      <c r="K147" s="17">
        <v>9.2902790079E-2</v>
      </c>
      <c r="L147" s="17">
        <v>9.2902790079E-2</v>
      </c>
      <c r="M147" s="66"/>
    </row>
    <row r="148" spans="1:13">
      <c r="A148" s="15" t="s">
        <v>34</v>
      </c>
      <c r="B148" s="13">
        <v>1</v>
      </c>
      <c r="C148" s="16">
        <v>35732.90234375</v>
      </c>
      <c r="D148" s="16">
        <v>2440</v>
      </c>
      <c r="E148" s="16">
        <v>2413.4</v>
      </c>
      <c r="F148" s="16">
        <v>1661.7812993745799</v>
      </c>
      <c r="G148" s="16">
        <v>1661.7812993745799</v>
      </c>
      <c r="H148" s="16">
        <v>0</v>
      </c>
      <c r="I148" s="17">
        <v>7.3555642781000005E-2</v>
      </c>
      <c r="J148" s="17">
        <v>7.3555642781000005E-2</v>
      </c>
      <c r="K148" s="17">
        <v>7.1041465087000003E-2</v>
      </c>
      <c r="L148" s="17">
        <v>7.1041465087000003E-2</v>
      </c>
      <c r="M148" s="66"/>
    </row>
    <row r="149" spans="1:13">
      <c r="A149" s="15" t="s">
        <v>34</v>
      </c>
      <c r="B149" s="13">
        <v>2</v>
      </c>
      <c r="C149" s="16">
        <v>33239.765625</v>
      </c>
      <c r="D149" s="16">
        <v>2397.4</v>
      </c>
      <c r="E149" s="16">
        <v>2361.8000000000002</v>
      </c>
      <c r="F149" s="16">
        <v>1763.30470892989</v>
      </c>
      <c r="G149" s="16">
        <v>1763.30470892989</v>
      </c>
      <c r="H149" s="16">
        <v>0</v>
      </c>
      <c r="I149" s="17">
        <v>5.9933392350000003E-2</v>
      </c>
      <c r="J149" s="17">
        <v>5.9933392350000003E-2</v>
      </c>
      <c r="K149" s="17">
        <v>5.6568553031000002E-2</v>
      </c>
      <c r="L149" s="17">
        <v>5.6568553031000002E-2</v>
      </c>
      <c r="M149" s="66"/>
    </row>
    <row r="150" spans="1:13">
      <c r="A150" s="15" t="s">
        <v>34</v>
      </c>
      <c r="B150" s="13">
        <v>3</v>
      </c>
      <c r="C150" s="16">
        <v>31591.08984375</v>
      </c>
      <c r="D150" s="16">
        <v>2067</v>
      </c>
      <c r="E150" s="16">
        <v>2020.1</v>
      </c>
      <c r="F150" s="16">
        <v>1520.2292165177701</v>
      </c>
      <c r="G150" s="16">
        <v>1520.2292165177701</v>
      </c>
      <c r="H150" s="16">
        <v>0</v>
      </c>
      <c r="I150" s="17">
        <v>5.1679658173999998E-2</v>
      </c>
      <c r="J150" s="17">
        <v>5.1679658173999998E-2</v>
      </c>
      <c r="K150" s="17">
        <v>4.7246765923999998E-2</v>
      </c>
      <c r="L150" s="17">
        <v>4.7246765923999998E-2</v>
      </c>
      <c r="M150" s="66"/>
    </row>
    <row r="151" spans="1:13">
      <c r="A151" s="15" t="s">
        <v>34</v>
      </c>
      <c r="B151" s="13">
        <v>4</v>
      </c>
      <c r="C151" s="16">
        <v>30550.01953125</v>
      </c>
      <c r="D151" s="16">
        <v>2052.5</v>
      </c>
      <c r="E151" s="16">
        <v>2021.1</v>
      </c>
      <c r="F151" s="16">
        <v>1234.48010738885</v>
      </c>
      <c r="G151" s="16">
        <v>1234.48010738885</v>
      </c>
      <c r="H151" s="16">
        <v>0</v>
      </c>
      <c r="I151" s="17">
        <v>7.7317570190000004E-2</v>
      </c>
      <c r="J151" s="17">
        <v>7.7317570190000004E-2</v>
      </c>
      <c r="K151" s="17">
        <v>7.4349706294999998E-2</v>
      </c>
      <c r="L151" s="17">
        <v>7.4349706294999998E-2</v>
      </c>
      <c r="M151" s="66"/>
    </row>
    <row r="152" spans="1:13">
      <c r="A152" s="15" t="s">
        <v>34</v>
      </c>
      <c r="B152" s="13">
        <v>5</v>
      </c>
      <c r="C152" s="16">
        <v>30478.26953125</v>
      </c>
      <c r="D152" s="16">
        <v>1755.1</v>
      </c>
      <c r="E152" s="16">
        <v>1724.7</v>
      </c>
      <c r="F152" s="16">
        <v>916.63534615448202</v>
      </c>
      <c r="G152" s="16">
        <v>916.63534615448202</v>
      </c>
      <c r="H152" s="16">
        <v>0</v>
      </c>
      <c r="I152" s="17">
        <v>7.9249967281999997E-2</v>
      </c>
      <c r="J152" s="17">
        <v>7.9249967281999997E-2</v>
      </c>
      <c r="K152" s="17">
        <v>7.6376621345999998E-2</v>
      </c>
      <c r="L152" s="17">
        <v>7.6376621345999998E-2</v>
      </c>
      <c r="M152" s="66"/>
    </row>
    <row r="153" spans="1:13">
      <c r="A153" s="15" t="s">
        <v>34</v>
      </c>
      <c r="B153" s="13">
        <v>6</v>
      </c>
      <c r="C153" s="16">
        <v>31715.69921875</v>
      </c>
      <c r="D153" s="16">
        <v>1517.8</v>
      </c>
      <c r="E153" s="16">
        <v>1487.1</v>
      </c>
      <c r="F153" s="16">
        <v>776.14594463616299</v>
      </c>
      <c r="G153" s="16">
        <v>776.14594463616299</v>
      </c>
      <c r="H153" s="16">
        <v>0</v>
      </c>
      <c r="I153" s="17">
        <v>7.0099627161000003E-2</v>
      </c>
      <c r="J153" s="17">
        <v>7.0099627161000003E-2</v>
      </c>
      <c r="K153" s="17">
        <v>6.7197925837000003E-2</v>
      </c>
      <c r="L153" s="17">
        <v>6.7197925837000003E-2</v>
      </c>
      <c r="M153" s="66"/>
    </row>
    <row r="154" spans="1:13">
      <c r="A154" s="15" t="s">
        <v>34</v>
      </c>
      <c r="B154" s="13">
        <v>7</v>
      </c>
      <c r="C154" s="16">
        <v>33506.11328125</v>
      </c>
      <c r="D154" s="16">
        <v>1231.5</v>
      </c>
      <c r="E154" s="16">
        <v>1201.5</v>
      </c>
      <c r="F154" s="16">
        <v>521.85421077414503</v>
      </c>
      <c r="G154" s="16">
        <v>521.85421077414503</v>
      </c>
      <c r="H154" s="16">
        <v>0</v>
      </c>
      <c r="I154" s="17">
        <v>6.7074271192999996E-2</v>
      </c>
      <c r="J154" s="17">
        <v>6.7074271192999996E-2</v>
      </c>
      <c r="K154" s="17">
        <v>6.4238732440999993E-2</v>
      </c>
      <c r="L154" s="17">
        <v>6.4238732440999993E-2</v>
      </c>
      <c r="M154" s="66"/>
    </row>
    <row r="155" spans="1:13">
      <c r="A155" s="15" t="s">
        <v>34</v>
      </c>
      <c r="B155" s="13">
        <v>8</v>
      </c>
      <c r="C155" s="16">
        <v>35325.2109375</v>
      </c>
      <c r="D155" s="16">
        <v>885.8</v>
      </c>
      <c r="E155" s="16">
        <v>859.5</v>
      </c>
      <c r="F155" s="16">
        <v>480.241606017712</v>
      </c>
      <c r="G155" s="16">
        <v>480.241606017712</v>
      </c>
      <c r="H155" s="16">
        <v>0</v>
      </c>
      <c r="I155" s="17">
        <v>3.8332551415999998E-2</v>
      </c>
      <c r="J155" s="17">
        <v>3.8332551415999998E-2</v>
      </c>
      <c r="K155" s="17">
        <v>3.5846729108999997E-2</v>
      </c>
      <c r="L155" s="17">
        <v>3.5846729108999997E-2</v>
      </c>
      <c r="M155" s="66"/>
    </row>
    <row r="156" spans="1:13">
      <c r="A156" s="15" t="s">
        <v>34</v>
      </c>
      <c r="B156" s="13">
        <v>9</v>
      </c>
      <c r="C156" s="16">
        <v>37966.34765625</v>
      </c>
      <c r="D156" s="16">
        <v>501</v>
      </c>
      <c r="E156" s="16">
        <v>487.4</v>
      </c>
      <c r="F156" s="16">
        <v>206.50815411376701</v>
      </c>
      <c r="G156" s="16">
        <v>206.50815411376701</v>
      </c>
      <c r="H156" s="16">
        <v>0</v>
      </c>
      <c r="I156" s="17">
        <v>2.7834768042E-2</v>
      </c>
      <c r="J156" s="17">
        <v>2.7834768042E-2</v>
      </c>
      <c r="K156" s="17">
        <v>2.6549323807000001E-2</v>
      </c>
      <c r="L156" s="17">
        <v>2.6549323807000001E-2</v>
      </c>
      <c r="M156" s="66"/>
    </row>
    <row r="157" spans="1:13">
      <c r="A157" s="15" t="s">
        <v>34</v>
      </c>
      <c r="B157" s="13">
        <v>10</v>
      </c>
      <c r="C157" s="16">
        <v>41210.3828125</v>
      </c>
      <c r="D157" s="16">
        <v>296.3</v>
      </c>
      <c r="E157" s="16">
        <v>289.10000000000002</v>
      </c>
      <c r="F157" s="16">
        <v>61.078900242029</v>
      </c>
      <c r="G157" s="16">
        <v>61.079030054096002</v>
      </c>
      <c r="H157" s="16">
        <v>1.2981206599999999E-4</v>
      </c>
      <c r="I157" s="17">
        <v>2.2232605855E-2</v>
      </c>
      <c r="J157" s="17">
        <v>2.2232618124E-2</v>
      </c>
      <c r="K157" s="17">
        <v>2.1552076553999999E-2</v>
      </c>
      <c r="L157" s="17">
        <v>2.1552088824000001E-2</v>
      </c>
      <c r="M157" s="66"/>
    </row>
    <row r="158" spans="1:13">
      <c r="A158" s="15" t="s">
        <v>34</v>
      </c>
      <c r="B158" s="13">
        <v>11</v>
      </c>
      <c r="C158" s="16">
        <v>44946.546875</v>
      </c>
      <c r="D158" s="16">
        <v>242.1</v>
      </c>
      <c r="E158" s="16">
        <v>232.8</v>
      </c>
      <c r="F158" s="16">
        <v>25.501762501759998</v>
      </c>
      <c r="G158" s="16">
        <v>25.501762501759998</v>
      </c>
      <c r="H158" s="16">
        <v>0</v>
      </c>
      <c r="I158" s="17">
        <v>2.0472423202999999E-2</v>
      </c>
      <c r="J158" s="17">
        <v>2.0472423202999999E-2</v>
      </c>
      <c r="K158" s="17">
        <v>1.9593406189999999E-2</v>
      </c>
      <c r="L158" s="17">
        <v>1.9593406189999999E-2</v>
      </c>
      <c r="M158" s="66"/>
    </row>
    <row r="159" spans="1:13">
      <c r="A159" s="15" t="s">
        <v>34</v>
      </c>
      <c r="B159" s="13">
        <v>12</v>
      </c>
      <c r="C159" s="16">
        <v>48243.375</v>
      </c>
      <c r="D159" s="16">
        <v>246.5</v>
      </c>
      <c r="E159" s="16">
        <v>232.8</v>
      </c>
      <c r="F159" s="16">
        <v>20.502267488318999</v>
      </c>
      <c r="G159" s="16">
        <v>20.768780582177001</v>
      </c>
      <c r="H159" s="16">
        <v>0.26651309385799998</v>
      </c>
      <c r="I159" s="17">
        <v>2.1335654009000001E-2</v>
      </c>
      <c r="J159" s="17">
        <v>2.1360844282E-2</v>
      </c>
      <c r="K159" s="17">
        <v>2.0040757978999998E-2</v>
      </c>
      <c r="L159" s="17">
        <v>2.0065948252000001E-2</v>
      </c>
      <c r="M159" s="66"/>
    </row>
    <row r="160" spans="1:13">
      <c r="A160" s="15" t="s">
        <v>34</v>
      </c>
      <c r="B160" s="13">
        <v>13</v>
      </c>
      <c r="C160" s="16">
        <v>50845.72265625</v>
      </c>
      <c r="D160" s="16">
        <v>273.5</v>
      </c>
      <c r="E160" s="16">
        <v>258.7</v>
      </c>
      <c r="F160" s="16">
        <v>47.915899282074001</v>
      </c>
      <c r="G160" s="16">
        <v>47.915899282074001</v>
      </c>
      <c r="H160" s="16">
        <v>0</v>
      </c>
      <c r="I160" s="17">
        <v>2.132174865E-2</v>
      </c>
      <c r="J160" s="17">
        <v>2.132174865E-2</v>
      </c>
      <c r="K160" s="17">
        <v>1.9922882865000002E-2</v>
      </c>
      <c r="L160" s="17">
        <v>1.9922882865000002E-2</v>
      </c>
      <c r="M160" s="66"/>
    </row>
    <row r="161" spans="1:13">
      <c r="A161" s="15" t="s">
        <v>34</v>
      </c>
      <c r="B161" s="13">
        <v>14</v>
      </c>
      <c r="C161" s="16">
        <v>53279.76953125</v>
      </c>
      <c r="D161" s="16">
        <v>311.89999999999998</v>
      </c>
      <c r="E161" s="16">
        <v>300</v>
      </c>
      <c r="F161" s="16">
        <v>85.647582727395005</v>
      </c>
      <c r="G161" s="16">
        <v>85.684414390865996</v>
      </c>
      <c r="H161" s="16">
        <v>3.6831663469999998E-2</v>
      </c>
      <c r="I161" s="17">
        <v>2.1381435311999999E-2</v>
      </c>
      <c r="J161" s="17">
        <v>2.1384916566000001E-2</v>
      </c>
      <c r="K161" s="17">
        <v>2.0256671606999999E-2</v>
      </c>
      <c r="L161" s="17">
        <v>2.0260152861E-2</v>
      </c>
      <c r="M161" s="66"/>
    </row>
    <row r="162" spans="1:13">
      <c r="A162" s="15" t="s">
        <v>34</v>
      </c>
      <c r="B162" s="13">
        <v>15</v>
      </c>
      <c r="C162" s="16">
        <v>55249.375</v>
      </c>
      <c r="D162" s="16">
        <v>407.9</v>
      </c>
      <c r="E162" s="16">
        <v>398.7</v>
      </c>
      <c r="F162" s="16">
        <v>152.052040822668</v>
      </c>
      <c r="G162" s="16">
        <v>152.052040822668</v>
      </c>
      <c r="H162" s="16">
        <v>0</v>
      </c>
      <c r="I162" s="17">
        <v>2.4182226764999998E-2</v>
      </c>
      <c r="J162" s="17">
        <v>2.4182226764999998E-2</v>
      </c>
      <c r="K162" s="17">
        <v>2.3312661546999999E-2</v>
      </c>
      <c r="L162" s="17">
        <v>2.3312661546999999E-2</v>
      </c>
      <c r="M162" s="66"/>
    </row>
    <row r="163" spans="1:13">
      <c r="A163" s="15" t="s">
        <v>34</v>
      </c>
      <c r="B163" s="13">
        <v>16</v>
      </c>
      <c r="C163" s="16">
        <v>56647.77734375</v>
      </c>
      <c r="D163" s="16">
        <v>584.29999999999995</v>
      </c>
      <c r="E163" s="16">
        <v>570.70000000000005</v>
      </c>
      <c r="F163" s="16">
        <v>336.23982350508197</v>
      </c>
      <c r="G163" s="16">
        <v>336.23982350508197</v>
      </c>
      <c r="H163" s="16">
        <v>0</v>
      </c>
      <c r="I163" s="17">
        <v>2.3446141444999999E-2</v>
      </c>
      <c r="J163" s="17">
        <v>2.3446141444999999E-2</v>
      </c>
      <c r="K163" s="17">
        <v>2.2160697210999999E-2</v>
      </c>
      <c r="L163" s="17">
        <v>2.2160697210999999E-2</v>
      </c>
      <c r="M163" s="66"/>
    </row>
    <row r="164" spans="1:13">
      <c r="A164" s="15" t="s">
        <v>34</v>
      </c>
      <c r="B164" s="13">
        <v>17</v>
      </c>
      <c r="C164" s="16">
        <v>57232.6484375</v>
      </c>
      <c r="D164" s="16">
        <v>746.6</v>
      </c>
      <c r="E164" s="16">
        <v>730.3</v>
      </c>
      <c r="F164" s="16">
        <v>642.48272322628804</v>
      </c>
      <c r="G164" s="16">
        <v>642.51106617440405</v>
      </c>
      <c r="H164" s="16">
        <v>2.8342948116000001E-2</v>
      </c>
      <c r="I164" s="17">
        <v>9.8382735180000003E-3</v>
      </c>
      <c r="J164" s="17">
        <v>9.840952436E-3</v>
      </c>
      <c r="K164" s="17">
        <v>8.2976307960000006E-3</v>
      </c>
      <c r="L164" s="17">
        <v>8.3003097129999998E-3</v>
      </c>
      <c r="M164" s="66"/>
    </row>
    <row r="165" spans="1:13">
      <c r="A165" s="15" t="s">
        <v>34</v>
      </c>
      <c r="B165" s="13">
        <v>18</v>
      </c>
      <c r="C165" s="16">
        <v>56971.171875</v>
      </c>
      <c r="D165" s="16">
        <v>826.5</v>
      </c>
      <c r="E165" s="16">
        <v>806.6</v>
      </c>
      <c r="F165" s="16">
        <v>752.37189053210204</v>
      </c>
      <c r="G165" s="16">
        <v>752.37234911769804</v>
      </c>
      <c r="H165" s="16">
        <v>4.5858559500000002E-4</v>
      </c>
      <c r="I165" s="17">
        <v>7.0063942230000004E-3</v>
      </c>
      <c r="J165" s="17">
        <v>7.0064375669999998E-3</v>
      </c>
      <c r="K165" s="17">
        <v>5.1254868500000004E-3</v>
      </c>
      <c r="L165" s="17">
        <v>5.1255301950000002E-3</v>
      </c>
      <c r="M165" s="66"/>
    </row>
    <row r="166" spans="1:13">
      <c r="A166" s="15" t="s">
        <v>34</v>
      </c>
      <c r="B166" s="13">
        <v>19</v>
      </c>
      <c r="C166" s="16">
        <v>55645.36328125</v>
      </c>
      <c r="D166" s="16">
        <v>1002.1</v>
      </c>
      <c r="E166" s="16">
        <v>979.6</v>
      </c>
      <c r="F166" s="16">
        <v>761.49875340997096</v>
      </c>
      <c r="G166" s="16">
        <v>761.49866983824199</v>
      </c>
      <c r="H166" s="16">
        <v>-8.3571728964670897E-5</v>
      </c>
      <c r="I166" s="17">
        <v>2.2741146518000001E-2</v>
      </c>
      <c r="J166" s="17">
        <v>2.2741138619000002E-2</v>
      </c>
      <c r="K166" s="17">
        <v>2.0614492453E-2</v>
      </c>
      <c r="L166" s="17">
        <v>2.0614484554000001E-2</v>
      </c>
      <c r="M166" s="66"/>
    </row>
    <row r="167" spans="1:13">
      <c r="A167" s="15" t="s">
        <v>34</v>
      </c>
      <c r="B167" s="13">
        <v>20</v>
      </c>
      <c r="C167" s="16">
        <v>53564.3828125</v>
      </c>
      <c r="D167" s="16">
        <v>1304.5</v>
      </c>
      <c r="E167" s="16">
        <v>1277.5999999999999</v>
      </c>
      <c r="F167" s="16">
        <v>871.67638661074898</v>
      </c>
      <c r="G167" s="16">
        <v>871.67638661074898</v>
      </c>
      <c r="H167" s="16">
        <v>0</v>
      </c>
      <c r="I167" s="17">
        <v>4.0909604289999998E-2</v>
      </c>
      <c r="J167" s="17">
        <v>4.0909604289999998E-2</v>
      </c>
      <c r="K167" s="17">
        <v>3.8367071208000002E-2</v>
      </c>
      <c r="L167" s="17">
        <v>3.8367071208000002E-2</v>
      </c>
      <c r="M167" s="66"/>
    </row>
    <row r="168" spans="1:13">
      <c r="A168" s="15" t="s">
        <v>34</v>
      </c>
      <c r="B168" s="13">
        <v>21</v>
      </c>
      <c r="C168" s="16">
        <v>51432.88671875</v>
      </c>
      <c r="D168" s="16">
        <v>1757.7</v>
      </c>
      <c r="E168" s="16">
        <v>1728.3</v>
      </c>
      <c r="F168" s="16">
        <v>1016.07085589906</v>
      </c>
      <c r="G168" s="16">
        <v>1016.07085589906</v>
      </c>
      <c r="H168" s="16">
        <v>0</v>
      </c>
      <c r="I168" s="17">
        <v>7.0097272599000005E-2</v>
      </c>
      <c r="J168" s="17">
        <v>7.0097272599000005E-2</v>
      </c>
      <c r="K168" s="17">
        <v>6.7318444621999998E-2</v>
      </c>
      <c r="L168" s="17">
        <v>6.7318444621999998E-2</v>
      </c>
      <c r="M168" s="66"/>
    </row>
    <row r="169" spans="1:13">
      <c r="A169" s="15" t="s">
        <v>34</v>
      </c>
      <c r="B169" s="13">
        <v>22</v>
      </c>
      <c r="C169" s="16">
        <v>49496.6640625</v>
      </c>
      <c r="D169" s="16">
        <v>2416.1</v>
      </c>
      <c r="E169" s="16">
        <v>2384.1999999999998</v>
      </c>
      <c r="F169" s="16">
        <v>1554.3780594318</v>
      </c>
      <c r="G169" s="16">
        <v>1562.0834630189099</v>
      </c>
      <c r="H169" s="16">
        <v>7.7054035871139996</v>
      </c>
      <c r="I169" s="17">
        <v>8.0719899525E-2</v>
      </c>
      <c r="J169" s="17">
        <v>8.1448198540999994E-2</v>
      </c>
      <c r="K169" s="17">
        <v>7.7704776651999999E-2</v>
      </c>
      <c r="L169" s="17">
        <v>7.8433075667999994E-2</v>
      </c>
      <c r="M169" s="66"/>
    </row>
    <row r="170" spans="1:13">
      <c r="A170" s="15" t="s">
        <v>34</v>
      </c>
      <c r="B170" s="13">
        <v>23</v>
      </c>
      <c r="C170" s="16">
        <v>45529.71875</v>
      </c>
      <c r="D170" s="16">
        <v>3001.9</v>
      </c>
      <c r="E170" s="16">
        <v>2968.9</v>
      </c>
      <c r="F170" s="16">
        <v>1977.40578259943</v>
      </c>
      <c r="G170" s="16">
        <v>1977.40578259943</v>
      </c>
      <c r="H170" s="16">
        <v>0</v>
      </c>
      <c r="I170" s="17">
        <v>9.6833101832999993E-2</v>
      </c>
      <c r="J170" s="17">
        <v>9.6833101832999993E-2</v>
      </c>
      <c r="K170" s="17">
        <v>9.3714009205999996E-2</v>
      </c>
      <c r="L170" s="17">
        <v>9.3714009205999996E-2</v>
      </c>
      <c r="M170" s="66"/>
    </row>
    <row r="171" spans="1:13">
      <c r="A171" s="15" t="s">
        <v>34</v>
      </c>
      <c r="B171" s="13">
        <v>24</v>
      </c>
      <c r="C171" s="16">
        <v>41279.70703125</v>
      </c>
      <c r="D171" s="16">
        <v>3338.3</v>
      </c>
      <c r="E171" s="16">
        <v>3305.2</v>
      </c>
      <c r="F171" s="16">
        <v>2216.5605594896701</v>
      </c>
      <c r="G171" s="16">
        <v>2216.5605594896701</v>
      </c>
      <c r="H171" s="16">
        <v>0</v>
      </c>
      <c r="I171" s="17">
        <v>0.106024521787</v>
      </c>
      <c r="J171" s="17">
        <v>0.106024521787</v>
      </c>
      <c r="K171" s="17">
        <v>0.102895977363</v>
      </c>
      <c r="L171" s="17">
        <v>0.102895977363</v>
      </c>
      <c r="M171" s="66"/>
    </row>
    <row r="172" spans="1:13">
      <c r="A172" s="15" t="s">
        <v>35</v>
      </c>
      <c r="B172" s="13">
        <v>1</v>
      </c>
      <c r="C172" s="16">
        <v>37198.07421875</v>
      </c>
      <c r="D172" s="16">
        <v>3781</v>
      </c>
      <c r="E172" s="16">
        <v>3754</v>
      </c>
      <c r="F172" s="16">
        <v>2401.8968303732599</v>
      </c>
      <c r="G172" s="16">
        <v>2401.8968303732599</v>
      </c>
      <c r="H172" s="16">
        <v>0</v>
      </c>
      <c r="I172" s="17">
        <v>0.130350016032</v>
      </c>
      <c r="J172" s="17">
        <v>0.130350016032</v>
      </c>
      <c r="K172" s="17">
        <v>0.12779803115499999</v>
      </c>
      <c r="L172" s="17">
        <v>0.12779803115499999</v>
      </c>
      <c r="M172" s="66"/>
    </row>
    <row r="173" spans="1:13">
      <c r="A173" s="15" t="s">
        <v>35</v>
      </c>
      <c r="B173" s="13">
        <v>2</v>
      </c>
      <c r="C173" s="16">
        <v>34619.19921875</v>
      </c>
      <c r="D173" s="16">
        <v>4002.3</v>
      </c>
      <c r="E173" s="16">
        <v>3937.6</v>
      </c>
      <c r="F173" s="16">
        <v>2775.63073559432</v>
      </c>
      <c r="G173" s="16">
        <v>2775.63073559432</v>
      </c>
      <c r="H173" s="16">
        <v>0</v>
      </c>
      <c r="I173" s="17">
        <v>0.115942274518</v>
      </c>
      <c r="J173" s="17">
        <v>0.115942274518</v>
      </c>
      <c r="K173" s="17">
        <v>0.109826962609</v>
      </c>
      <c r="L173" s="17">
        <v>0.109826962609</v>
      </c>
      <c r="M173" s="66"/>
    </row>
    <row r="174" spans="1:13">
      <c r="A174" s="15" t="s">
        <v>35</v>
      </c>
      <c r="B174" s="13">
        <v>3</v>
      </c>
      <c r="C174" s="16">
        <v>32938.80859375</v>
      </c>
      <c r="D174" s="16">
        <v>3921.9</v>
      </c>
      <c r="E174" s="16">
        <v>3858.1</v>
      </c>
      <c r="F174" s="16">
        <v>3363.7910759517899</v>
      </c>
      <c r="G174" s="16">
        <v>3363.7910759517899</v>
      </c>
      <c r="H174" s="16">
        <v>0</v>
      </c>
      <c r="I174" s="17">
        <v>5.2751316072000003E-2</v>
      </c>
      <c r="J174" s="17">
        <v>5.2751316072000003E-2</v>
      </c>
      <c r="K174" s="17">
        <v>4.6721070325000003E-2</v>
      </c>
      <c r="L174" s="17">
        <v>4.6721070325000003E-2</v>
      </c>
      <c r="M174" s="66"/>
    </row>
    <row r="175" spans="1:13">
      <c r="A175" s="15" t="s">
        <v>35</v>
      </c>
      <c r="B175" s="13">
        <v>4</v>
      </c>
      <c r="C175" s="16">
        <v>31999.046875</v>
      </c>
      <c r="D175" s="16">
        <v>4051.3</v>
      </c>
      <c r="E175" s="16">
        <v>3974.9</v>
      </c>
      <c r="F175" s="16">
        <v>3946.6277194422</v>
      </c>
      <c r="G175" s="16">
        <v>3956.94561532233</v>
      </c>
      <c r="H175" s="16">
        <v>10.317895880132999</v>
      </c>
      <c r="I175" s="17">
        <v>8.9181838060000008E-3</v>
      </c>
      <c r="J175" s="17">
        <v>9.8934102600000007E-3</v>
      </c>
      <c r="K175" s="17">
        <v>1.6970117839999999E-3</v>
      </c>
      <c r="L175" s="17">
        <v>2.6722382369999999E-3</v>
      </c>
      <c r="M175" s="66"/>
    </row>
    <row r="176" spans="1:13">
      <c r="A176" s="15" t="s">
        <v>35</v>
      </c>
      <c r="B176" s="13">
        <v>5</v>
      </c>
      <c r="C176" s="16">
        <v>31903.28125</v>
      </c>
      <c r="D176" s="16">
        <v>3998.6</v>
      </c>
      <c r="E176" s="16">
        <v>3914.8</v>
      </c>
      <c r="F176" s="16">
        <v>4336.8405053271799</v>
      </c>
      <c r="G176" s="16">
        <v>4438.9068304500297</v>
      </c>
      <c r="H176" s="16">
        <v>102.066325122847</v>
      </c>
      <c r="I176" s="17">
        <v>4.1616902689E-2</v>
      </c>
      <c r="J176" s="17">
        <v>3.1969802015E-2</v>
      </c>
      <c r="K176" s="17">
        <v>4.9537507602999999E-2</v>
      </c>
      <c r="L176" s="17">
        <v>3.9890406929999997E-2</v>
      </c>
      <c r="M176" s="66"/>
    </row>
    <row r="177" spans="1:13">
      <c r="A177" s="15" t="s">
        <v>35</v>
      </c>
      <c r="B177" s="13">
        <v>6</v>
      </c>
      <c r="C177" s="16">
        <v>33088.61328125</v>
      </c>
      <c r="D177" s="16">
        <v>4113.3999999999996</v>
      </c>
      <c r="E177" s="16">
        <v>4011.6</v>
      </c>
      <c r="F177" s="16">
        <v>4364.32813973056</v>
      </c>
      <c r="G177" s="16">
        <v>4412.6770286194496</v>
      </c>
      <c r="H177" s="16">
        <v>48.348888888887998</v>
      </c>
      <c r="I177" s="17">
        <v>2.8287053744E-2</v>
      </c>
      <c r="J177" s="17">
        <v>2.3717215475000001E-2</v>
      </c>
      <c r="K177" s="17">
        <v>3.7908981910999999E-2</v>
      </c>
      <c r="L177" s="17">
        <v>3.3339143640999998E-2</v>
      </c>
      <c r="M177" s="66"/>
    </row>
    <row r="178" spans="1:13">
      <c r="A178" s="15" t="s">
        <v>35</v>
      </c>
      <c r="B178" s="13">
        <v>7</v>
      </c>
      <c r="C178" s="16">
        <v>34919.66015625</v>
      </c>
      <c r="D178" s="16">
        <v>3985.5</v>
      </c>
      <c r="E178" s="16">
        <v>3858</v>
      </c>
      <c r="F178" s="16">
        <v>3361.8840294510201</v>
      </c>
      <c r="G178" s="16">
        <v>3392.4706961176798</v>
      </c>
      <c r="H178" s="16">
        <v>30.586666666666002</v>
      </c>
      <c r="I178" s="17">
        <v>5.6051919080999997E-2</v>
      </c>
      <c r="J178" s="17">
        <v>5.8942908368999999E-2</v>
      </c>
      <c r="K178" s="17">
        <v>4.4000879382999999E-2</v>
      </c>
      <c r="L178" s="17">
        <v>4.6891868671000002E-2</v>
      </c>
      <c r="M178" s="66"/>
    </row>
    <row r="179" spans="1:13">
      <c r="A179" s="15" t="s">
        <v>35</v>
      </c>
      <c r="B179" s="13">
        <v>8</v>
      </c>
      <c r="C179" s="16">
        <v>36690.8671875</v>
      </c>
      <c r="D179" s="16">
        <v>3436.9</v>
      </c>
      <c r="E179" s="16">
        <v>3313.2</v>
      </c>
      <c r="F179" s="16">
        <v>3004.2225684691298</v>
      </c>
      <c r="G179" s="16">
        <v>3022.7681240246802</v>
      </c>
      <c r="H179" s="16">
        <v>18.545555555555001</v>
      </c>
      <c r="I179" s="17">
        <v>3.9142899430000003E-2</v>
      </c>
      <c r="J179" s="17">
        <v>4.0895787479000002E-2</v>
      </c>
      <c r="K179" s="17">
        <v>2.7451027974000002E-2</v>
      </c>
      <c r="L179" s="17">
        <v>2.9203916023000001E-2</v>
      </c>
      <c r="M179" s="66"/>
    </row>
    <row r="180" spans="1:13">
      <c r="A180" s="15" t="s">
        <v>35</v>
      </c>
      <c r="B180" s="13">
        <v>9</v>
      </c>
      <c r="C180" s="16">
        <v>39464.3515625</v>
      </c>
      <c r="D180" s="16">
        <v>2406.6</v>
      </c>
      <c r="E180" s="16">
        <v>2354</v>
      </c>
      <c r="F180" s="16">
        <v>2309.36120356011</v>
      </c>
      <c r="G180" s="16">
        <v>2310.5523146712299</v>
      </c>
      <c r="H180" s="16">
        <v>1.191111111111</v>
      </c>
      <c r="I180" s="17">
        <v>9.0782311269999999E-3</v>
      </c>
      <c r="J180" s="17">
        <v>9.1908125169999997E-3</v>
      </c>
      <c r="K180" s="17">
        <v>4.1065865149999999E-3</v>
      </c>
      <c r="L180" s="17">
        <v>4.2191679049999996E-3</v>
      </c>
      <c r="M180" s="66"/>
    </row>
    <row r="181" spans="1:13">
      <c r="A181" s="15" t="s">
        <v>35</v>
      </c>
      <c r="B181" s="13">
        <v>10</v>
      </c>
      <c r="C181" s="16">
        <v>42851.5546875</v>
      </c>
      <c r="D181" s="16">
        <v>1896.5</v>
      </c>
      <c r="E181" s="16">
        <v>1869.2</v>
      </c>
      <c r="F181" s="16">
        <v>2157.2155921415001</v>
      </c>
      <c r="G181" s="16">
        <v>2157.2155921415001</v>
      </c>
      <c r="H181" s="16">
        <v>0</v>
      </c>
      <c r="I181" s="17">
        <v>2.4642305494999999E-2</v>
      </c>
      <c r="J181" s="17">
        <v>2.4642305494999999E-2</v>
      </c>
      <c r="K181" s="17">
        <v>2.7222645760000001E-2</v>
      </c>
      <c r="L181" s="17">
        <v>2.7222645760000001E-2</v>
      </c>
      <c r="M181" s="66"/>
    </row>
    <row r="182" spans="1:13">
      <c r="A182" s="15" t="s">
        <v>35</v>
      </c>
      <c r="B182" s="13">
        <v>11</v>
      </c>
      <c r="C182" s="16">
        <v>46559.1328125</v>
      </c>
      <c r="D182" s="16">
        <v>1809.9</v>
      </c>
      <c r="E182" s="16">
        <v>1793.9</v>
      </c>
      <c r="F182" s="16">
        <v>1754.8177224098999</v>
      </c>
      <c r="G182" s="16">
        <v>1755.31173450915</v>
      </c>
      <c r="H182" s="16">
        <v>0.49401209924700001</v>
      </c>
      <c r="I182" s="17">
        <v>5.1595714069999996E-3</v>
      </c>
      <c r="J182" s="17">
        <v>5.2062644220000004E-3</v>
      </c>
      <c r="K182" s="17">
        <v>3.6472840719999999E-3</v>
      </c>
      <c r="L182" s="17">
        <v>3.6939770869999999E-3</v>
      </c>
      <c r="M182" s="66"/>
    </row>
    <row r="183" spans="1:13">
      <c r="A183" s="15" t="s">
        <v>35</v>
      </c>
      <c r="B183" s="13">
        <v>12</v>
      </c>
      <c r="C183" s="16">
        <v>49808.76953125</v>
      </c>
      <c r="D183" s="16">
        <v>1578</v>
      </c>
      <c r="E183" s="16">
        <v>1572.4</v>
      </c>
      <c r="F183" s="16">
        <v>1085.4882322369001</v>
      </c>
      <c r="G183" s="16">
        <v>1085.6448070819999</v>
      </c>
      <c r="H183" s="16">
        <v>0.15657484509799999</v>
      </c>
      <c r="I183" s="17">
        <v>4.6536407648000003E-2</v>
      </c>
      <c r="J183" s="17">
        <v>4.6551206781999997E-2</v>
      </c>
      <c r="K183" s="17">
        <v>4.6007107080999997E-2</v>
      </c>
      <c r="L183" s="17">
        <v>4.6021906214999998E-2</v>
      </c>
      <c r="M183" s="66"/>
    </row>
    <row r="184" spans="1:13">
      <c r="A184" s="15" t="s">
        <v>35</v>
      </c>
      <c r="B184" s="13">
        <v>13</v>
      </c>
      <c r="C184" s="16">
        <v>52462.140625</v>
      </c>
      <c r="D184" s="16">
        <v>1374.4</v>
      </c>
      <c r="E184" s="16">
        <v>1373.8</v>
      </c>
      <c r="F184" s="16">
        <v>871.88241264746796</v>
      </c>
      <c r="G184" s="16">
        <v>871.88241264746796</v>
      </c>
      <c r="H184" s="16">
        <v>0</v>
      </c>
      <c r="I184" s="17">
        <v>4.7496936422000001E-2</v>
      </c>
      <c r="J184" s="17">
        <v>4.7496936422000001E-2</v>
      </c>
      <c r="K184" s="17">
        <v>4.7440225646999998E-2</v>
      </c>
      <c r="L184" s="17">
        <v>4.7440225646999998E-2</v>
      </c>
      <c r="M184" s="66"/>
    </row>
    <row r="185" spans="1:13">
      <c r="A185" s="15" t="s">
        <v>35</v>
      </c>
      <c r="B185" s="13">
        <v>14</v>
      </c>
      <c r="C185" s="16">
        <v>54713.25</v>
      </c>
      <c r="D185" s="16">
        <v>1343.3</v>
      </c>
      <c r="E185" s="16">
        <v>1355.1</v>
      </c>
      <c r="F185" s="16">
        <v>1074.0576625807</v>
      </c>
      <c r="G185" s="16">
        <v>1074.0576625807</v>
      </c>
      <c r="H185" s="16">
        <v>0</v>
      </c>
      <c r="I185" s="17">
        <v>2.544823605E-2</v>
      </c>
      <c r="J185" s="17">
        <v>2.544823605E-2</v>
      </c>
      <c r="K185" s="17">
        <v>2.6563547959999999E-2</v>
      </c>
      <c r="L185" s="17">
        <v>2.6563547959999999E-2</v>
      </c>
      <c r="M185" s="66"/>
    </row>
    <row r="186" spans="1:13">
      <c r="A186" s="15" t="s">
        <v>35</v>
      </c>
      <c r="B186" s="13">
        <v>15</v>
      </c>
      <c r="C186" s="16">
        <v>56532.453125</v>
      </c>
      <c r="D186" s="16">
        <v>1247.5999999999999</v>
      </c>
      <c r="E186" s="16">
        <v>1256</v>
      </c>
      <c r="F186" s="16">
        <v>1384.1983290895701</v>
      </c>
      <c r="G186" s="16">
        <v>1384.1983290895701</v>
      </c>
      <c r="H186" s="16">
        <v>0</v>
      </c>
      <c r="I186" s="17">
        <v>1.2910995188000001E-2</v>
      </c>
      <c r="J186" s="17">
        <v>1.2910995188000001E-2</v>
      </c>
      <c r="K186" s="17">
        <v>1.2117044337E-2</v>
      </c>
      <c r="L186" s="17">
        <v>1.2117044337E-2</v>
      </c>
      <c r="M186" s="66"/>
    </row>
    <row r="187" spans="1:13">
      <c r="A187" s="15" t="s">
        <v>35</v>
      </c>
      <c r="B187" s="13">
        <v>16</v>
      </c>
      <c r="C187" s="16">
        <v>57887.55859375</v>
      </c>
      <c r="D187" s="16">
        <v>1376.7</v>
      </c>
      <c r="E187" s="16">
        <v>1376.3</v>
      </c>
      <c r="F187" s="16">
        <v>1708.94845739884</v>
      </c>
      <c r="G187" s="16">
        <v>1708.9428708001601</v>
      </c>
      <c r="H187" s="16">
        <v>-5.5865986799999998E-3</v>
      </c>
      <c r="I187" s="17">
        <v>3.1402917845000003E-2</v>
      </c>
      <c r="J187" s="17">
        <v>3.1403445878000001E-2</v>
      </c>
      <c r="K187" s="17">
        <v>3.1440725028000001E-2</v>
      </c>
      <c r="L187" s="17">
        <v>3.1441253061999998E-2</v>
      </c>
      <c r="M187" s="66"/>
    </row>
    <row r="188" spans="1:13">
      <c r="A188" s="15" t="s">
        <v>35</v>
      </c>
      <c r="B188" s="13">
        <v>17</v>
      </c>
      <c r="C188" s="16">
        <v>58565.75</v>
      </c>
      <c r="D188" s="16">
        <v>1715.8</v>
      </c>
      <c r="E188" s="16">
        <v>1702.3</v>
      </c>
      <c r="F188" s="16">
        <v>2206.1121676138901</v>
      </c>
      <c r="G188" s="16">
        <v>2206.1121676138901</v>
      </c>
      <c r="H188" s="16">
        <v>0</v>
      </c>
      <c r="I188" s="17">
        <v>4.6343305066999997E-2</v>
      </c>
      <c r="J188" s="17">
        <v>4.6343305066999997E-2</v>
      </c>
      <c r="K188" s="17">
        <v>4.7619297505999997E-2</v>
      </c>
      <c r="L188" s="17">
        <v>4.7619297505999997E-2</v>
      </c>
      <c r="M188" s="66"/>
    </row>
    <row r="189" spans="1:13">
      <c r="A189" s="15" t="s">
        <v>35</v>
      </c>
      <c r="B189" s="13">
        <v>18</v>
      </c>
      <c r="C189" s="16">
        <v>58215.9140625</v>
      </c>
      <c r="D189" s="16">
        <v>2197.8000000000002</v>
      </c>
      <c r="E189" s="16">
        <v>2170.1</v>
      </c>
      <c r="F189" s="16">
        <v>2838.17860871728</v>
      </c>
      <c r="G189" s="16">
        <v>2838.17860871728</v>
      </c>
      <c r="H189" s="16">
        <v>0</v>
      </c>
      <c r="I189" s="17">
        <v>6.0527278705999998E-2</v>
      </c>
      <c r="J189" s="17">
        <v>6.0527278705999998E-2</v>
      </c>
      <c r="K189" s="17">
        <v>6.3145426153999998E-2</v>
      </c>
      <c r="L189" s="17">
        <v>6.3145426153999998E-2</v>
      </c>
      <c r="M189" s="66"/>
    </row>
    <row r="190" spans="1:13">
      <c r="A190" s="15" t="s">
        <v>35</v>
      </c>
      <c r="B190" s="13">
        <v>19</v>
      </c>
      <c r="C190" s="16">
        <v>56647.8359375</v>
      </c>
      <c r="D190" s="16">
        <v>2621.5</v>
      </c>
      <c r="E190" s="16">
        <v>2577.9</v>
      </c>
      <c r="F190" s="16">
        <v>3183.1245972520901</v>
      </c>
      <c r="G190" s="16">
        <v>3183.1245972520901</v>
      </c>
      <c r="H190" s="16">
        <v>0</v>
      </c>
      <c r="I190" s="17">
        <v>5.3083610326000001E-2</v>
      </c>
      <c r="J190" s="17">
        <v>5.3083610326000001E-2</v>
      </c>
      <c r="K190" s="17">
        <v>5.7204593312999999E-2</v>
      </c>
      <c r="L190" s="17">
        <v>5.7204593312999999E-2</v>
      </c>
      <c r="M190" s="66"/>
    </row>
    <row r="191" spans="1:13">
      <c r="A191" s="15" t="s">
        <v>35</v>
      </c>
      <c r="B191" s="13">
        <v>20</v>
      </c>
      <c r="C191" s="16">
        <v>54158.66796875</v>
      </c>
      <c r="D191" s="16">
        <v>3074.2</v>
      </c>
      <c r="E191" s="16">
        <v>3043</v>
      </c>
      <c r="F191" s="16">
        <v>3237.5803175165402</v>
      </c>
      <c r="G191" s="16">
        <v>3238.09624829526</v>
      </c>
      <c r="H191" s="16">
        <v>0.51593077871500004</v>
      </c>
      <c r="I191" s="17">
        <v>1.549113878E-2</v>
      </c>
      <c r="J191" s="17">
        <v>1.5442374056E-2</v>
      </c>
      <c r="K191" s="17">
        <v>1.8440099081999999E-2</v>
      </c>
      <c r="L191" s="17">
        <v>1.8391334358E-2</v>
      </c>
      <c r="M191" s="66"/>
    </row>
    <row r="192" spans="1:13">
      <c r="A192" s="15" t="s">
        <v>35</v>
      </c>
      <c r="B192" s="13">
        <v>21</v>
      </c>
      <c r="C192" s="16">
        <v>51913.48828125</v>
      </c>
      <c r="D192" s="16">
        <v>3661.4</v>
      </c>
      <c r="E192" s="16">
        <v>3631.9</v>
      </c>
      <c r="F192" s="16">
        <v>3055.80164639844</v>
      </c>
      <c r="G192" s="16">
        <v>3055.80164639844</v>
      </c>
      <c r="H192" s="16">
        <v>0</v>
      </c>
      <c r="I192" s="17">
        <v>5.723992E-2</v>
      </c>
      <c r="J192" s="17">
        <v>5.723992E-2</v>
      </c>
      <c r="K192" s="17">
        <v>5.4451640225999999E-2</v>
      </c>
      <c r="L192" s="17">
        <v>5.4451640225999999E-2</v>
      </c>
      <c r="M192" s="66"/>
    </row>
    <row r="193" spans="1:13">
      <c r="A193" s="15" t="s">
        <v>35</v>
      </c>
      <c r="B193" s="13">
        <v>22</v>
      </c>
      <c r="C193" s="16">
        <v>50252.66015625</v>
      </c>
      <c r="D193" s="16">
        <v>4598.8</v>
      </c>
      <c r="E193" s="16">
        <v>4561.6000000000004</v>
      </c>
      <c r="F193" s="16">
        <v>3757.35940551678</v>
      </c>
      <c r="G193" s="16">
        <v>3757.35940551678</v>
      </c>
      <c r="H193" s="16">
        <v>0</v>
      </c>
      <c r="I193" s="17">
        <v>7.9531247114999995E-2</v>
      </c>
      <c r="J193" s="17">
        <v>7.9531247114999995E-2</v>
      </c>
      <c r="K193" s="17">
        <v>7.6015179062000005E-2</v>
      </c>
      <c r="L193" s="17">
        <v>7.6015179062000005E-2</v>
      </c>
      <c r="M193" s="66"/>
    </row>
    <row r="194" spans="1:13">
      <c r="A194" s="15" t="s">
        <v>35</v>
      </c>
      <c r="B194" s="13">
        <v>23</v>
      </c>
      <c r="C194" s="16">
        <v>46629.984375</v>
      </c>
      <c r="D194" s="16">
        <v>5175.2</v>
      </c>
      <c r="E194" s="16">
        <v>5138</v>
      </c>
      <c r="F194" s="16">
        <v>4646.08320899314</v>
      </c>
      <c r="G194" s="16">
        <v>4646.08320899314</v>
      </c>
      <c r="H194" s="16">
        <v>0</v>
      </c>
      <c r="I194" s="17">
        <v>5.0011038846999999E-2</v>
      </c>
      <c r="J194" s="17">
        <v>5.0011038846999999E-2</v>
      </c>
      <c r="K194" s="17">
        <v>4.6494970794000001E-2</v>
      </c>
      <c r="L194" s="17">
        <v>4.6494970794000001E-2</v>
      </c>
      <c r="M194" s="66"/>
    </row>
    <row r="195" spans="1:13">
      <c r="A195" s="15" t="s">
        <v>35</v>
      </c>
      <c r="B195" s="13">
        <v>24</v>
      </c>
      <c r="C195" s="16">
        <v>42035.6875</v>
      </c>
      <c r="D195" s="16">
        <v>5237.8</v>
      </c>
      <c r="E195" s="16">
        <v>5199.7</v>
      </c>
      <c r="F195" s="16">
        <v>4893.2844332232798</v>
      </c>
      <c r="G195" s="16">
        <v>4893.2844332232798</v>
      </c>
      <c r="H195" s="16">
        <v>0</v>
      </c>
      <c r="I195" s="17">
        <v>3.2562908012E-2</v>
      </c>
      <c r="J195" s="17">
        <v>3.2562908012E-2</v>
      </c>
      <c r="K195" s="17">
        <v>2.8961773797E-2</v>
      </c>
      <c r="L195" s="17">
        <v>2.8961773797E-2</v>
      </c>
      <c r="M195" s="66"/>
    </row>
    <row r="196" spans="1:13">
      <c r="A196" s="15" t="s">
        <v>36</v>
      </c>
      <c r="B196" s="13">
        <v>1</v>
      </c>
      <c r="C196" s="16">
        <v>38383.15625</v>
      </c>
      <c r="D196" s="16">
        <v>5639.9</v>
      </c>
      <c r="E196" s="16">
        <v>5437.6</v>
      </c>
      <c r="F196" s="16">
        <v>5406.2146307765697</v>
      </c>
      <c r="G196" s="16">
        <v>5406.2146307765697</v>
      </c>
      <c r="H196" s="16">
        <v>0</v>
      </c>
      <c r="I196" s="17">
        <v>2.2087464009E-2</v>
      </c>
      <c r="J196" s="17">
        <v>2.2087464009E-2</v>
      </c>
      <c r="K196" s="17">
        <v>2.9664810229999999E-3</v>
      </c>
      <c r="L196" s="17">
        <v>2.9664810229999999E-3</v>
      </c>
      <c r="M196" s="66"/>
    </row>
    <row r="197" spans="1:13">
      <c r="A197" s="15" t="s">
        <v>36</v>
      </c>
      <c r="B197" s="13">
        <v>2</v>
      </c>
      <c r="C197" s="16">
        <v>35863.73046875</v>
      </c>
      <c r="D197" s="16">
        <v>5822.8</v>
      </c>
      <c r="E197" s="16">
        <v>5602.6</v>
      </c>
      <c r="F197" s="16">
        <v>5281.4911608392204</v>
      </c>
      <c r="G197" s="16">
        <v>5281.4911608392204</v>
      </c>
      <c r="H197" s="16">
        <v>0</v>
      </c>
      <c r="I197" s="17">
        <v>5.1163406347E-2</v>
      </c>
      <c r="J197" s="17">
        <v>5.1163406347E-2</v>
      </c>
      <c r="K197" s="17">
        <v>3.0350551904999998E-2</v>
      </c>
      <c r="L197" s="17">
        <v>3.0350551904999998E-2</v>
      </c>
      <c r="M197" s="66"/>
    </row>
    <row r="198" spans="1:13">
      <c r="A198" s="15" t="s">
        <v>36</v>
      </c>
      <c r="B198" s="13">
        <v>3</v>
      </c>
      <c r="C198" s="16">
        <v>34130.01171875</v>
      </c>
      <c r="D198" s="16">
        <v>5548.5</v>
      </c>
      <c r="E198" s="16">
        <v>5346.4</v>
      </c>
      <c r="F198" s="16">
        <v>5477.3620782950202</v>
      </c>
      <c r="G198" s="16">
        <v>5477.5961322658604</v>
      </c>
      <c r="H198" s="16">
        <v>0.23405397083599999</v>
      </c>
      <c r="I198" s="17">
        <v>6.7016888209999997E-3</v>
      </c>
      <c r="J198" s="17">
        <v>6.7238111249999996E-3</v>
      </c>
      <c r="K198" s="17">
        <v>1.2400390573000001E-2</v>
      </c>
      <c r="L198" s="17">
        <v>1.2378268269000001E-2</v>
      </c>
      <c r="M198" s="66"/>
    </row>
    <row r="199" spans="1:13">
      <c r="A199" s="15" t="s">
        <v>36</v>
      </c>
      <c r="B199" s="13">
        <v>4</v>
      </c>
      <c r="C199" s="16">
        <v>33027.53515625</v>
      </c>
      <c r="D199" s="16">
        <v>5584.1</v>
      </c>
      <c r="E199" s="16">
        <v>5397.1</v>
      </c>
      <c r="F199" s="16">
        <v>5454.6682602310602</v>
      </c>
      <c r="G199" s="16">
        <v>5454.6682602310602</v>
      </c>
      <c r="H199" s="16">
        <v>0</v>
      </c>
      <c r="I199" s="17">
        <v>1.2233623795999999E-2</v>
      </c>
      <c r="J199" s="17">
        <v>1.2233623795999999E-2</v>
      </c>
      <c r="K199" s="17">
        <v>5.4412344259999997E-3</v>
      </c>
      <c r="L199" s="17">
        <v>5.4412344259999997E-3</v>
      </c>
      <c r="M199" s="66"/>
    </row>
    <row r="200" spans="1:13">
      <c r="A200" s="15" t="s">
        <v>36</v>
      </c>
      <c r="B200" s="13">
        <v>5</v>
      </c>
      <c r="C200" s="16">
        <v>32904.4140625</v>
      </c>
      <c r="D200" s="16">
        <v>5349.4</v>
      </c>
      <c r="E200" s="16">
        <v>5158.2</v>
      </c>
      <c r="F200" s="16">
        <v>4999.0228853757098</v>
      </c>
      <c r="G200" s="16">
        <v>4999.0228853757098</v>
      </c>
      <c r="H200" s="16">
        <v>0</v>
      </c>
      <c r="I200" s="17">
        <v>3.3116929548000003E-2</v>
      </c>
      <c r="J200" s="17">
        <v>3.3116929548000003E-2</v>
      </c>
      <c r="K200" s="17">
        <v>1.50450959E-2</v>
      </c>
      <c r="L200" s="17">
        <v>1.50450959E-2</v>
      </c>
      <c r="M200" s="66"/>
    </row>
    <row r="201" spans="1:13">
      <c r="A201" s="15" t="s">
        <v>36</v>
      </c>
      <c r="B201" s="13">
        <v>6</v>
      </c>
      <c r="C201" s="16">
        <v>34019.359375</v>
      </c>
      <c r="D201" s="16">
        <v>5173</v>
      </c>
      <c r="E201" s="16">
        <v>4938.8</v>
      </c>
      <c r="F201" s="16">
        <v>4751.19631199995</v>
      </c>
      <c r="G201" s="16">
        <v>4751.19631199995</v>
      </c>
      <c r="H201" s="16">
        <v>0</v>
      </c>
      <c r="I201" s="17">
        <v>3.9868023439999997E-2</v>
      </c>
      <c r="J201" s="17">
        <v>3.9868023439999997E-2</v>
      </c>
      <c r="K201" s="17">
        <v>1.7731917579999999E-2</v>
      </c>
      <c r="L201" s="17">
        <v>1.7731917579999999E-2</v>
      </c>
      <c r="M201" s="66"/>
    </row>
    <row r="202" spans="1:13">
      <c r="A202" s="15" t="s">
        <v>36</v>
      </c>
      <c r="B202" s="13">
        <v>7</v>
      </c>
      <c r="C202" s="16">
        <v>35884.203125</v>
      </c>
      <c r="D202" s="16">
        <v>4789.8</v>
      </c>
      <c r="E202" s="16">
        <v>4621</v>
      </c>
      <c r="F202" s="16">
        <v>4578.99315639424</v>
      </c>
      <c r="G202" s="16">
        <v>4579.0080245642803</v>
      </c>
      <c r="H202" s="16">
        <v>1.4868170046000001E-2</v>
      </c>
      <c r="I202" s="17">
        <v>1.9923627167E-2</v>
      </c>
      <c r="J202" s="17">
        <v>1.9925032475999999E-2</v>
      </c>
      <c r="K202" s="17">
        <v>3.9689957870000002E-3</v>
      </c>
      <c r="L202" s="17">
        <v>3.9704010959999998E-3</v>
      </c>
      <c r="M202" s="66"/>
    </row>
    <row r="203" spans="1:13">
      <c r="A203" s="15" t="s">
        <v>36</v>
      </c>
      <c r="B203" s="13">
        <v>8</v>
      </c>
      <c r="C203" s="16">
        <v>37688.58203125</v>
      </c>
      <c r="D203" s="16">
        <v>4038.2</v>
      </c>
      <c r="E203" s="16">
        <v>3967.5</v>
      </c>
      <c r="F203" s="16">
        <v>4000.6219121652898</v>
      </c>
      <c r="G203" s="16">
        <v>4000.6219121652898</v>
      </c>
      <c r="H203" s="16">
        <v>0</v>
      </c>
      <c r="I203" s="17">
        <v>3.5518041429999998E-3</v>
      </c>
      <c r="J203" s="17">
        <v>3.5518041429999998E-3</v>
      </c>
      <c r="K203" s="17">
        <v>3.1306155159999999E-3</v>
      </c>
      <c r="L203" s="17">
        <v>3.1306155159999999E-3</v>
      </c>
      <c r="M203" s="66"/>
    </row>
    <row r="204" spans="1:13">
      <c r="A204" s="15" t="s">
        <v>36</v>
      </c>
      <c r="B204" s="13">
        <v>9</v>
      </c>
      <c r="C204" s="16">
        <v>40628.109375</v>
      </c>
      <c r="D204" s="16">
        <v>3564.4</v>
      </c>
      <c r="E204" s="16">
        <v>3533.2</v>
      </c>
      <c r="F204" s="16">
        <v>3952.5381965840502</v>
      </c>
      <c r="G204" s="16">
        <v>3952.5381965840502</v>
      </c>
      <c r="H204" s="16">
        <v>0</v>
      </c>
      <c r="I204" s="17">
        <v>3.6686029921999999E-2</v>
      </c>
      <c r="J204" s="17">
        <v>3.6686029921999999E-2</v>
      </c>
      <c r="K204" s="17">
        <v>3.9634990225E-2</v>
      </c>
      <c r="L204" s="17">
        <v>3.9634990225E-2</v>
      </c>
      <c r="M204" s="66"/>
    </row>
    <row r="205" spans="1:13">
      <c r="A205" s="15" t="s">
        <v>36</v>
      </c>
      <c r="B205" s="13">
        <v>10</v>
      </c>
      <c r="C205" s="16">
        <v>44171.4140625</v>
      </c>
      <c r="D205" s="16">
        <v>3278.8</v>
      </c>
      <c r="E205" s="16">
        <v>3229.4</v>
      </c>
      <c r="F205" s="16">
        <v>4466.2295030642899</v>
      </c>
      <c r="G205" s="16">
        <v>4466.2295030642899</v>
      </c>
      <c r="H205" s="16">
        <v>0</v>
      </c>
      <c r="I205" s="17">
        <v>0.11223341238700001</v>
      </c>
      <c r="J205" s="17">
        <v>0.11223341238700001</v>
      </c>
      <c r="K205" s="17">
        <v>0.116902599533</v>
      </c>
      <c r="L205" s="17">
        <v>0.116902599533</v>
      </c>
      <c r="M205" s="66"/>
    </row>
    <row r="206" spans="1:13">
      <c r="A206" s="15" t="s">
        <v>36</v>
      </c>
      <c r="B206" s="13">
        <v>11</v>
      </c>
      <c r="C206" s="16">
        <v>47951.671875</v>
      </c>
      <c r="D206" s="16">
        <v>3023.3</v>
      </c>
      <c r="E206" s="16">
        <v>2966.7</v>
      </c>
      <c r="F206" s="16">
        <v>4002.9385731771999</v>
      </c>
      <c r="G206" s="16">
        <v>4007.6444415548899</v>
      </c>
      <c r="H206" s="16">
        <v>4.7058683776840002</v>
      </c>
      <c r="I206" s="17">
        <v>9.303822699E-2</v>
      </c>
      <c r="J206" s="17">
        <v>9.2593437917999996E-2</v>
      </c>
      <c r="K206" s="17">
        <v>9.8387943436000005E-2</v>
      </c>
      <c r="L206" s="17">
        <v>9.7943154364000001E-2</v>
      </c>
      <c r="M206" s="66"/>
    </row>
    <row r="207" spans="1:13">
      <c r="A207" s="15" t="s">
        <v>36</v>
      </c>
      <c r="B207" s="13">
        <v>12</v>
      </c>
      <c r="C207" s="16">
        <v>51199.26171875</v>
      </c>
      <c r="D207" s="16">
        <v>2751.2</v>
      </c>
      <c r="E207" s="16">
        <v>2688.1</v>
      </c>
      <c r="F207" s="16">
        <v>3551.1568555572899</v>
      </c>
      <c r="G207" s="16">
        <v>3558.09321313176</v>
      </c>
      <c r="H207" s="16">
        <v>6.9363575744619999</v>
      </c>
      <c r="I207" s="17">
        <v>7.6265899161000003E-2</v>
      </c>
      <c r="J207" s="17">
        <v>7.5610288804999995E-2</v>
      </c>
      <c r="K207" s="17">
        <v>8.2229982337000004E-2</v>
      </c>
      <c r="L207" s="17">
        <v>8.1574371980000004E-2</v>
      </c>
      <c r="M207" s="66"/>
    </row>
    <row r="208" spans="1:13">
      <c r="A208" s="15" t="s">
        <v>36</v>
      </c>
      <c r="B208" s="13">
        <v>13</v>
      </c>
      <c r="C208" s="16">
        <v>53913.55859375</v>
      </c>
      <c r="D208" s="16">
        <v>2741.6</v>
      </c>
      <c r="E208" s="16">
        <v>2672.1</v>
      </c>
      <c r="F208" s="16">
        <v>3576.6442094859799</v>
      </c>
      <c r="G208" s="16">
        <v>3575.9167797611799</v>
      </c>
      <c r="H208" s="16">
        <v>-0.72742972479900003</v>
      </c>
      <c r="I208" s="17">
        <v>7.8857918691000006E-2</v>
      </c>
      <c r="J208" s="17">
        <v>7.8926673863999999E-2</v>
      </c>
      <c r="K208" s="17">
        <v>8.5426916800999994E-2</v>
      </c>
      <c r="L208" s="17">
        <v>8.5495671974000001E-2</v>
      </c>
      <c r="M208" s="66"/>
    </row>
    <row r="209" spans="1:13">
      <c r="A209" s="15" t="s">
        <v>36</v>
      </c>
      <c r="B209" s="13">
        <v>14</v>
      </c>
      <c r="C209" s="16">
        <v>56227.65234375</v>
      </c>
      <c r="D209" s="16">
        <v>2774.8</v>
      </c>
      <c r="E209" s="16">
        <v>2706.1</v>
      </c>
      <c r="F209" s="16">
        <v>3567.0349272642202</v>
      </c>
      <c r="G209" s="16">
        <v>3621.9743735031202</v>
      </c>
      <c r="H209" s="16">
        <v>54.939446238895997</v>
      </c>
      <c r="I209" s="17">
        <v>8.0073192202000001E-2</v>
      </c>
      <c r="J209" s="17">
        <v>7.4880427907000002E-2</v>
      </c>
      <c r="K209" s="17">
        <v>8.6566575945000002E-2</v>
      </c>
      <c r="L209" s="17">
        <v>8.1373811650000002E-2</v>
      </c>
      <c r="M209" s="66"/>
    </row>
    <row r="210" spans="1:13">
      <c r="A210" s="15" t="s">
        <v>36</v>
      </c>
      <c r="B210" s="13">
        <v>15</v>
      </c>
      <c r="C210" s="16">
        <v>57585.859375</v>
      </c>
      <c r="D210" s="16">
        <v>2750.7</v>
      </c>
      <c r="E210" s="16">
        <v>2685.6</v>
      </c>
      <c r="F210" s="16">
        <v>3817.5088016281602</v>
      </c>
      <c r="G210" s="16">
        <v>3827.6756377394399</v>
      </c>
      <c r="H210" s="16">
        <v>10.166836111281</v>
      </c>
      <c r="I210" s="17">
        <v>0.10179353853799999</v>
      </c>
      <c r="J210" s="17">
        <v>0.100832589945</v>
      </c>
      <c r="K210" s="17">
        <v>0.107946657631</v>
      </c>
      <c r="L210" s="17">
        <v>0.106985709038</v>
      </c>
      <c r="M210" s="66"/>
    </row>
    <row r="211" spans="1:13">
      <c r="A211" s="15" t="s">
        <v>36</v>
      </c>
      <c r="B211" s="13">
        <v>16</v>
      </c>
      <c r="C211" s="16">
        <v>58071.0859375</v>
      </c>
      <c r="D211" s="16">
        <v>2964.4</v>
      </c>
      <c r="E211" s="16">
        <v>2903.2</v>
      </c>
      <c r="F211" s="16">
        <v>4113.9888824261598</v>
      </c>
      <c r="G211" s="16">
        <v>4113.9888824261598</v>
      </c>
      <c r="H211" s="16">
        <v>0</v>
      </c>
      <c r="I211" s="17">
        <v>0.10865679418</v>
      </c>
      <c r="J211" s="17">
        <v>0.10865679418</v>
      </c>
      <c r="K211" s="17">
        <v>0.114441293234</v>
      </c>
      <c r="L211" s="17">
        <v>0.114441293234</v>
      </c>
      <c r="M211" s="66"/>
    </row>
    <row r="212" spans="1:13">
      <c r="A212" s="15" t="s">
        <v>36</v>
      </c>
      <c r="B212" s="13">
        <v>17</v>
      </c>
      <c r="C212" s="16">
        <v>58163.12109375</v>
      </c>
      <c r="D212" s="16">
        <v>3435.6</v>
      </c>
      <c r="E212" s="16">
        <v>3407.7</v>
      </c>
      <c r="F212" s="16">
        <v>4419.1090323869503</v>
      </c>
      <c r="G212" s="16">
        <v>4419.1090323869503</v>
      </c>
      <c r="H212" s="16">
        <v>0</v>
      </c>
      <c r="I212" s="17">
        <v>9.2959265821000003E-2</v>
      </c>
      <c r="J212" s="17">
        <v>9.2959265821000003E-2</v>
      </c>
      <c r="K212" s="17">
        <v>9.5596316860000002E-2</v>
      </c>
      <c r="L212" s="17">
        <v>9.5596316860000002E-2</v>
      </c>
      <c r="M212" s="66"/>
    </row>
    <row r="213" spans="1:13">
      <c r="A213" s="15" t="s">
        <v>36</v>
      </c>
      <c r="B213" s="13">
        <v>18</v>
      </c>
      <c r="C213" s="16">
        <v>57373.89453125</v>
      </c>
      <c r="D213" s="16">
        <v>4019.5</v>
      </c>
      <c r="E213" s="16">
        <v>3990.1</v>
      </c>
      <c r="F213" s="16">
        <v>4877.4115092211296</v>
      </c>
      <c r="G213" s="16">
        <v>4877.4115092211296</v>
      </c>
      <c r="H213" s="16">
        <v>0</v>
      </c>
      <c r="I213" s="17">
        <v>8.1088044348999994E-2</v>
      </c>
      <c r="J213" s="17">
        <v>8.1088044348999994E-2</v>
      </c>
      <c r="K213" s="17">
        <v>8.3866872327000005E-2</v>
      </c>
      <c r="L213" s="17">
        <v>8.3866872327000005E-2</v>
      </c>
      <c r="M213" s="66"/>
    </row>
    <row r="214" spans="1:13">
      <c r="A214" s="15" t="s">
        <v>36</v>
      </c>
      <c r="B214" s="13">
        <v>19</v>
      </c>
      <c r="C214" s="16">
        <v>55660.890625</v>
      </c>
      <c r="D214" s="16">
        <v>4549.2</v>
      </c>
      <c r="E214" s="16">
        <v>4514.3999999999996</v>
      </c>
      <c r="F214" s="16">
        <v>5526.5040127128996</v>
      </c>
      <c r="G214" s="16">
        <v>5526.5040127128996</v>
      </c>
      <c r="H214" s="16">
        <v>0</v>
      </c>
      <c r="I214" s="17">
        <v>9.2372780028999998E-2</v>
      </c>
      <c r="J214" s="17">
        <v>9.2372780028999998E-2</v>
      </c>
      <c r="K214" s="17">
        <v>9.5662004982000004E-2</v>
      </c>
      <c r="L214" s="17">
        <v>9.5662004982000004E-2</v>
      </c>
      <c r="M214" s="66"/>
    </row>
    <row r="215" spans="1:13">
      <c r="A215" s="15" t="s">
        <v>36</v>
      </c>
      <c r="B215" s="13">
        <v>20</v>
      </c>
      <c r="C215" s="16">
        <v>53720.6171875</v>
      </c>
      <c r="D215" s="16">
        <v>5001.5</v>
      </c>
      <c r="E215" s="16">
        <v>4955.2</v>
      </c>
      <c r="F215" s="16">
        <v>5792.2156471019298</v>
      </c>
      <c r="G215" s="16">
        <v>5792.2156471019298</v>
      </c>
      <c r="H215" s="16">
        <v>0</v>
      </c>
      <c r="I215" s="17">
        <v>7.4736828648000006E-2</v>
      </c>
      <c r="J215" s="17">
        <v>7.4736828648000006E-2</v>
      </c>
      <c r="K215" s="17">
        <v>7.9113010122999997E-2</v>
      </c>
      <c r="L215" s="17">
        <v>7.9113010122999997E-2</v>
      </c>
      <c r="M215" s="66"/>
    </row>
    <row r="216" spans="1:13">
      <c r="A216" s="15" t="s">
        <v>36</v>
      </c>
      <c r="B216" s="13">
        <v>21</v>
      </c>
      <c r="C216" s="16">
        <v>51732.80078125</v>
      </c>
      <c r="D216" s="16">
        <v>5494.4</v>
      </c>
      <c r="E216" s="16">
        <v>5442.5</v>
      </c>
      <c r="F216" s="16">
        <v>5152.2079909782296</v>
      </c>
      <c r="G216" s="16">
        <v>5152.2079909782296</v>
      </c>
      <c r="H216" s="16">
        <v>0</v>
      </c>
      <c r="I216" s="17">
        <v>3.2343290077E-2</v>
      </c>
      <c r="J216" s="17">
        <v>3.2343290077E-2</v>
      </c>
      <c r="K216" s="17">
        <v>2.7437808035999999E-2</v>
      </c>
      <c r="L216" s="17">
        <v>2.7437808035999999E-2</v>
      </c>
      <c r="M216" s="66"/>
    </row>
    <row r="217" spans="1:13">
      <c r="A217" s="15" t="s">
        <v>36</v>
      </c>
      <c r="B217" s="13">
        <v>22</v>
      </c>
      <c r="C217" s="16">
        <v>50298.984375</v>
      </c>
      <c r="D217" s="16">
        <v>5980.7</v>
      </c>
      <c r="E217" s="16">
        <v>5942</v>
      </c>
      <c r="F217" s="16">
        <v>5062.2939717375502</v>
      </c>
      <c r="G217" s="16">
        <v>5062.2939717375502</v>
      </c>
      <c r="H217" s="16">
        <v>0</v>
      </c>
      <c r="I217" s="17">
        <v>8.6805862784000001E-2</v>
      </c>
      <c r="J217" s="17">
        <v>8.6805862784000001E-2</v>
      </c>
      <c r="K217" s="17">
        <v>8.3148017793999995E-2</v>
      </c>
      <c r="L217" s="17">
        <v>8.3148017793999995E-2</v>
      </c>
      <c r="M217" s="66"/>
    </row>
    <row r="218" spans="1:13">
      <c r="A218" s="15" t="s">
        <v>36</v>
      </c>
      <c r="B218" s="13">
        <v>23</v>
      </c>
      <c r="C218" s="16">
        <v>46623.9453125</v>
      </c>
      <c r="D218" s="16">
        <v>5876.5</v>
      </c>
      <c r="E218" s="16">
        <v>5839</v>
      </c>
      <c r="F218" s="16">
        <v>5726.7896287861704</v>
      </c>
      <c r="G218" s="16">
        <v>5726.7896287861704</v>
      </c>
      <c r="H218" s="16">
        <v>0</v>
      </c>
      <c r="I218" s="17">
        <v>1.4150318639999999E-2</v>
      </c>
      <c r="J218" s="17">
        <v>1.4150318639999999E-2</v>
      </c>
      <c r="K218" s="17">
        <v>1.0605895198999999E-2</v>
      </c>
      <c r="L218" s="17">
        <v>1.0605895198999999E-2</v>
      </c>
      <c r="M218" s="66"/>
    </row>
    <row r="219" spans="1:13">
      <c r="A219" s="15" t="s">
        <v>36</v>
      </c>
      <c r="B219" s="13">
        <v>24</v>
      </c>
      <c r="C219" s="16">
        <v>42464.9375</v>
      </c>
      <c r="D219" s="16">
        <v>5688.9</v>
      </c>
      <c r="E219" s="16">
        <v>5651.9</v>
      </c>
      <c r="F219" s="16">
        <v>5443.5937783421796</v>
      </c>
      <c r="G219" s="16">
        <v>5443.5937783421796</v>
      </c>
      <c r="H219" s="16">
        <v>0</v>
      </c>
      <c r="I219" s="17">
        <v>2.3185843256E-2</v>
      </c>
      <c r="J219" s="17">
        <v>2.3185843256E-2</v>
      </c>
      <c r="K219" s="17">
        <v>1.9688678795000001E-2</v>
      </c>
      <c r="L219" s="17">
        <v>1.9688678795000001E-2</v>
      </c>
      <c r="M219" s="66"/>
    </row>
    <row r="220" spans="1:13">
      <c r="A220" s="15" t="s">
        <v>37</v>
      </c>
      <c r="B220" s="13">
        <v>1</v>
      </c>
      <c r="C220" s="16">
        <v>38919.46484375</v>
      </c>
      <c r="D220" s="16">
        <v>5665.9</v>
      </c>
      <c r="E220" s="16">
        <v>5665.3</v>
      </c>
      <c r="F220" s="16">
        <v>4335.8903482327896</v>
      </c>
      <c r="G220" s="16">
        <v>4335.8903482327896</v>
      </c>
      <c r="H220" s="16">
        <v>0</v>
      </c>
      <c r="I220" s="17">
        <v>0.125709796953</v>
      </c>
      <c r="J220" s="17">
        <v>0.125709796953</v>
      </c>
      <c r="K220" s="17">
        <v>0.125653086178</v>
      </c>
      <c r="L220" s="17">
        <v>0.125653086178</v>
      </c>
      <c r="M220" s="66"/>
    </row>
    <row r="221" spans="1:13">
      <c r="A221" s="15" t="s">
        <v>37</v>
      </c>
      <c r="B221" s="13">
        <v>2</v>
      </c>
      <c r="C221" s="16">
        <v>36375.2109375</v>
      </c>
      <c r="D221" s="16">
        <v>5639</v>
      </c>
      <c r="E221" s="16">
        <v>5654.8</v>
      </c>
      <c r="F221" s="16">
        <v>3814.3164471581499</v>
      </c>
      <c r="G221" s="16">
        <v>3814.4988354225502</v>
      </c>
      <c r="H221" s="16">
        <v>0.182388264395</v>
      </c>
      <c r="I221" s="17">
        <v>0.172448125196</v>
      </c>
      <c r="J221" s="17">
        <v>0.17246536416200001</v>
      </c>
      <c r="K221" s="17">
        <v>0.17394150893900001</v>
      </c>
      <c r="L221" s="17">
        <v>0.17395874790499999</v>
      </c>
      <c r="M221" s="66"/>
    </row>
    <row r="222" spans="1:13">
      <c r="A222" s="15" t="s">
        <v>37</v>
      </c>
      <c r="B222" s="13">
        <v>3</v>
      </c>
      <c r="C222" s="16">
        <v>34661.37109375</v>
      </c>
      <c r="D222" s="16">
        <v>5439.5</v>
      </c>
      <c r="E222" s="16">
        <v>5512.2</v>
      </c>
      <c r="F222" s="16">
        <v>4485.1362581961403</v>
      </c>
      <c r="G222" s="16">
        <v>4485.1362581961403</v>
      </c>
      <c r="H222" s="16">
        <v>0</v>
      </c>
      <c r="I222" s="17">
        <v>9.0204512456999994E-2</v>
      </c>
      <c r="J222" s="17">
        <v>9.0204512456999994E-2</v>
      </c>
      <c r="K222" s="17">
        <v>9.7075968033999996E-2</v>
      </c>
      <c r="L222" s="17">
        <v>9.7075968033999996E-2</v>
      </c>
      <c r="M222" s="66"/>
    </row>
    <row r="223" spans="1:13">
      <c r="A223" s="15" t="s">
        <v>37</v>
      </c>
      <c r="B223" s="13">
        <v>4</v>
      </c>
      <c r="C223" s="16">
        <v>33657.01171875</v>
      </c>
      <c r="D223" s="16">
        <v>4987.5</v>
      </c>
      <c r="E223" s="16">
        <v>4982.8</v>
      </c>
      <c r="F223" s="16">
        <v>5513.6849621331403</v>
      </c>
      <c r="G223" s="16">
        <v>5513.6849621331403</v>
      </c>
      <c r="H223" s="16">
        <v>0</v>
      </c>
      <c r="I223" s="17">
        <v>4.9733928367000003E-2</v>
      </c>
      <c r="J223" s="17">
        <v>4.9733928367000003E-2</v>
      </c>
      <c r="K223" s="17">
        <v>5.0178162771999997E-2</v>
      </c>
      <c r="L223" s="17">
        <v>5.0178162771999997E-2</v>
      </c>
      <c r="M223" s="66"/>
    </row>
    <row r="224" spans="1:13">
      <c r="A224" s="15" t="s">
        <v>37</v>
      </c>
      <c r="B224" s="13">
        <v>5</v>
      </c>
      <c r="C224" s="16">
        <v>33370.73828125</v>
      </c>
      <c r="D224" s="16">
        <v>4631.8</v>
      </c>
      <c r="E224" s="16">
        <v>4631.7</v>
      </c>
      <c r="F224" s="16">
        <v>5709.4948739640004</v>
      </c>
      <c r="G224" s="16">
        <v>5709.4948739640004</v>
      </c>
      <c r="H224" s="16">
        <v>0</v>
      </c>
      <c r="I224" s="17">
        <v>0.101861519278</v>
      </c>
      <c r="J224" s="17">
        <v>0.101861519278</v>
      </c>
      <c r="K224" s="17">
        <v>0.10187097107400001</v>
      </c>
      <c r="L224" s="17">
        <v>0.10187097107400001</v>
      </c>
      <c r="M224" s="66"/>
    </row>
    <row r="225" spans="1:13">
      <c r="A225" s="15" t="s">
        <v>37</v>
      </c>
      <c r="B225" s="13">
        <v>6</v>
      </c>
      <c r="C225" s="16">
        <v>34408.59765625</v>
      </c>
      <c r="D225" s="16">
        <v>4535.8999999999996</v>
      </c>
      <c r="E225" s="16">
        <v>4529.1000000000004</v>
      </c>
      <c r="F225" s="16">
        <v>5221.2278389569501</v>
      </c>
      <c r="G225" s="16">
        <v>5221.2278389569501</v>
      </c>
      <c r="H225" s="16">
        <v>0</v>
      </c>
      <c r="I225" s="17">
        <v>6.4775788180999994E-2</v>
      </c>
      <c r="J225" s="17">
        <v>6.4775788180999994E-2</v>
      </c>
      <c r="K225" s="17">
        <v>6.5418510297999999E-2</v>
      </c>
      <c r="L225" s="17">
        <v>6.5418510297999999E-2</v>
      </c>
      <c r="M225" s="66"/>
    </row>
    <row r="226" spans="1:13">
      <c r="A226" s="15" t="s">
        <v>37</v>
      </c>
      <c r="B226" s="13">
        <v>7</v>
      </c>
      <c r="C226" s="16">
        <v>35896.05859375</v>
      </c>
      <c r="D226" s="16">
        <v>4690.8</v>
      </c>
      <c r="E226" s="16">
        <v>4691.3999999999996</v>
      </c>
      <c r="F226" s="16">
        <v>5284.66319850339</v>
      </c>
      <c r="G226" s="16">
        <v>5284.66319850339</v>
      </c>
      <c r="H226" s="16">
        <v>0</v>
      </c>
      <c r="I226" s="17">
        <v>5.6130737097999997E-2</v>
      </c>
      <c r="J226" s="17">
        <v>5.6130737097999997E-2</v>
      </c>
      <c r="K226" s="17">
        <v>5.6074026323000001E-2</v>
      </c>
      <c r="L226" s="17">
        <v>5.6074026323000001E-2</v>
      </c>
      <c r="M226" s="66"/>
    </row>
    <row r="227" spans="1:13">
      <c r="A227" s="15" t="s">
        <v>37</v>
      </c>
      <c r="B227" s="13">
        <v>8</v>
      </c>
      <c r="C227" s="16">
        <v>37629.2890625</v>
      </c>
      <c r="D227" s="16">
        <v>4463.6000000000004</v>
      </c>
      <c r="E227" s="16">
        <v>4429.3999999999996</v>
      </c>
      <c r="F227" s="16">
        <v>4683.1816309865299</v>
      </c>
      <c r="G227" s="16">
        <v>4683.1816309865299</v>
      </c>
      <c r="H227" s="16">
        <v>0</v>
      </c>
      <c r="I227" s="17">
        <v>2.0754407464999999E-2</v>
      </c>
      <c r="J227" s="17">
        <v>2.0754407464999999E-2</v>
      </c>
      <c r="K227" s="17">
        <v>2.3986921642999998E-2</v>
      </c>
      <c r="L227" s="17">
        <v>2.3986921642999998E-2</v>
      </c>
      <c r="M227" s="66"/>
    </row>
    <row r="228" spans="1:13">
      <c r="A228" s="15" t="s">
        <v>37</v>
      </c>
      <c r="B228" s="13">
        <v>9</v>
      </c>
      <c r="C228" s="16">
        <v>40403.85546875</v>
      </c>
      <c r="D228" s="16">
        <v>4062.9</v>
      </c>
      <c r="E228" s="16">
        <v>4029</v>
      </c>
      <c r="F228" s="16">
        <v>4233.3374103098504</v>
      </c>
      <c r="G228" s="16">
        <v>4233.3374103098504</v>
      </c>
      <c r="H228" s="16">
        <v>0</v>
      </c>
      <c r="I228" s="17">
        <v>1.6109396059000001E-2</v>
      </c>
      <c r="J228" s="17">
        <v>1.6109396059000001E-2</v>
      </c>
      <c r="K228" s="17">
        <v>1.9313554848999999E-2</v>
      </c>
      <c r="L228" s="17">
        <v>1.9313554848999999E-2</v>
      </c>
      <c r="M228" s="66"/>
    </row>
    <row r="229" spans="1:13">
      <c r="A229" s="15" t="s">
        <v>37</v>
      </c>
      <c r="B229" s="13">
        <v>10</v>
      </c>
      <c r="C229" s="16">
        <v>43642.2578125</v>
      </c>
      <c r="D229" s="16">
        <v>3956.1</v>
      </c>
      <c r="E229" s="16">
        <v>3914.9</v>
      </c>
      <c r="F229" s="16">
        <v>4269.2147258577897</v>
      </c>
      <c r="G229" s="16">
        <v>4269.3011802746996</v>
      </c>
      <c r="H229" s="16">
        <v>8.6454416909999998E-2</v>
      </c>
      <c r="I229" s="17">
        <v>2.9603136131000001E-2</v>
      </c>
      <c r="J229" s="17">
        <v>2.9594964636000001E-2</v>
      </c>
      <c r="K229" s="17">
        <v>3.3497276017999997E-2</v>
      </c>
      <c r="L229" s="17">
        <v>3.3489104523000003E-2</v>
      </c>
      <c r="M229" s="66"/>
    </row>
    <row r="230" spans="1:13">
      <c r="A230" s="15" t="s">
        <v>37</v>
      </c>
      <c r="B230" s="13">
        <v>11</v>
      </c>
      <c r="C230" s="16">
        <v>47263.9375</v>
      </c>
      <c r="D230" s="16">
        <v>3553</v>
      </c>
      <c r="E230" s="16">
        <v>3530.1</v>
      </c>
      <c r="F230" s="16">
        <v>4326.3655187993299</v>
      </c>
      <c r="G230" s="16">
        <v>4354.9146427440301</v>
      </c>
      <c r="H230" s="16">
        <v>28.549123944706999</v>
      </c>
      <c r="I230" s="17">
        <v>7.5795334852000004E-2</v>
      </c>
      <c r="J230" s="17">
        <v>7.3096929943000002E-2</v>
      </c>
      <c r="K230" s="17">
        <v>7.7959796100000006E-2</v>
      </c>
      <c r="L230" s="17">
        <v>7.5261391189999999E-2</v>
      </c>
      <c r="M230" s="66"/>
    </row>
    <row r="231" spans="1:13">
      <c r="A231" s="15" t="s">
        <v>37</v>
      </c>
      <c r="B231" s="13">
        <v>12</v>
      </c>
      <c r="C231" s="16">
        <v>50392.05078125</v>
      </c>
      <c r="D231" s="16">
        <v>3268.2</v>
      </c>
      <c r="E231" s="16">
        <v>3239</v>
      </c>
      <c r="F231" s="16">
        <v>3677.6035324286599</v>
      </c>
      <c r="G231" s="16">
        <v>3677.6035324286599</v>
      </c>
      <c r="H231" s="16">
        <v>0</v>
      </c>
      <c r="I231" s="17">
        <v>3.8695986050999998E-2</v>
      </c>
      <c r="J231" s="17">
        <v>3.8695986050999998E-2</v>
      </c>
      <c r="K231" s="17">
        <v>4.1455910436999997E-2</v>
      </c>
      <c r="L231" s="17">
        <v>4.1455910436999997E-2</v>
      </c>
      <c r="M231" s="66"/>
    </row>
    <row r="232" spans="1:13">
      <c r="A232" s="15" t="s">
        <v>37</v>
      </c>
      <c r="B232" s="13">
        <v>13</v>
      </c>
      <c r="C232" s="16">
        <v>52973.9765625</v>
      </c>
      <c r="D232" s="16">
        <v>3086.6</v>
      </c>
      <c r="E232" s="16">
        <v>3051.6</v>
      </c>
      <c r="F232" s="16">
        <v>3127.6664634523499</v>
      </c>
      <c r="G232" s="16">
        <v>3127.6664634523499</v>
      </c>
      <c r="H232" s="16">
        <v>0</v>
      </c>
      <c r="I232" s="17">
        <v>3.8815182840000002E-3</v>
      </c>
      <c r="J232" s="17">
        <v>3.8815182840000002E-3</v>
      </c>
      <c r="K232" s="17">
        <v>7.1896468289999998E-3</v>
      </c>
      <c r="L232" s="17">
        <v>7.1896468289999998E-3</v>
      </c>
      <c r="M232" s="66"/>
    </row>
    <row r="233" spans="1:13">
      <c r="A233" s="15" t="s">
        <v>37</v>
      </c>
      <c r="B233" s="13">
        <v>14</v>
      </c>
      <c r="C233" s="16">
        <v>55343.10546875</v>
      </c>
      <c r="D233" s="16">
        <v>3111.5</v>
      </c>
      <c r="E233" s="16">
        <v>3079.9</v>
      </c>
      <c r="F233" s="16">
        <v>3130.4210271758898</v>
      </c>
      <c r="G233" s="16">
        <v>3130.35508952807</v>
      </c>
      <c r="H233" s="16">
        <v>-6.5937647818999995E-2</v>
      </c>
      <c r="I233" s="17">
        <v>1.7821445669999999E-3</v>
      </c>
      <c r="J233" s="17">
        <v>1.788376859E-3</v>
      </c>
      <c r="K233" s="17">
        <v>4.7689120530000004E-3</v>
      </c>
      <c r="L233" s="17">
        <v>4.7751443450000002E-3</v>
      </c>
      <c r="M233" s="66"/>
    </row>
    <row r="234" spans="1:13">
      <c r="A234" s="15" t="s">
        <v>37</v>
      </c>
      <c r="B234" s="13">
        <v>15</v>
      </c>
      <c r="C234" s="16">
        <v>57200.9453125</v>
      </c>
      <c r="D234" s="16">
        <v>2756.6</v>
      </c>
      <c r="E234" s="16">
        <v>2723.2</v>
      </c>
      <c r="F234" s="16">
        <v>3515.50360322405</v>
      </c>
      <c r="G234" s="16">
        <v>3515.50360322405</v>
      </c>
      <c r="H234" s="16">
        <v>0</v>
      </c>
      <c r="I234" s="17">
        <v>7.1730019207999998E-2</v>
      </c>
      <c r="J234" s="17">
        <v>7.1730019207999998E-2</v>
      </c>
      <c r="K234" s="17">
        <v>7.4886919019000006E-2</v>
      </c>
      <c r="L234" s="17">
        <v>7.4886919019000006E-2</v>
      </c>
      <c r="M234" s="66"/>
    </row>
    <row r="235" spans="1:13">
      <c r="A235" s="15" t="s">
        <v>37</v>
      </c>
      <c r="B235" s="13">
        <v>16</v>
      </c>
      <c r="C235" s="16">
        <v>58527.94140625</v>
      </c>
      <c r="D235" s="16">
        <v>2803.7</v>
      </c>
      <c r="E235" s="16">
        <v>2735.2</v>
      </c>
      <c r="F235" s="16">
        <v>3530.31134229792</v>
      </c>
      <c r="G235" s="16">
        <v>3530.31134229792</v>
      </c>
      <c r="H235" s="16">
        <v>0</v>
      </c>
      <c r="I235" s="17">
        <v>6.8677820633E-2</v>
      </c>
      <c r="J235" s="17">
        <v>6.8677820633E-2</v>
      </c>
      <c r="K235" s="17">
        <v>7.5152300783999995E-2</v>
      </c>
      <c r="L235" s="17">
        <v>7.5152300783999995E-2</v>
      </c>
      <c r="M235" s="66"/>
    </row>
    <row r="236" spans="1:13">
      <c r="A236" s="15" t="s">
        <v>37</v>
      </c>
      <c r="B236" s="13">
        <v>17</v>
      </c>
      <c r="C236" s="16">
        <v>58947.2265625</v>
      </c>
      <c r="D236" s="16">
        <v>2867.5</v>
      </c>
      <c r="E236" s="16">
        <v>2810.4</v>
      </c>
      <c r="F236" s="16">
        <v>3553.36531995217</v>
      </c>
      <c r="G236" s="16">
        <v>3553.3679666108501</v>
      </c>
      <c r="H236" s="16">
        <v>2.6466586849999999E-3</v>
      </c>
      <c r="I236" s="17">
        <v>6.4826839944E-2</v>
      </c>
      <c r="J236" s="17">
        <v>6.4826589786999997E-2</v>
      </c>
      <c r="K236" s="17">
        <v>7.0223815369000006E-2</v>
      </c>
      <c r="L236" s="17">
        <v>7.0223565212000003E-2</v>
      </c>
      <c r="M236" s="66"/>
    </row>
    <row r="237" spans="1:13">
      <c r="A237" s="15" t="s">
        <v>37</v>
      </c>
      <c r="B237" s="13">
        <v>18</v>
      </c>
      <c r="C237" s="16">
        <v>58374.1484375</v>
      </c>
      <c r="D237" s="16">
        <v>3140.9</v>
      </c>
      <c r="E237" s="16">
        <v>3080</v>
      </c>
      <c r="F237" s="16">
        <v>3626.1738539907001</v>
      </c>
      <c r="G237" s="16">
        <v>3626.3970597706202</v>
      </c>
      <c r="H237" s="16">
        <v>0.223205779923</v>
      </c>
      <c r="I237" s="17">
        <v>4.5888190904000002E-2</v>
      </c>
      <c r="J237" s="17">
        <v>4.5867093949000001E-2</v>
      </c>
      <c r="K237" s="17">
        <v>5.1644334570999997E-2</v>
      </c>
      <c r="L237" s="17">
        <v>5.1623237617000002E-2</v>
      </c>
      <c r="M237" s="66"/>
    </row>
    <row r="238" spans="1:13">
      <c r="A238" s="15" t="s">
        <v>37</v>
      </c>
      <c r="B238" s="13">
        <v>19</v>
      </c>
      <c r="C238" s="16">
        <v>56828.79296875</v>
      </c>
      <c r="D238" s="16">
        <v>3214.6</v>
      </c>
      <c r="E238" s="16">
        <v>3175</v>
      </c>
      <c r="F238" s="16">
        <v>3767.8770604835599</v>
      </c>
      <c r="G238" s="16">
        <v>3767.80610938788</v>
      </c>
      <c r="H238" s="16">
        <v>-7.0951095685999999E-2</v>
      </c>
      <c r="I238" s="17">
        <v>5.2287912040000002E-2</v>
      </c>
      <c r="J238" s="17">
        <v>5.2294618192999999E-2</v>
      </c>
      <c r="K238" s="17">
        <v>5.6030823192999998E-2</v>
      </c>
      <c r="L238" s="17">
        <v>5.6037529346000002E-2</v>
      </c>
      <c r="M238" s="66"/>
    </row>
    <row r="239" spans="1:13">
      <c r="A239" s="15" t="s">
        <v>37</v>
      </c>
      <c r="B239" s="13">
        <v>20</v>
      </c>
      <c r="C239" s="16">
        <v>54524.875</v>
      </c>
      <c r="D239" s="16">
        <v>3346.5</v>
      </c>
      <c r="E239" s="16">
        <v>3300</v>
      </c>
      <c r="F239" s="16">
        <v>3730.6727875163801</v>
      </c>
      <c r="G239" s="16">
        <v>3730.6727875163801</v>
      </c>
      <c r="H239" s="16">
        <v>0</v>
      </c>
      <c r="I239" s="17">
        <v>3.6311227553000001E-2</v>
      </c>
      <c r="J239" s="17">
        <v>3.6311227553000001E-2</v>
      </c>
      <c r="K239" s="17">
        <v>4.0706312618999999E-2</v>
      </c>
      <c r="L239" s="17">
        <v>4.0706312618999999E-2</v>
      </c>
      <c r="M239" s="66"/>
    </row>
    <row r="240" spans="1:13">
      <c r="A240" s="15" t="s">
        <v>37</v>
      </c>
      <c r="B240" s="13">
        <v>21</v>
      </c>
      <c r="C240" s="16">
        <v>52447.19921875</v>
      </c>
      <c r="D240" s="16">
        <v>3582.7</v>
      </c>
      <c r="E240" s="16">
        <v>3570.5</v>
      </c>
      <c r="F240" s="16">
        <v>3455.9643815198201</v>
      </c>
      <c r="G240" s="16">
        <v>3455.9643815198201</v>
      </c>
      <c r="H240" s="16">
        <v>0</v>
      </c>
      <c r="I240" s="17">
        <v>1.1978791916000001E-2</v>
      </c>
      <c r="J240" s="17">
        <v>1.1978791916000001E-2</v>
      </c>
      <c r="K240" s="17">
        <v>1.0825672824E-2</v>
      </c>
      <c r="L240" s="17">
        <v>1.0825672824E-2</v>
      </c>
      <c r="M240" s="66"/>
    </row>
    <row r="241" spans="1:13">
      <c r="A241" s="15" t="s">
        <v>37</v>
      </c>
      <c r="B241" s="13">
        <v>22</v>
      </c>
      <c r="C241" s="16">
        <v>50896.54296875</v>
      </c>
      <c r="D241" s="16">
        <v>4152.6000000000004</v>
      </c>
      <c r="E241" s="16">
        <v>4114.3999999999996</v>
      </c>
      <c r="F241" s="16">
        <v>3567.3776866791</v>
      </c>
      <c r="G241" s="16">
        <v>3567.3776866791</v>
      </c>
      <c r="H241" s="16">
        <v>0</v>
      </c>
      <c r="I241" s="17">
        <v>5.5314018271999998E-2</v>
      </c>
      <c r="J241" s="17">
        <v>5.5314018271999998E-2</v>
      </c>
      <c r="K241" s="17">
        <v>5.1703432260000001E-2</v>
      </c>
      <c r="L241" s="17">
        <v>5.1703432260000001E-2</v>
      </c>
      <c r="M241" s="66"/>
    </row>
    <row r="242" spans="1:13">
      <c r="A242" s="15" t="s">
        <v>37</v>
      </c>
      <c r="B242" s="13">
        <v>23</v>
      </c>
      <c r="C242" s="16">
        <v>47731.18359375</v>
      </c>
      <c r="D242" s="16">
        <v>4562.3</v>
      </c>
      <c r="E242" s="16">
        <v>4516.6000000000004</v>
      </c>
      <c r="F242" s="16">
        <v>4164.2400756606803</v>
      </c>
      <c r="G242" s="16">
        <v>4164.2699309999398</v>
      </c>
      <c r="H242" s="16">
        <v>2.9855339262E-2</v>
      </c>
      <c r="I242" s="17">
        <v>3.7620989507999997E-2</v>
      </c>
      <c r="J242" s="17">
        <v>3.7623811373999998E-2</v>
      </c>
      <c r="K242" s="17">
        <v>3.3301518809000001E-2</v>
      </c>
      <c r="L242" s="17">
        <v>3.3304340674000003E-2</v>
      </c>
      <c r="M242" s="66"/>
    </row>
    <row r="243" spans="1:13">
      <c r="A243" s="15" t="s">
        <v>37</v>
      </c>
      <c r="B243" s="13">
        <v>24</v>
      </c>
      <c r="C243" s="16">
        <v>44332.68359375</v>
      </c>
      <c r="D243" s="16">
        <v>4632.5</v>
      </c>
      <c r="E243" s="16">
        <v>4582.5</v>
      </c>
      <c r="F243" s="16">
        <v>4643.4647547896702</v>
      </c>
      <c r="G243" s="16">
        <v>4643.4647547896702</v>
      </c>
      <c r="H243" s="16">
        <v>0</v>
      </c>
      <c r="I243" s="17">
        <v>1.0363662370000001E-3</v>
      </c>
      <c r="J243" s="17">
        <v>1.0363662370000001E-3</v>
      </c>
      <c r="K243" s="17">
        <v>5.7622641570000003E-3</v>
      </c>
      <c r="L243" s="17">
        <v>5.7622641570000003E-3</v>
      </c>
      <c r="M243" s="66"/>
    </row>
    <row r="244" spans="1:13">
      <c r="A244" s="15" t="s">
        <v>38</v>
      </c>
      <c r="B244" s="13">
        <v>1</v>
      </c>
      <c r="C244" s="16">
        <v>41207.86328125</v>
      </c>
      <c r="D244" s="16">
        <v>4859</v>
      </c>
      <c r="E244" s="16">
        <v>4801</v>
      </c>
      <c r="F244" s="16">
        <v>5112.7677365526897</v>
      </c>
      <c r="G244" s="16">
        <v>5112.7677365526897</v>
      </c>
      <c r="H244" s="16">
        <v>0</v>
      </c>
      <c r="I244" s="17">
        <v>2.3985608368999999E-2</v>
      </c>
      <c r="J244" s="17">
        <v>2.3985608368999999E-2</v>
      </c>
      <c r="K244" s="17">
        <v>2.9467649956999999E-2</v>
      </c>
      <c r="L244" s="17">
        <v>2.9467649956999999E-2</v>
      </c>
      <c r="M244" s="66"/>
    </row>
    <row r="245" spans="1:13">
      <c r="A245" s="15" t="s">
        <v>38</v>
      </c>
      <c r="B245" s="13">
        <v>2</v>
      </c>
      <c r="C245" s="16">
        <v>39967.51953125</v>
      </c>
      <c r="D245" s="16">
        <v>5279.9</v>
      </c>
      <c r="E245" s="16">
        <v>5220.1000000000004</v>
      </c>
      <c r="F245" s="16">
        <v>5122.3510597472696</v>
      </c>
      <c r="G245" s="16">
        <v>5122.3510597472696</v>
      </c>
      <c r="H245" s="16">
        <v>0</v>
      </c>
      <c r="I245" s="17">
        <v>1.4891204182E-2</v>
      </c>
      <c r="J245" s="17">
        <v>1.4891204182E-2</v>
      </c>
      <c r="K245" s="17">
        <v>9.2390302689999999E-3</v>
      </c>
      <c r="L245" s="17">
        <v>9.2390302689999999E-3</v>
      </c>
      <c r="M245" s="66"/>
    </row>
    <row r="246" spans="1:13">
      <c r="A246" s="15" t="s">
        <v>38</v>
      </c>
      <c r="B246" s="13">
        <v>3</v>
      </c>
      <c r="C246" s="16">
        <v>37678.2890625</v>
      </c>
      <c r="D246" s="16">
        <v>5096.3</v>
      </c>
      <c r="E246" s="16">
        <v>5023.2</v>
      </c>
      <c r="F246" s="16">
        <v>4671.1882544477803</v>
      </c>
      <c r="G246" s="16">
        <v>4671.1864638458301</v>
      </c>
      <c r="H246" s="16">
        <v>-1.7906019420000001E-3</v>
      </c>
      <c r="I246" s="17">
        <v>4.0180863529999999E-2</v>
      </c>
      <c r="J246" s="17">
        <v>4.0180694285999997E-2</v>
      </c>
      <c r="K246" s="17">
        <v>3.327160077E-2</v>
      </c>
      <c r="L246" s="17">
        <v>3.3271431525999998E-2</v>
      </c>
      <c r="M246" s="66"/>
    </row>
    <row r="247" spans="1:13">
      <c r="A247" s="15" t="s">
        <v>38</v>
      </c>
      <c r="B247" s="13">
        <v>4</v>
      </c>
      <c r="C247" s="16">
        <v>35243.66015625</v>
      </c>
      <c r="D247" s="16">
        <v>4959.3999999999996</v>
      </c>
      <c r="E247" s="16">
        <v>4857.2</v>
      </c>
      <c r="F247" s="16">
        <v>4134.6154208323696</v>
      </c>
      <c r="G247" s="16">
        <v>4134.6154208323696</v>
      </c>
      <c r="H247" s="16">
        <v>0</v>
      </c>
      <c r="I247" s="17">
        <v>7.7956954551999996E-2</v>
      </c>
      <c r="J247" s="17">
        <v>7.7956954551999996E-2</v>
      </c>
      <c r="K247" s="17">
        <v>6.8297219202000006E-2</v>
      </c>
      <c r="L247" s="17">
        <v>6.8297219202000006E-2</v>
      </c>
      <c r="M247" s="66"/>
    </row>
    <row r="248" spans="1:13">
      <c r="A248" s="15" t="s">
        <v>38</v>
      </c>
      <c r="B248" s="13">
        <v>5</v>
      </c>
      <c r="C248" s="16">
        <v>34638.140625</v>
      </c>
      <c r="D248" s="16">
        <v>4559</v>
      </c>
      <c r="E248" s="16">
        <v>4502</v>
      </c>
      <c r="F248" s="16">
        <v>3948.4909721976201</v>
      </c>
      <c r="G248" s="16">
        <v>3948.4909721976201</v>
      </c>
      <c r="H248" s="16">
        <v>0</v>
      </c>
      <c r="I248" s="17">
        <v>5.7704066900000003E-2</v>
      </c>
      <c r="J248" s="17">
        <v>5.7704066900000003E-2</v>
      </c>
      <c r="K248" s="17">
        <v>5.2316543270000002E-2</v>
      </c>
      <c r="L248" s="17">
        <v>5.2316543270000002E-2</v>
      </c>
      <c r="M248" s="66"/>
    </row>
    <row r="249" spans="1:13">
      <c r="A249" s="15" t="s">
        <v>38</v>
      </c>
      <c r="B249" s="13">
        <v>6</v>
      </c>
      <c r="C249" s="16">
        <v>34692.125</v>
      </c>
      <c r="D249" s="16">
        <v>4204.6000000000004</v>
      </c>
      <c r="E249" s="16">
        <v>4139.5</v>
      </c>
      <c r="F249" s="16">
        <v>3722.02658009487</v>
      </c>
      <c r="G249" s="16">
        <v>3722.02658009487</v>
      </c>
      <c r="H249" s="16">
        <v>0</v>
      </c>
      <c r="I249" s="17">
        <v>4.5611854432999997E-2</v>
      </c>
      <c r="J249" s="17">
        <v>4.5611854432999997E-2</v>
      </c>
      <c r="K249" s="17">
        <v>3.9458735340000002E-2</v>
      </c>
      <c r="L249" s="17">
        <v>3.9458735340000002E-2</v>
      </c>
      <c r="M249" s="66"/>
    </row>
    <row r="250" spans="1:13">
      <c r="A250" s="15" t="s">
        <v>38</v>
      </c>
      <c r="B250" s="13">
        <v>7</v>
      </c>
      <c r="C250" s="16">
        <v>34913.03125</v>
      </c>
      <c r="D250" s="16">
        <v>3780.2</v>
      </c>
      <c r="E250" s="16">
        <v>3724.5</v>
      </c>
      <c r="F250" s="16">
        <v>3929.6557857146499</v>
      </c>
      <c r="G250" s="16">
        <v>3929.6557857146499</v>
      </c>
      <c r="H250" s="16">
        <v>0</v>
      </c>
      <c r="I250" s="17">
        <v>1.4126255738E-2</v>
      </c>
      <c r="J250" s="17">
        <v>1.4126255738E-2</v>
      </c>
      <c r="K250" s="17">
        <v>1.9390906021999998E-2</v>
      </c>
      <c r="L250" s="17">
        <v>1.9390906021999998E-2</v>
      </c>
      <c r="M250" s="66"/>
    </row>
    <row r="251" spans="1:13">
      <c r="A251" s="15" t="s">
        <v>38</v>
      </c>
      <c r="B251" s="13">
        <v>8</v>
      </c>
      <c r="C251" s="16">
        <v>36062.24609375</v>
      </c>
      <c r="D251" s="16">
        <v>3665.9</v>
      </c>
      <c r="E251" s="16">
        <v>3627.8</v>
      </c>
      <c r="F251" s="16">
        <v>3953.61297576364</v>
      </c>
      <c r="G251" s="16">
        <v>3953.61297576364</v>
      </c>
      <c r="H251" s="16">
        <v>0</v>
      </c>
      <c r="I251" s="17">
        <v>2.7194043077000001E-2</v>
      </c>
      <c r="J251" s="17">
        <v>2.7194043077000001E-2</v>
      </c>
      <c r="K251" s="17">
        <v>3.0795177292999999E-2</v>
      </c>
      <c r="L251" s="17">
        <v>3.0795177292999999E-2</v>
      </c>
      <c r="M251" s="66"/>
    </row>
    <row r="252" spans="1:13">
      <c r="A252" s="15" t="s">
        <v>38</v>
      </c>
      <c r="B252" s="13">
        <v>9</v>
      </c>
      <c r="C252" s="16">
        <v>39091.453125</v>
      </c>
      <c r="D252" s="16">
        <v>3246.9</v>
      </c>
      <c r="E252" s="16">
        <v>3220.4</v>
      </c>
      <c r="F252" s="16">
        <v>4390.6997635924199</v>
      </c>
      <c r="G252" s="16">
        <v>4390.6514442192802</v>
      </c>
      <c r="H252" s="16">
        <v>-4.8319373130000003E-2</v>
      </c>
      <c r="I252" s="17">
        <v>0.108105051438</v>
      </c>
      <c r="J252" s="17">
        <v>0.10810961848599999</v>
      </c>
      <c r="K252" s="17">
        <v>0.110609777336</v>
      </c>
      <c r="L252" s="17">
        <v>0.110614344384</v>
      </c>
      <c r="M252" s="66"/>
    </row>
    <row r="253" spans="1:13">
      <c r="A253" s="15" t="s">
        <v>38</v>
      </c>
      <c r="B253" s="13">
        <v>10</v>
      </c>
      <c r="C253" s="16">
        <v>42461.3828125</v>
      </c>
      <c r="D253" s="16">
        <v>3542.7</v>
      </c>
      <c r="E253" s="16">
        <v>3510.7</v>
      </c>
      <c r="F253" s="16">
        <v>4878.4618911441103</v>
      </c>
      <c r="G253" s="16">
        <v>4878.4618911441103</v>
      </c>
      <c r="H253" s="16">
        <v>0</v>
      </c>
      <c r="I253" s="17">
        <v>0.12625348687499999</v>
      </c>
      <c r="J253" s="17">
        <v>0.12625348687499999</v>
      </c>
      <c r="K253" s="17">
        <v>0.12927806154400001</v>
      </c>
      <c r="L253" s="17">
        <v>0.12927806154400001</v>
      </c>
      <c r="M253" s="66"/>
    </row>
    <row r="254" spans="1:13">
      <c r="A254" s="15" t="s">
        <v>38</v>
      </c>
      <c r="B254" s="13">
        <v>11</v>
      </c>
      <c r="C254" s="16">
        <v>46069.98828125</v>
      </c>
      <c r="D254" s="16">
        <v>3324</v>
      </c>
      <c r="E254" s="16">
        <v>3286.5</v>
      </c>
      <c r="F254" s="16">
        <v>4751.2875098636396</v>
      </c>
      <c r="G254" s="16">
        <v>4751.2875098636396</v>
      </c>
      <c r="H254" s="16">
        <v>0</v>
      </c>
      <c r="I254" s="17">
        <v>0.13490430149900001</v>
      </c>
      <c r="J254" s="17">
        <v>0.13490430149900001</v>
      </c>
      <c r="K254" s="17">
        <v>0.13844872493900001</v>
      </c>
      <c r="L254" s="17">
        <v>0.13844872493900001</v>
      </c>
      <c r="M254" s="66"/>
    </row>
    <row r="255" spans="1:13">
      <c r="A255" s="15" t="s">
        <v>38</v>
      </c>
      <c r="B255" s="13">
        <v>12</v>
      </c>
      <c r="C255" s="16">
        <v>49277.890625</v>
      </c>
      <c r="D255" s="16">
        <v>3149.4</v>
      </c>
      <c r="E255" s="16">
        <v>3088</v>
      </c>
      <c r="F255" s="16">
        <v>4900.5045529317904</v>
      </c>
      <c r="G255" s="16">
        <v>4900.6489078166796</v>
      </c>
      <c r="H255" s="16">
        <v>0.144354884889</v>
      </c>
      <c r="I255" s="17">
        <v>0.165524471438</v>
      </c>
      <c r="J255" s="17">
        <v>0.16551082730899999</v>
      </c>
      <c r="K255" s="17">
        <v>0.17132787408399999</v>
      </c>
      <c r="L255" s="17">
        <v>0.17131422995500001</v>
      </c>
      <c r="M255" s="66"/>
    </row>
    <row r="256" spans="1:13">
      <c r="A256" s="15" t="s">
        <v>38</v>
      </c>
      <c r="B256" s="13">
        <v>13</v>
      </c>
      <c r="C256" s="16">
        <v>51834.5859375</v>
      </c>
      <c r="D256" s="16">
        <v>3068.6</v>
      </c>
      <c r="E256" s="16">
        <v>3005.1</v>
      </c>
      <c r="F256" s="16">
        <v>4582.8801239260101</v>
      </c>
      <c r="G256" s="16">
        <v>4582.8801239260101</v>
      </c>
      <c r="H256" s="16">
        <v>0</v>
      </c>
      <c r="I256" s="17">
        <v>0.14312666577700001</v>
      </c>
      <c r="J256" s="17">
        <v>0.14312666577700001</v>
      </c>
      <c r="K256" s="17">
        <v>0.14912855613600001</v>
      </c>
      <c r="L256" s="17">
        <v>0.14912855613600001</v>
      </c>
      <c r="M256" s="66"/>
    </row>
    <row r="257" spans="1:13">
      <c r="A257" s="15" t="s">
        <v>38</v>
      </c>
      <c r="B257" s="13">
        <v>14</v>
      </c>
      <c r="C257" s="16">
        <v>53547.5</v>
      </c>
      <c r="D257" s="16">
        <v>3010.3</v>
      </c>
      <c r="E257" s="16">
        <v>2974.5</v>
      </c>
      <c r="F257" s="16">
        <v>4682.9276073108103</v>
      </c>
      <c r="G257" s="16">
        <v>4682.9276073108103</v>
      </c>
      <c r="H257" s="16">
        <v>0</v>
      </c>
      <c r="I257" s="17">
        <v>0.158093346626</v>
      </c>
      <c r="J257" s="17">
        <v>0.158093346626</v>
      </c>
      <c r="K257" s="17">
        <v>0.16147708953699999</v>
      </c>
      <c r="L257" s="17">
        <v>0.16147708953699999</v>
      </c>
      <c r="M257" s="66"/>
    </row>
    <row r="258" spans="1:13">
      <c r="A258" s="15" t="s">
        <v>38</v>
      </c>
      <c r="B258" s="13">
        <v>15</v>
      </c>
      <c r="C258" s="16">
        <v>54431.5703125</v>
      </c>
      <c r="D258" s="16">
        <v>2799.8</v>
      </c>
      <c r="E258" s="16">
        <v>2762.9</v>
      </c>
      <c r="F258" s="16">
        <v>3696.8668910658898</v>
      </c>
      <c r="G258" s="16">
        <v>3696.8668910658898</v>
      </c>
      <c r="H258" s="16">
        <v>0</v>
      </c>
      <c r="I258" s="17">
        <v>8.4788931102000004E-2</v>
      </c>
      <c r="J258" s="17">
        <v>8.4788931102000004E-2</v>
      </c>
      <c r="K258" s="17">
        <v>8.8276643767999999E-2</v>
      </c>
      <c r="L258" s="17">
        <v>8.8276643767999999E-2</v>
      </c>
      <c r="M258" s="66"/>
    </row>
    <row r="259" spans="1:13">
      <c r="A259" s="15" t="s">
        <v>38</v>
      </c>
      <c r="B259" s="13">
        <v>16</v>
      </c>
      <c r="C259" s="16">
        <v>55072.6875</v>
      </c>
      <c r="D259" s="16">
        <v>2812.2</v>
      </c>
      <c r="E259" s="16">
        <v>2773.5</v>
      </c>
      <c r="F259" s="16">
        <v>3852.9366378916402</v>
      </c>
      <c r="G259" s="16">
        <v>3852.9366378916402</v>
      </c>
      <c r="H259" s="16">
        <v>0</v>
      </c>
      <c r="I259" s="17">
        <v>9.8368302258000001E-2</v>
      </c>
      <c r="J259" s="17">
        <v>9.8368302258000001E-2</v>
      </c>
      <c r="K259" s="17">
        <v>0.10202614724799999</v>
      </c>
      <c r="L259" s="17">
        <v>0.10202614724799999</v>
      </c>
      <c r="M259" s="66"/>
    </row>
    <row r="260" spans="1:13">
      <c r="A260" s="15" t="s">
        <v>38</v>
      </c>
      <c r="B260" s="13">
        <v>17</v>
      </c>
      <c r="C260" s="16">
        <v>55309.35546875</v>
      </c>
      <c r="D260" s="16">
        <v>3278.2</v>
      </c>
      <c r="E260" s="16">
        <v>3241.4</v>
      </c>
      <c r="F260" s="16">
        <v>4131.6725629962602</v>
      </c>
      <c r="G260" s="16">
        <v>4131.6725629962602</v>
      </c>
      <c r="H260" s="16">
        <v>0</v>
      </c>
      <c r="I260" s="17">
        <v>8.0668484215000003E-2</v>
      </c>
      <c r="J260" s="17">
        <v>8.0668484215000003E-2</v>
      </c>
      <c r="K260" s="17">
        <v>8.4146745083999996E-2</v>
      </c>
      <c r="L260" s="17">
        <v>8.4146745083999996E-2</v>
      </c>
      <c r="M260" s="66"/>
    </row>
    <row r="261" spans="1:13">
      <c r="A261" s="15" t="s">
        <v>38</v>
      </c>
      <c r="B261" s="13">
        <v>18</v>
      </c>
      <c r="C261" s="16">
        <v>54890.73046875</v>
      </c>
      <c r="D261" s="16">
        <v>3150.9</v>
      </c>
      <c r="E261" s="16">
        <v>3115.8</v>
      </c>
      <c r="F261" s="16">
        <v>3890.02770652754</v>
      </c>
      <c r="G261" s="16">
        <v>3890.02770652754</v>
      </c>
      <c r="H261" s="16">
        <v>0</v>
      </c>
      <c r="I261" s="17">
        <v>6.9860841825999997E-2</v>
      </c>
      <c r="J261" s="17">
        <v>6.9860841825999997E-2</v>
      </c>
      <c r="K261" s="17">
        <v>7.3178422167000004E-2</v>
      </c>
      <c r="L261" s="17">
        <v>7.3178422167000004E-2</v>
      </c>
      <c r="M261" s="66"/>
    </row>
    <row r="262" spans="1:13">
      <c r="A262" s="15" t="s">
        <v>38</v>
      </c>
      <c r="B262" s="13">
        <v>19</v>
      </c>
      <c r="C262" s="16">
        <v>53642.96875</v>
      </c>
      <c r="D262" s="16">
        <v>3722</v>
      </c>
      <c r="E262" s="16">
        <v>3685.4</v>
      </c>
      <c r="F262" s="16">
        <v>3741.2852141452199</v>
      </c>
      <c r="G262" s="16">
        <v>3741.2852141452199</v>
      </c>
      <c r="H262" s="16">
        <v>0</v>
      </c>
      <c r="I262" s="17">
        <v>1.8227990679999999E-3</v>
      </c>
      <c r="J262" s="17">
        <v>1.8227990679999999E-3</v>
      </c>
      <c r="K262" s="17">
        <v>5.282156346E-3</v>
      </c>
      <c r="L262" s="17">
        <v>5.282156346E-3</v>
      </c>
      <c r="M262" s="66"/>
    </row>
    <row r="263" spans="1:13">
      <c r="A263" s="15" t="s">
        <v>38</v>
      </c>
      <c r="B263" s="13">
        <v>20</v>
      </c>
      <c r="C263" s="16">
        <v>52016.43359375</v>
      </c>
      <c r="D263" s="16">
        <v>3978.3</v>
      </c>
      <c r="E263" s="16">
        <v>3942.7</v>
      </c>
      <c r="F263" s="16">
        <v>4084.9861521293101</v>
      </c>
      <c r="G263" s="16">
        <v>4084.9861521293101</v>
      </c>
      <c r="H263" s="16">
        <v>0</v>
      </c>
      <c r="I263" s="17">
        <v>1.008375729E-2</v>
      </c>
      <c r="J263" s="17">
        <v>1.008375729E-2</v>
      </c>
      <c r="K263" s="17">
        <v>1.3448596609E-2</v>
      </c>
      <c r="L263" s="17">
        <v>1.3448596609E-2</v>
      </c>
      <c r="M263" s="66"/>
    </row>
    <row r="264" spans="1:13">
      <c r="A264" s="15" t="s">
        <v>38</v>
      </c>
      <c r="B264" s="13">
        <v>21</v>
      </c>
      <c r="C264" s="16">
        <v>50639.76171875</v>
      </c>
      <c r="D264" s="16">
        <v>3740.4</v>
      </c>
      <c r="E264" s="16">
        <v>3702.8</v>
      </c>
      <c r="F264" s="16">
        <v>3596.09215809842</v>
      </c>
      <c r="G264" s="16">
        <v>3596.09215809842</v>
      </c>
      <c r="H264" s="16">
        <v>0</v>
      </c>
      <c r="I264" s="17">
        <v>1.3639682599000001E-2</v>
      </c>
      <c r="J264" s="17">
        <v>1.3639682599000001E-2</v>
      </c>
      <c r="K264" s="17">
        <v>1.0085807363E-2</v>
      </c>
      <c r="L264" s="17">
        <v>1.0085807363E-2</v>
      </c>
      <c r="M264" s="66"/>
    </row>
    <row r="265" spans="1:13">
      <c r="A265" s="15" t="s">
        <v>38</v>
      </c>
      <c r="B265" s="13">
        <v>22</v>
      </c>
      <c r="C265" s="16">
        <v>49697.265625</v>
      </c>
      <c r="D265" s="16">
        <v>3793.2</v>
      </c>
      <c r="E265" s="16">
        <v>3750.2</v>
      </c>
      <c r="F265" s="16">
        <v>3620.5577212210201</v>
      </c>
      <c r="G265" s="16">
        <v>3620.7232014357701</v>
      </c>
      <c r="H265" s="16">
        <v>0.16548021475499999</v>
      </c>
      <c r="I265" s="17">
        <v>1.6302154873000001E-2</v>
      </c>
      <c r="J265" s="17">
        <v>1.6317795725000001E-2</v>
      </c>
      <c r="K265" s="17">
        <v>1.2237882662E-2</v>
      </c>
      <c r="L265" s="17">
        <v>1.2253523513999999E-2</v>
      </c>
      <c r="M265" s="66"/>
    </row>
    <row r="266" spans="1:13">
      <c r="A266" s="15" t="s">
        <v>38</v>
      </c>
      <c r="B266" s="13">
        <v>23</v>
      </c>
      <c r="C266" s="16">
        <v>47250.6875</v>
      </c>
      <c r="D266" s="16">
        <v>4407.5</v>
      </c>
      <c r="E266" s="16">
        <v>4362.7</v>
      </c>
      <c r="F266" s="16">
        <v>3680.7181103501298</v>
      </c>
      <c r="G266" s="16">
        <v>3680.7430537508799</v>
      </c>
      <c r="H266" s="16">
        <v>2.4943400753E-2</v>
      </c>
      <c r="I266" s="17">
        <v>6.8691582821000005E-2</v>
      </c>
      <c r="J266" s="17">
        <v>6.8693940420000002E-2</v>
      </c>
      <c r="K266" s="17">
        <v>6.4457178283999994E-2</v>
      </c>
      <c r="L266" s="17">
        <v>6.4459535883000005E-2</v>
      </c>
      <c r="M266" s="66"/>
    </row>
    <row r="267" spans="1:13">
      <c r="A267" s="15" t="s">
        <v>38</v>
      </c>
      <c r="B267" s="13">
        <v>24</v>
      </c>
      <c r="C267" s="16">
        <v>44287.86328125</v>
      </c>
      <c r="D267" s="16">
        <v>4123.5</v>
      </c>
      <c r="E267" s="16">
        <v>4074.7</v>
      </c>
      <c r="F267" s="16">
        <v>4011.7377313909401</v>
      </c>
      <c r="G267" s="16">
        <v>4011.7588328501402</v>
      </c>
      <c r="H267" s="16">
        <v>2.1101459198000001E-2</v>
      </c>
      <c r="I267" s="17">
        <v>1.0561546989E-2</v>
      </c>
      <c r="J267" s="17">
        <v>1.0563541456000001E-2</v>
      </c>
      <c r="K267" s="17">
        <v>5.9490706189999996E-3</v>
      </c>
      <c r="L267" s="17">
        <v>5.9510650850000003E-3</v>
      </c>
      <c r="M267" s="66"/>
    </row>
    <row r="268" spans="1:13">
      <c r="A268" s="15" t="s">
        <v>39</v>
      </c>
      <c r="B268" s="13">
        <v>1</v>
      </c>
      <c r="C268" s="16">
        <v>41347.234375</v>
      </c>
      <c r="D268" s="16">
        <v>4292.7</v>
      </c>
      <c r="E268" s="16">
        <v>4249.8999999999996</v>
      </c>
      <c r="F268" s="16">
        <v>4108.4630354712599</v>
      </c>
      <c r="G268" s="16">
        <v>4116.0315277813097</v>
      </c>
      <c r="H268" s="16">
        <v>7.5684923100520001</v>
      </c>
      <c r="I268" s="17">
        <v>1.6698343309E-2</v>
      </c>
      <c r="J268" s="17">
        <v>1.7413701750999998E-2</v>
      </c>
      <c r="K268" s="17">
        <v>1.2652974689E-2</v>
      </c>
      <c r="L268" s="17">
        <v>1.3368333131E-2</v>
      </c>
      <c r="M268" s="66"/>
    </row>
    <row r="269" spans="1:13">
      <c r="A269" s="15" t="s">
        <v>39</v>
      </c>
      <c r="B269" s="13">
        <v>2</v>
      </c>
      <c r="C269" s="16">
        <v>39097.3984375</v>
      </c>
      <c r="D269" s="16">
        <v>3905.2</v>
      </c>
      <c r="E269" s="16">
        <v>3818.6</v>
      </c>
      <c r="F269" s="16">
        <v>3627.5659009761498</v>
      </c>
      <c r="G269" s="16">
        <v>3622.4239194755</v>
      </c>
      <c r="H269" s="16">
        <v>-5.1419815006440004</v>
      </c>
      <c r="I269" s="17">
        <v>2.6727417818000001E-2</v>
      </c>
      <c r="J269" s="17">
        <v>2.6241408224999999E-2</v>
      </c>
      <c r="K269" s="17">
        <v>1.854216262E-2</v>
      </c>
      <c r="L269" s="17">
        <v>1.8056153025999999E-2</v>
      </c>
      <c r="M269" s="66"/>
    </row>
    <row r="270" spans="1:13">
      <c r="A270" s="15" t="s">
        <v>39</v>
      </c>
      <c r="B270" s="13">
        <v>3</v>
      </c>
      <c r="C270" s="16">
        <v>37439.984375</v>
      </c>
      <c r="D270" s="16">
        <v>3606.5</v>
      </c>
      <c r="E270" s="16">
        <v>3567.4</v>
      </c>
      <c r="F270" s="16">
        <v>2926.3878103997899</v>
      </c>
      <c r="G270" s="16">
        <v>2930.91125708458</v>
      </c>
      <c r="H270" s="16">
        <v>4.5234466847850001</v>
      </c>
      <c r="I270" s="17">
        <v>6.3855268706000001E-2</v>
      </c>
      <c r="J270" s="17">
        <v>6.4282815652000003E-2</v>
      </c>
      <c r="K270" s="17">
        <v>6.0159616531999999E-2</v>
      </c>
      <c r="L270" s="17">
        <v>6.0587163478E-2</v>
      </c>
      <c r="M270" s="66"/>
    </row>
    <row r="271" spans="1:13">
      <c r="A271" s="15" t="s">
        <v>39</v>
      </c>
      <c r="B271" s="13">
        <v>4</v>
      </c>
      <c r="C271" s="16">
        <v>36328.765625</v>
      </c>
      <c r="D271" s="16">
        <v>4134.3999999999996</v>
      </c>
      <c r="E271" s="16">
        <v>4099</v>
      </c>
      <c r="F271" s="16">
        <v>2646.5314699506598</v>
      </c>
      <c r="G271" s="16">
        <v>2647.6482876017799</v>
      </c>
      <c r="H271" s="16">
        <v>1.116817651121</v>
      </c>
      <c r="I271" s="17">
        <v>0.140524736521</v>
      </c>
      <c r="J271" s="17">
        <v>0.140630295845</v>
      </c>
      <c r="K271" s="17">
        <v>0.13717880079299999</v>
      </c>
      <c r="L271" s="17">
        <v>0.13728436011799999</v>
      </c>
      <c r="M271" s="66"/>
    </row>
    <row r="272" spans="1:13">
      <c r="A272" s="15" t="s">
        <v>39</v>
      </c>
      <c r="B272" s="13">
        <v>5</v>
      </c>
      <c r="C272" s="16">
        <v>35559.71484375</v>
      </c>
      <c r="D272" s="16">
        <v>3777.3</v>
      </c>
      <c r="E272" s="16">
        <v>3739.3</v>
      </c>
      <c r="F272" s="16">
        <v>2665.2944716376401</v>
      </c>
      <c r="G272" s="16">
        <v>2665.2944716376401</v>
      </c>
      <c r="H272" s="16">
        <v>0</v>
      </c>
      <c r="I272" s="17">
        <v>0.10510449228300001</v>
      </c>
      <c r="J272" s="17">
        <v>0.10510449228300001</v>
      </c>
      <c r="K272" s="17">
        <v>0.10151280986400001</v>
      </c>
      <c r="L272" s="17">
        <v>0.10151280986400001</v>
      </c>
      <c r="M272" s="66"/>
    </row>
    <row r="273" spans="1:13">
      <c r="A273" s="15" t="s">
        <v>39</v>
      </c>
      <c r="B273" s="13">
        <v>6</v>
      </c>
      <c r="C273" s="16">
        <v>35462.4765625</v>
      </c>
      <c r="D273" s="16">
        <v>3351.9</v>
      </c>
      <c r="E273" s="16">
        <v>3305.2</v>
      </c>
      <c r="F273" s="16">
        <v>2196.3214250482001</v>
      </c>
      <c r="G273" s="16">
        <v>2196.5646023773702</v>
      </c>
      <c r="H273" s="16">
        <v>0.24317732916900001</v>
      </c>
      <c r="I273" s="17">
        <v>0.10919994306399999</v>
      </c>
      <c r="J273" s="17">
        <v>0.10922292768899999</v>
      </c>
      <c r="K273" s="17">
        <v>0.104785954406</v>
      </c>
      <c r="L273" s="17">
        <v>0.104808939031</v>
      </c>
      <c r="M273" s="66"/>
    </row>
    <row r="274" spans="1:13">
      <c r="A274" s="15" t="s">
        <v>39</v>
      </c>
      <c r="B274" s="13">
        <v>7</v>
      </c>
      <c r="C274" s="16">
        <v>35419.9375</v>
      </c>
      <c r="D274" s="16">
        <v>2905.3</v>
      </c>
      <c r="E274" s="16">
        <v>2862.9</v>
      </c>
      <c r="F274" s="16">
        <v>1882.44371382504</v>
      </c>
      <c r="G274" s="16">
        <v>1882.49083444863</v>
      </c>
      <c r="H274" s="16">
        <v>4.7120623588000003E-2</v>
      </c>
      <c r="I274" s="17">
        <v>9.6673834173000003E-2</v>
      </c>
      <c r="J274" s="17">
        <v>9.6678287917999997E-2</v>
      </c>
      <c r="K274" s="17">
        <v>9.2666272736000005E-2</v>
      </c>
      <c r="L274" s="17">
        <v>9.2670726480999999E-2</v>
      </c>
      <c r="M274" s="66"/>
    </row>
    <row r="275" spans="1:13">
      <c r="A275" s="15" t="s">
        <v>39</v>
      </c>
      <c r="B275" s="13">
        <v>8</v>
      </c>
      <c r="C275" s="16">
        <v>35960.12890625</v>
      </c>
      <c r="D275" s="16">
        <v>3006.7</v>
      </c>
      <c r="E275" s="16">
        <v>2964.9</v>
      </c>
      <c r="F275" s="16">
        <v>1799.3672294578701</v>
      </c>
      <c r="G275" s="16">
        <v>1799.3672294578701</v>
      </c>
      <c r="H275" s="16">
        <v>0</v>
      </c>
      <c r="I275" s="17">
        <v>0.114114628595</v>
      </c>
      <c r="J275" s="17">
        <v>0.114114628595</v>
      </c>
      <c r="K275" s="17">
        <v>0.11016377793400001</v>
      </c>
      <c r="L275" s="17">
        <v>0.11016377793400001</v>
      </c>
      <c r="M275" s="66"/>
    </row>
    <row r="276" spans="1:13">
      <c r="A276" s="15" t="s">
        <v>39</v>
      </c>
      <c r="B276" s="13">
        <v>9</v>
      </c>
      <c r="C276" s="16">
        <v>38428.72265625</v>
      </c>
      <c r="D276" s="16">
        <v>2655.4</v>
      </c>
      <c r="E276" s="16">
        <v>2613.4</v>
      </c>
      <c r="F276" s="16">
        <v>1852.39391035363</v>
      </c>
      <c r="G276" s="16">
        <v>1852.39391035363</v>
      </c>
      <c r="H276" s="16">
        <v>0</v>
      </c>
      <c r="I276" s="17">
        <v>7.5898496184999997E-2</v>
      </c>
      <c r="J276" s="17">
        <v>7.5898496184999997E-2</v>
      </c>
      <c r="K276" s="17">
        <v>7.1928741931999995E-2</v>
      </c>
      <c r="L276" s="17">
        <v>7.1928741931999995E-2</v>
      </c>
      <c r="M276" s="66"/>
    </row>
    <row r="277" spans="1:13">
      <c r="A277" s="15" t="s">
        <v>39</v>
      </c>
      <c r="B277" s="13">
        <v>10</v>
      </c>
      <c r="C277" s="16">
        <v>41571.09375</v>
      </c>
      <c r="D277" s="16">
        <v>2406.9</v>
      </c>
      <c r="E277" s="16">
        <v>2366.8000000000002</v>
      </c>
      <c r="F277" s="16">
        <v>1740.3163854423401</v>
      </c>
      <c r="G277" s="16">
        <v>1740.3163854423401</v>
      </c>
      <c r="H277" s="16">
        <v>0</v>
      </c>
      <c r="I277" s="17">
        <v>6.3004122358E-2</v>
      </c>
      <c r="J277" s="17">
        <v>6.3004122358E-2</v>
      </c>
      <c r="K277" s="17">
        <v>5.9213952225999997E-2</v>
      </c>
      <c r="L277" s="17">
        <v>5.9213952225999997E-2</v>
      </c>
      <c r="M277" s="66"/>
    </row>
    <row r="278" spans="1:13">
      <c r="A278" s="15" t="s">
        <v>39</v>
      </c>
      <c r="B278" s="13">
        <v>11</v>
      </c>
      <c r="C278" s="16">
        <v>44482.8203125</v>
      </c>
      <c r="D278" s="16">
        <v>2213.9</v>
      </c>
      <c r="E278" s="16">
        <v>2170.4</v>
      </c>
      <c r="F278" s="16">
        <v>1736.0654035415801</v>
      </c>
      <c r="G278" s="16">
        <v>1736.0654035415801</v>
      </c>
      <c r="H278" s="16">
        <v>0</v>
      </c>
      <c r="I278" s="17">
        <v>4.5163950515000002E-2</v>
      </c>
      <c r="J278" s="17">
        <v>4.5163950515000002E-2</v>
      </c>
      <c r="K278" s="17">
        <v>4.1052419324E-2</v>
      </c>
      <c r="L278" s="17">
        <v>4.1052419324E-2</v>
      </c>
      <c r="M278" s="66"/>
    </row>
    <row r="279" spans="1:13">
      <c r="A279" s="15" t="s">
        <v>39</v>
      </c>
      <c r="B279" s="13">
        <v>12</v>
      </c>
      <c r="C279" s="16">
        <v>47150.7265625</v>
      </c>
      <c r="D279" s="16">
        <v>2013.1</v>
      </c>
      <c r="E279" s="16">
        <v>1974.6</v>
      </c>
      <c r="F279" s="16">
        <v>1445.18995076946</v>
      </c>
      <c r="G279" s="16">
        <v>1445.2454585656701</v>
      </c>
      <c r="H279" s="16">
        <v>5.5507796207999997E-2</v>
      </c>
      <c r="I279" s="17">
        <v>5.3672451931000002E-2</v>
      </c>
      <c r="J279" s="17">
        <v>5.3677698413999997E-2</v>
      </c>
      <c r="K279" s="17">
        <v>5.0033510532000003E-2</v>
      </c>
      <c r="L279" s="17">
        <v>5.0038757016000003E-2</v>
      </c>
      <c r="M279" s="66"/>
    </row>
    <row r="280" spans="1:13">
      <c r="A280" s="15" t="s">
        <v>39</v>
      </c>
      <c r="B280" s="13">
        <v>13</v>
      </c>
      <c r="C280" s="16">
        <v>49947.8671875</v>
      </c>
      <c r="D280" s="16">
        <v>1589.5</v>
      </c>
      <c r="E280" s="16">
        <v>1556.2</v>
      </c>
      <c r="F280" s="16">
        <v>1245.45058806267</v>
      </c>
      <c r="G280" s="16">
        <v>1245.45058806267</v>
      </c>
      <c r="H280" s="16">
        <v>0</v>
      </c>
      <c r="I280" s="17">
        <v>3.2518848008999998E-2</v>
      </c>
      <c r="J280" s="17">
        <v>3.2518848008999998E-2</v>
      </c>
      <c r="K280" s="17">
        <v>2.9371399994E-2</v>
      </c>
      <c r="L280" s="17">
        <v>2.9371399994E-2</v>
      </c>
      <c r="M280" s="66"/>
    </row>
    <row r="281" spans="1:13">
      <c r="A281" s="15" t="s">
        <v>39</v>
      </c>
      <c r="B281" s="13">
        <v>14</v>
      </c>
      <c r="C281" s="16">
        <v>51647.859375</v>
      </c>
      <c r="D281" s="16">
        <v>1424.9</v>
      </c>
      <c r="E281" s="16">
        <v>1410.1</v>
      </c>
      <c r="F281" s="16">
        <v>1110.7653297337399</v>
      </c>
      <c r="G281" s="16">
        <v>1110.7653297337399</v>
      </c>
      <c r="H281" s="16">
        <v>0</v>
      </c>
      <c r="I281" s="17">
        <v>2.9691367699999999E-2</v>
      </c>
      <c r="J281" s="17">
        <v>2.9691367699999999E-2</v>
      </c>
      <c r="K281" s="17">
        <v>2.8292501915000001E-2</v>
      </c>
      <c r="L281" s="17">
        <v>2.8292501915000001E-2</v>
      </c>
      <c r="M281" s="66"/>
    </row>
    <row r="282" spans="1:13">
      <c r="A282" s="15" t="s">
        <v>39</v>
      </c>
      <c r="B282" s="13">
        <v>15</v>
      </c>
      <c r="C282" s="16">
        <v>52691.34375</v>
      </c>
      <c r="D282" s="16">
        <v>1274.2</v>
      </c>
      <c r="E282" s="16">
        <v>1247.2</v>
      </c>
      <c r="F282" s="16">
        <v>818.45951643368596</v>
      </c>
      <c r="G282" s="16">
        <v>818.45951643368596</v>
      </c>
      <c r="H282" s="16">
        <v>0</v>
      </c>
      <c r="I282" s="17">
        <v>4.3075660071999998E-2</v>
      </c>
      <c r="J282" s="17">
        <v>4.3075660071999998E-2</v>
      </c>
      <c r="K282" s="17">
        <v>4.0523675194999997E-2</v>
      </c>
      <c r="L282" s="17">
        <v>4.0523675194999997E-2</v>
      </c>
      <c r="M282" s="66"/>
    </row>
    <row r="283" spans="1:13">
      <c r="A283" s="15" t="s">
        <v>39</v>
      </c>
      <c r="B283" s="13">
        <v>16</v>
      </c>
      <c r="C283" s="16">
        <v>52638.30859375</v>
      </c>
      <c r="D283" s="16">
        <v>1308.4000000000001</v>
      </c>
      <c r="E283" s="16">
        <v>1287.2</v>
      </c>
      <c r="F283" s="16">
        <v>931.76535746730701</v>
      </c>
      <c r="G283" s="16">
        <v>931.76535746730701</v>
      </c>
      <c r="H283" s="16">
        <v>0</v>
      </c>
      <c r="I283" s="17">
        <v>3.5598737478999998E-2</v>
      </c>
      <c r="J283" s="17">
        <v>3.5598737478999998E-2</v>
      </c>
      <c r="K283" s="17">
        <v>3.3594956761000001E-2</v>
      </c>
      <c r="L283" s="17">
        <v>3.3594956761000001E-2</v>
      </c>
      <c r="M283" s="66"/>
    </row>
    <row r="284" spans="1:13">
      <c r="A284" s="15" t="s">
        <v>39</v>
      </c>
      <c r="B284" s="13">
        <v>17</v>
      </c>
      <c r="C284" s="16">
        <v>51455.37890625</v>
      </c>
      <c r="D284" s="16">
        <v>1217.0999999999999</v>
      </c>
      <c r="E284" s="16">
        <v>1199.5999999999999</v>
      </c>
      <c r="F284" s="16">
        <v>1120.7524631609599</v>
      </c>
      <c r="G284" s="16">
        <v>1120.7524631609599</v>
      </c>
      <c r="H284" s="16">
        <v>0</v>
      </c>
      <c r="I284" s="17">
        <v>9.1065724800000001E-3</v>
      </c>
      <c r="J284" s="17">
        <v>9.1065724800000001E-3</v>
      </c>
      <c r="K284" s="17">
        <v>7.4525082069999997E-3</v>
      </c>
      <c r="L284" s="17">
        <v>7.4525082069999997E-3</v>
      </c>
      <c r="M284" s="66"/>
    </row>
    <row r="285" spans="1:13">
      <c r="A285" s="15" t="s">
        <v>39</v>
      </c>
      <c r="B285" s="13">
        <v>18</v>
      </c>
      <c r="C285" s="16">
        <v>50044.50390625</v>
      </c>
      <c r="D285" s="16">
        <v>1212.3</v>
      </c>
      <c r="E285" s="16">
        <v>1193.7</v>
      </c>
      <c r="F285" s="16">
        <v>1199.90763310182</v>
      </c>
      <c r="G285" s="16">
        <v>1199.90763310182</v>
      </c>
      <c r="H285" s="16">
        <v>0</v>
      </c>
      <c r="I285" s="17">
        <v>1.171301219E-3</v>
      </c>
      <c r="J285" s="17">
        <v>1.171301219E-3</v>
      </c>
      <c r="K285" s="17">
        <v>5.8673280699999999E-4</v>
      </c>
      <c r="L285" s="17">
        <v>5.8673280699999999E-4</v>
      </c>
      <c r="M285" s="66"/>
    </row>
    <row r="286" spans="1:13">
      <c r="A286" s="15" t="s">
        <v>39</v>
      </c>
      <c r="B286" s="13">
        <v>19</v>
      </c>
      <c r="C286" s="16">
        <v>48647.16796875</v>
      </c>
      <c r="D286" s="16">
        <v>1347.5</v>
      </c>
      <c r="E286" s="16">
        <v>1327.8</v>
      </c>
      <c r="F286" s="16">
        <v>1250.63591765567</v>
      </c>
      <c r="G286" s="16">
        <v>1250.70348268885</v>
      </c>
      <c r="H286" s="16">
        <v>6.7565033169999997E-2</v>
      </c>
      <c r="I286" s="17">
        <v>9.1490091969999993E-3</v>
      </c>
      <c r="J286" s="17">
        <v>9.1553953059999998E-3</v>
      </c>
      <c r="K286" s="17">
        <v>7.2870054160000001E-3</v>
      </c>
      <c r="L286" s="17">
        <v>7.2933915249999998E-3</v>
      </c>
      <c r="M286" s="66"/>
    </row>
    <row r="287" spans="1:13">
      <c r="A287" s="15" t="s">
        <v>39</v>
      </c>
      <c r="B287" s="13">
        <v>20</v>
      </c>
      <c r="C287" s="16">
        <v>47303.6796875</v>
      </c>
      <c r="D287" s="16">
        <v>1726.1</v>
      </c>
      <c r="E287" s="16">
        <v>1703.8</v>
      </c>
      <c r="F287" s="16">
        <v>1493.95921643778</v>
      </c>
      <c r="G287" s="16">
        <v>1493.95921643778</v>
      </c>
      <c r="H287" s="16">
        <v>0</v>
      </c>
      <c r="I287" s="17">
        <v>2.1941472925999999E-2</v>
      </c>
      <c r="J287" s="17">
        <v>2.1941472925999999E-2</v>
      </c>
      <c r="K287" s="17">
        <v>1.9833722453E-2</v>
      </c>
      <c r="L287" s="17">
        <v>1.9833722453E-2</v>
      </c>
      <c r="M287" s="66"/>
    </row>
    <row r="288" spans="1:13">
      <c r="A288" s="15" t="s">
        <v>39</v>
      </c>
      <c r="B288" s="13">
        <v>21</v>
      </c>
      <c r="C288" s="16">
        <v>46437.4375</v>
      </c>
      <c r="D288" s="16">
        <v>2279.6999999999998</v>
      </c>
      <c r="E288" s="16">
        <v>2245</v>
      </c>
      <c r="F288" s="16">
        <v>1833.9675107303899</v>
      </c>
      <c r="G288" s="16">
        <v>1833.9675107303899</v>
      </c>
      <c r="H288" s="16">
        <v>0</v>
      </c>
      <c r="I288" s="17">
        <v>4.2129724883E-2</v>
      </c>
      <c r="J288" s="17">
        <v>4.2129724883E-2</v>
      </c>
      <c r="K288" s="17">
        <v>3.8849951725999997E-2</v>
      </c>
      <c r="L288" s="17">
        <v>3.8849951725999997E-2</v>
      </c>
      <c r="M288" s="66"/>
    </row>
    <row r="289" spans="1:13">
      <c r="A289" s="15" t="s">
        <v>39</v>
      </c>
      <c r="B289" s="13">
        <v>22</v>
      </c>
      <c r="C289" s="16">
        <v>46183.5625</v>
      </c>
      <c r="D289" s="16">
        <v>2940.6</v>
      </c>
      <c r="E289" s="16">
        <v>2902.4</v>
      </c>
      <c r="F289" s="16">
        <v>2759.8109727639098</v>
      </c>
      <c r="G289" s="16">
        <v>2759.8109727639098</v>
      </c>
      <c r="H289" s="16">
        <v>0</v>
      </c>
      <c r="I289" s="17">
        <v>1.7087809757E-2</v>
      </c>
      <c r="J289" s="17">
        <v>1.7087809757E-2</v>
      </c>
      <c r="K289" s="17">
        <v>1.3477223746E-2</v>
      </c>
      <c r="L289" s="17">
        <v>1.3477223746E-2</v>
      </c>
      <c r="M289" s="66"/>
    </row>
    <row r="290" spans="1:13">
      <c r="A290" s="15" t="s">
        <v>39</v>
      </c>
      <c r="B290" s="13">
        <v>23</v>
      </c>
      <c r="C290" s="16">
        <v>43840.92578125</v>
      </c>
      <c r="D290" s="16">
        <v>3574.3</v>
      </c>
      <c r="E290" s="16">
        <v>3528.2</v>
      </c>
      <c r="F290" s="16">
        <v>3550.7498641065099</v>
      </c>
      <c r="G290" s="16">
        <v>3550.73071144296</v>
      </c>
      <c r="H290" s="16">
        <v>-1.9152663548E-2</v>
      </c>
      <c r="I290" s="17">
        <v>2.2277210350000001E-3</v>
      </c>
      <c r="J290" s="17">
        <v>2.2259107640000002E-3</v>
      </c>
      <c r="K290" s="17">
        <v>2.129556847E-3</v>
      </c>
      <c r="L290" s="17">
        <v>2.1313671169999999E-3</v>
      </c>
      <c r="M290" s="66"/>
    </row>
    <row r="291" spans="1:13">
      <c r="A291" s="15" t="s">
        <v>39</v>
      </c>
      <c r="B291" s="13">
        <v>24</v>
      </c>
      <c r="C291" s="16">
        <v>40608.65625</v>
      </c>
      <c r="D291" s="16">
        <v>3959.6</v>
      </c>
      <c r="E291" s="16">
        <v>3913.5</v>
      </c>
      <c r="F291" s="16">
        <v>4035.79185975462</v>
      </c>
      <c r="G291" s="16">
        <v>4035.7608370109701</v>
      </c>
      <c r="H291" s="16">
        <v>-3.1022743647999999E-2</v>
      </c>
      <c r="I291" s="17">
        <v>7.1985668249999997E-3</v>
      </c>
      <c r="J291" s="17">
        <v>7.2014990310000004E-3</v>
      </c>
      <c r="K291" s="17">
        <v>1.1555844708E-2</v>
      </c>
      <c r="L291" s="17">
        <v>1.1558776914E-2</v>
      </c>
      <c r="M291" s="66"/>
    </row>
    <row r="292" spans="1:13">
      <c r="A292" s="15" t="s">
        <v>40</v>
      </c>
      <c r="B292" s="13">
        <v>1</v>
      </c>
      <c r="C292" s="16">
        <v>37823.71484375</v>
      </c>
      <c r="D292" s="16">
        <v>4435.8</v>
      </c>
      <c r="E292" s="16">
        <v>4390.5</v>
      </c>
      <c r="F292" s="16">
        <v>4337.5738210312502</v>
      </c>
      <c r="G292" s="16">
        <v>4337.5323191266598</v>
      </c>
      <c r="H292" s="16">
        <v>-4.1501904593000002E-2</v>
      </c>
      <c r="I292" s="17">
        <v>9.2880605739999993E-3</v>
      </c>
      <c r="J292" s="17">
        <v>9.2841378980000003E-3</v>
      </c>
      <c r="K292" s="17">
        <v>5.0063970570000003E-3</v>
      </c>
      <c r="L292" s="17">
        <v>5.002474382E-3</v>
      </c>
      <c r="M292" s="66"/>
    </row>
    <row r="293" spans="1:13">
      <c r="A293" s="15" t="s">
        <v>40</v>
      </c>
      <c r="B293" s="13">
        <v>2</v>
      </c>
      <c r="C293" s="16">
        <v>35880.33984375</v>
      </c>
      <c r="D293" s="16">
        <v>4370.8999999999996</v>
      </c>
      <c r="E293" s="16">
        <v>4341.6000000000004</v>
      </c>
      <c r="F293" s="16">
        <v>4643.0218783678001</v>
      </c>
      <c r="G293" s="16">
        <v>4643.0218783678001</v>
      </c>
      <c r="H293" s="16">
        <v>0</v>
      </c>
      <c r="I293" s="17">
        <v>2.5720404382E-2</v>
      </c>
      <c r="J293" s="17">
        <v>2.5720404382E-2</v>
      </c>
      <c r="K293" s="17">
        <v>2.8489780563999999E-2</v>
      </c>
      <c r="L293" s="17">
        <v>2.8489780563999999E-2</v>
      </c>
      <c r="M293" s="66"/>
    </row>
    <row r="294" spans="1:13">
      <c r="A294" s="15" t="s">
        <v>40</v>
      </c>
      <c r="B294" s="13">
        <v>3</v>
      </c>
      <c r="C294" s="16">
        <v>34731.19140625</v>
      </c>
      <c r="D294" s="16">
        <v>4030.1</v>
      </c>
      <c r="E294" s="16">
        <v>4005.4</v>
      </c>
      <c r="F294" s="16">
        <v>4701.3488960284703</v>
      </c>
      <c r="G294" s="16">
        <v>4701.3158358963301</v>
      </c>
      <c r="H294" s="16">
        <v>-3.3060132132E-2</v>
      </c>
      <c r="I294" s="17">
        <v>6.3441950462000005E-2</v>
      </c>
      <c r="J294" s="17">
        <v>6.3445075237999998E-2</v>
      </c>
      <c r="K294" s="17">
        <v>6.5776544034999995E-2</v>
      </c>
      <c r="L294" s="17">
        <v>6.5779668811000003E-2</v>
      </c>
      <c r="M294" s="66"/>
    </row>
    <row r="295" spans="1:13">
      <c r="A295" s="15" t="s">
        <v>40</v>
      </c>
      <c r="B295" s="13">
        <v>4</v>
      </c>
      <c r="C295" s="16">
        <v>34197.07421875</v>
      </c>
      <c r="D295" s="16">
        <v>4076.5</v>
      </c>
      <c r="E295" s="16">
        <v>4058.7</v>
      </c>
      <c r="F295" s="16">
        <v>4355.9073248534696</v>
      </c>
      <c r="G295" s="16">
        <v>4355.9073248534696</v>
      </c>
      <c r="H295" s="16">
        <v>0</v>
      </c>
      <c r="I295" s="17">
        <v>2.640900991E-2</v>
      </c>
      <c r="J295" s="17">
        <v>2.640900991E-2</v>
      </c>
      <c r="K295" s="17">
        <v>2.809142957E-2</v>
      </c>
      <c r="L295" s="17">
        <v>2.809142957E-2</v>
      </c>
      <c r="M295" s="66"/>
    </row>
    <row r="296" spans="1:13">
      <c r="A296" s="15" t="s">
        <v>40</v>
      </c>
      <c r="B296" s="13">
        <v>5</v>
      </c>
      <c r="C296" s="16">
        <v>34499.98828125</v>
      </c>
      <c r="D296" s="16">
        <v>4275.3999999999996</v>
      </c>
      <c r="E296" s="16">
        <v>4223.2</v>
      </c>
      <c r="F296" s="16">
        <v>4164.3422422189196</v>
      </c>
      <c r="G296" s="16">
        <v>4164.3176585634601</v>
      </c>
      <c r="H296" s="16">
        <v>-2.4583655462999999E-2</v>
      </c>
      <c r="I296" s="17">
        <v>1.0499276128E-2</v>
      </c>
      <c r="J296" s="17">
        <v>1.0496952531E-2</v>
      </c>
      <c r="K296" s="17">
        <v>5.5654386990000001E-3</v>
      </c>
      <c r="L296" s="17">
        <v>5.563115102E-3</v>
      </c>
      <c r="M296" s="66"/>
    </row>
    <row r="297" spans="1:13">
      <c r="A297" s="15" t="s">
        <v>40</v>
      </c>
      <c r="B297" s="13">
        <v>6</v>
      </c>
      <c r="C297" s="16">
        <v>36061.25390625</v>
      </c>
      <c r="D297" s="16">
        <v>4218.6000000000004</v>
      </c>
      <c r="E297" s="16">
        <v>4164.8999999999996</v>
      </c>
      <c r="F297" s="16">
        <v>4142.0281781148897</v>
      </c>
      <c r="G297" s="16">
        <v>4142.0281781148897</v>
      </c>
      <c r="H297" s="16">
        <v>0</v>
      </c>
      <c r="I297" s="17">
        <v>7.2374122760000001E-3</v>
      </c>
      <c r="J297" s="17">
        <v>7.2374122760000001E-3</v>
      </c>
      <c r="K297" s="17">
        <v>2.1617979089999999E-3</v>
      </c>
      <c r="L297" s="17">
        <v>2.1617979089999999E-3</v>
      </c>
      <c r="M297" s="66"/>
    </row>
    <row r="298" spans="1:13">
      <c r="A298" s="15" t="s">
        <v>40</v>
      </c>
      <c r="B298" s="13">
        <v>7</v>
      </c>
      <c r="C298" s="16">
        <v>38238.9375</v>
      </c>
      <c r="D298" s="16">
        <v>4019.9</v>
      </c>
      <c r="E298" s="16">
        <v>3971.6</v>
      </c>
      <c r="F298" s="16">
        <v>4077.7586418175702</v>
      </c>
      <c r="G298" s="16">
        <v>4077.7586418175702</v>
      </c>
      <c r="H298" s="16">
        <v>0</v>
      </c>
      <c r="I298" s="17">
        <v>5.4686807010000003E-3</v>
      </c>
      <c r="J298" s="17">
        <v>5.4686807010000003E-3</v>
      </c>
      <c r="K298" s="17">
        <v>1.0033898092000001E-2</v>
      </c>
      <c r="L298" s="17">
        <v>1.0033898092000001E-2</v>
      </c>
      <c r="M298" s="66"/>
    </row>
    <row r="299" spans="1:13">
      <c r="A299" s="15" t="s">
        <v>40</v>
      </c>
      <c r="B299" s="13">
        <v>8</v>
      </c>
      <c r="C299" s="16">
        <v>39639.9296875</v>
      </c>
      <c r="D299" s="16">
        <v>3652.6</v>
      </c>
      <c r="E299" s="16">
        <v>3605.8</v>
      </c>
      <c r="F299" s="16">
        <v>3802.01317524973</v>
      </c>
      <c r="G299" s="16">
        <v>3802.01317524973</v>
      </c>
      <c r="H299" s="16">
        <v>0</v>
      </c>
      <c r="I299" s="17">
        <v>1.4122228283999999E-2</v>
      </c>
      <c r="J299" s="17">
        <v>1.4122228283999999E-2</v>
      </c>
      <c r="K299" s="17">
        <v>1.8545668737999999E-2</v>
      </c>
      <c r="L299" s="17">
        <v>1.8545668737999999E-2</v>
      </c>
      <c r="M299" s="66"/>
    </row>
    <row r="300" spans="1:13">
      <c r="A300" s="15" t="s">
        <v>40</v>
      </c>
      <c r="B300" s="13">
        <v>9</v>
      </c>
      <c r="C300" s="16">
        <v>41907.8125</v>
      </c>
      <c r="D300" s="16">
        <v>3222.6</v>
      </c>
      <c r="E300" s="16">
        <v>3179.4</v>
      </c>
      <c r="F300" s="16">
        <v>3248.8142018878998</v>
      </c>
      <c r="G300" s="16">
        <v>3248.8142018878998</v>
      </c>
      <c r="H300" s="16">
        <v>0</v>
      </c>
      <c r="I300" s="17">
        <v>2.4777128430000001E-3</v>
      </c>
      <c r="J300" s="17">
        <v>2.4777128430000001E-3</v>
      </c>
      <c r="K300" s="17">
        <v>6.5608886470000004E-3</v>
      </c>
      <c r="L300" s="17">
        <v>6.5608886470000004E-3</v>
      </c>
      <c r="M300" s="66"/>
    </row>
    <row r="301" spans="1:13">
      <c r="A301" s="15" t="s">
        <v>40</v>
      </c>
      <c r="B301" s="13">
        <v>10</v>
      </c>
      <c r="C301" s="16">
        <v>44911.92578125</v>
      </c>
      <c r="D301" s="16">
        <v>2763.5</v>
      </c>
      <c r="E301" s="16">
        <v>2724.1</v>
      </c>
      <c r="F301" s="16">
        <v>3467.5291971195202</v>
      </c>
      <c r="G301" s="16">
        <v>3467.5291971195202</v>
      </c>
      <c r="H301" s="16">
        <v>0</v>
      </c>
      <c r="I301" s="17">
        <v>6.6543402373999999E-2</v>
      </c>
      <c r="J301" s="17">
        <v>6.6543402373999999E-2</v>
      </c>
      <c r="K301" s="17">
        <v>7.0267409934999997E-2</v>
      </c>
      <c r="L301" s="17">
        <v>7.0267409934999997E-2</v>
      </c>
      <c r="M301" s="66"/>
    </row>
    <row r="302" spans="1:13">
      <c r="A302" s="15" t="s">
        <v>40</v>
      </c>
      <c r="B302" s="13">
        <v>11</v>
      </c>
      <c r="C302" s="16">
        <v>48351.5390625</v>
      </c>
      <c r="D302" s="16">
        <v>2403.5</v>
      </c>
      <c r="E302" s="16">
        <v>2326.4</v>
      </c>
      <c r="F302" s="16">
        <v>3140.5264284213799</v>
      </c>
      <c r="G302" s="16">
        <v>3140.5264284213799</v>
      </c>
      <c r="H302" s="16">
        <v>0</v>
      </c>
      <c r="I302" s="17">
        <v>6.9662233310000002E-2</v>
      </c>
      <c r="J302" s="17">
        <v>6.9662233310000002E-2</v>
      </c>
      <c r="K302" s="17">
        <v>7.6949567903000005E-2</v>
      </c>
      <c r="L302" s="17">
        <v>7.6949567903000005E-2</v>
      </c>
      <c r="M302" s="66"/>
    </row>
    <row r="303" spans="1:13">
      <c r="A303" s="15" t="s">
        <v>40</v>
      </c>
      <c r="B303" s="13">
        <v>12</v>
      </c>
      <c r="C303" s="16">
        <v>51713.79296875</v>
      </c>
      <c r="D303" s="16">
        <v>1943.2</v>
      </c>
      <c r="E303" s="16">
        <v>1857.4</v>
      </c>
      <c r="F303" s="16">
        <v>2783.80523605996</v>
      </c>
      <c r="G303" s="16">
        <v>2783.80523605996</v>
      </c>
      <c r="H303" s="16">
        <v>0</v>
      </c>
      <c r="I303" s="17">
        <v>7.9452290741999998E-2</v>
      </c>
      <c r="J303" s="17">
        <v>7.9452290741999998E-2</v>
      </c>
      <c r="K303" s="17">
        <v>8.7561931573999996E-2</v>
      </c>
      <c r="L303" s="17">
        <v>8.7561931573999996E-2</v>
      </c>
      <c r="M303" s="66"/>
    </row>
    <row r="304" spans="1:13">
      <c r="A304" s="15" t="s">
        <v>40</v>
      </c>
      <c r="B304" s="13">
        <v>13</v>
      </c>
      <c r="C304" s="16">
        <v>54577.796875</v>
      </c>
      <c r="D304" s="16">
        <v>1744.3</v>
      </c>
      <c r="E304" s="16">
        <v>1656.6</v>
      </c>
      <c r="F304" s="16">
        <v>2240.7686444497099</v>
      </c>
      <c r="G304" s="16">
        <v>2275.3423593474699</v>
      </c>
      <c r="H304" s="16">
        <v>34.573714897765001</v>
      </c>
      <c r="I304" s="17">
        <v>5.0193039634999999E-2</v>
      </c>
      <c r="J304" s="17">
        <v>4.6925202689000002E-2</v>
      </c>
      <c r="K304" s="17">
        <v>5.8482264588000002E-2</v>
      </c>
      <c r="L304" s="17">
        <v>5.5214427641E-2</v>
      </c>
      <c r="M304" s="66"/>
    </row>
    <row r="305" spans="1:13">
      <c r="A305" s="15" t="s">
        <v>40</v>
      </c>
      <c r="B305" s="13">
        <v>14</v>
      </c>
      <c r="C305" s="16">
        <v>57089.80078125</v>
      </c>
      <c r="D305" s="16">
        <v>1566.9</v>
      </c>
      <c r="E305" s="16">
        <v>1533.8</v>
      </c>
      <c r="F305" s="16">
        <v>1530.0483694550701</v>
      </c>
      <c r="G305" s="16">
        <v>1530.0483694550701</v>
      </c>
      <c r="H305" s="16">
        <v>0</v>
      </c>
      <c r="I305" s="17">
        <v>3.483140883E-3</v>
      </c>
      <c r="J305" s="17">
        <v>3.483140883E-3</v>
      </c>
      <c r="K305" s="17">
        <v>3.54596459E-4</v>
      </c>
      <c r="L305" s="17">
        <v>3.54596459E-4</v>
      </c>
      <c r="M305" s="66"/>
    </row>
    <row r="306" spans="1:13">
      <c r="A306" s="15" t="s">
        <v>40</v>
      </c>
      <c r="B306" s="13">
        <v>15</v>
      </c>
      <c r="C306" s="16">
        <v>57641.4921875</v>
      </c>
      <c r="D306" s="16">
        <v>1616.6</v>
      </c>
      <c r="E306" s="16">
        <v>1604.2</v>
      </c>
      <c r="F306" s="16">
        <v>1511.47012940949</v>
      </c>
      <c r="G306" s="16">
        <v>1511.4892526517001</v>
      </c>
      <c r="H306" s="16">
        <v>1.9123242206E-2</v>
      </c>
      <c r="I306" s="17">
        <v>9.9348532460000003E-3</v>
      </c>
      <c r="J306" s="17">
        <v>9.9366607360000005E-3</v>
      </c>
      <c r="K306" s="17">
        <v>8.7628305619999996E-3</v>
      </c>
      <c r="L306" s="17">
        <v>8.7646380519999997E-3</v>
      </c>
      <c r="M306" s="66"/>
    </row>
    <row r="307" spans="1:13">
      <c r="A307" s="15" t="s">
        <v>40</v>
      </c>
      <c r="B307" s="13">
        <v>16</v>
      </c>
      <c r="C307" s="16">
        <v>57280.640625</v>
      </c>
      <c r="D307" s="16">
        <v>1677.8</v>
      </c>
      <c r="E307" s="16">
        <v>1641.6</v>
      </c>
      <c r="F307" s="16">
        <v>1691.4945778253</v>
      </c>
      <c r="G307" s="16">
        <v>1691.4934778181801</v>
      </c>
      <c r="H307" s="16">
        <v>-1.10000712E-3</v>
      </c>
      <c r="I307" s="17">
        <v>1.2942795660000001E-3</v>
      </c>
      <c r="J307" s="17">
        <v>1.2943835370000001E-3</v>
      </c>
      <c r="K307" s="17">
        <v>4.7158296609999999E-3</v>
      </c>
      <c r="L307" s="17">
        <v>4.7159336309999999E-3</v>
      </c>
      <c r="M307" s="66"/>
    </row>
    <row r="308" spans="1:13">
      <c r="A308" s="15" t="s">
        <v>40</v>
      </c>
      <c r="B308" s="13">
        <v>17</v>
      </c>
      <c r="C308" s="16">
        <v>57251.0859375</v>
      </c>
      <c r="D308" s="16">
        <v>1948.5</v>
      </c>
      <c r="E308" s="16">
        <v>1913.3</v>
      </c>
      <c r="F308" s="16">
        <v>2037.2692163767199</v>
      </c>
      <c r="G308" s="16">
        <v>2049.3859558098002</v>
      </c>
      <c r="H308" s="16">
        <v>12.116739433076001</v>
      </c>
      <c r="I308" s="17">
        <v>9.5355345750000008E-3</v>
      </c>
      <c r="J308" s="17">
        <v>8.3902851010000008E-3</v>
      </c>
      <c r="K308" s="17">
        <v>1.2862566711000001E-2</v>
      </c>
      <c r="L308" s="17">
        <v>1.1717317236999999E-2</v>
      </c>
      <c r="M308" s="66"/>
    </row>
    <row r="309" spans="1:13">
      <c r="A309" s="15" t="s">
        <v>40</v>
      </c>
      <c r="B309" s="13">
        <v>18</v>
      </c>
      <c r="C309" s="16">
        <v>56581.96484375</v>
      </c>
      <c r="D309" s="16">
        <v>2197.3000000000002</v>
      </c>
      <c r="E309" s="16">
        <v>2159.6999999999998</v>
      </c>
      <c r="F309" s="16">
        <v>2631.6965793180302</v>
      </c>
      <c r="G309" s="16">
        <v>2648.4201279327499</v>
      </c>
      <c r="H309" s="16">
        <v>16.723548614713</v>
      </c>
      <c r="I309" s="17">
        <v>4.2638953489999999E-2</v>
      </c>
      <c r="J309" s="17">
        <v>4.1058277817999998E-2</v>
      </c>
      <c r="K309" s="17">
        <v>4.6192828727E-2</v>
      </c>
      <c r="L309" s="17">
        <v>4.4612153054000001E-2</v>
      </c>
      <c r="M309" s="66"/>
    </row>
    <row r="310" spans="1:13">
      <c r="A310" s="15" t="s">
        <v>40</v>
      </c>
      <c r="B310" s="13">
        <v>19</v>
      </c>
      <c r="C310" s="16">
        <v>55409.359375</v>
      </c>
      <c r="D310" s="16">
        <v>2634.1</v>
      </c>
      <c r="E310" s="16">
        <v>2587.9</v>
      </c>
      <c r="F310" s="16">
        <v>3334.7479844212999</v>
      </c>
      <c r="G310" s="16">
        <v>3335.97112796072</v>
      </c>
      <c r="H310" s="16">
        <v>1.2231435394279999</v>
      </c>
      <c r="I310" s="17">
        <v>6.6339426083000003E-2</v>
      </c>
      <c r="J310" s="17">
        <v>6.6223817052999998E-2</v>
      </c>
      <c r="K310" s="17">
        <v>7.0706155761000006E-2</v>
      </c>
      <c r="L310" s="17">
        <v>7.0590546731000001E-2</v>
      </c>
      <c r="M310" s="66"/>
    </row>
    <row r="311" spans="1:13">
      <c r="A311" s="15" t="s">
        <v>40</v>
      </c>
      <c r="B311" s="13">
        <v>20</v>
      </c>
      <c r="C311" s="16">
        <v>53893.96875</v>
      </c>
      <c r="D311" s="16">
        <v>3218.5</v>
      </c>
      <c r="E311" s="16">
        <v>3176.2</v>
      </c>
      <c r="F311" s="16">
        <v>3695.41256688969</v>
      </c>
      <c r="G311" s="16">
        <v>3695.5899223168999</v>
      </c>
      <c r="H311" s="16">
        <v>0.17735542721200001</v>
      </c>
      <c r="I311" s="17">
        <v>4.5093565436000002E-2</v>
      </c>
      <c r="J311" s="17">
        <v>4.5076802163000002E-2</v>
      </c>
      <c r="K311" s="17">
        <v>4.9091675076999998E-2</v>
      </c>
      <c r="L311" s="17">
        <v>4.9074911803999997E-2</v>
      </c>
      <c r="M311" s="66"/>
    </row>
    <row r="312" spans="1:13">
      <c r="A312" s="15" t="s">
        <v>40</v>
      </c>
      <c r="B312" s="13">
        <v>21</v>
      </c>
      <c r="C312" s="16">
        <v>52523.41796875</v>
      </c>
      <c r="D312" s="16">
        <v>4070.1</v>
      </c>
      <c r="E312" s="16">
        <v>4032.7</v>
      </c>
      <c r="F312" s="16">
        <v>3766.1488196016098</v>
      </c>
      <c r="G312" s="16">
        <v>3765.0157335174899</v>
      </c>
      <c r="H312" s="16">
        <v>-1.1330860841199999</v>
      </c>
      <c r="I312" s="17">
        <v>2.8835942010999999E-2</v>
      </c>
      <c r="J312" s="17">
        <v>2.8728845028000001E-2</v>
      </c>
      <c r="K312" s="17">
        <v>2.5300970366E-2</v>
      </c>
      <c r="L312" s="17">
        <v>2.5193873382999998E-2</v>
      </c>
      <c r="M312" s="66"/>
    </row>
    <row r="313" spans="1:13">
      <c r="A313" s="15" t="s">
        <v>40</v>
      </c>
      <c r="B313" s="13">
        <v>22</v>
      </c>
      <c r="C313" s="16">
        <v>51417.7109375</v>
      </c>
      <c r="D313" s="16">
        <v>4800.1000000000004</v>
      </c>
      <c r="E313" s="16">
        <v>4759.3</v>
      </c>
      <c r="F313" s="16">
        <v>5081.6461694908103</v>
      </c>
      <c r="G313" s="16">
        <v>5080.1887385707396</v>
      </c>
      <c r="H313" s="16">
        <v>-1.4574309200710001</v>
      </c>
      <c r="I313" s="17">
        <v>2.6473415742999998E-2</v>
      </c>
      <c r="J313" s="17">
        <v>2.6611169139E-2</v>
      </c>
      <c r="K313" s="17">
        <v>3.0329748447E-2</v>
      </c>
      <c r="L313" s="17">
        <v>3.0467501841999999E-2</v>
      </c>
      <c r="M313" s="66"/>
    </row>
    <row r="314" spans="1:13">
      <c r="A314" s="15" t="s">
        <v>40</v>
      </c>
      <c r="B314" s="13">
        <v>23</v>
      </c>
      <c r="C314" s="16">
        <v>48020.515625</v>
      </c>
      <c r="D314" s="16">
        <v>5207.2</v>
      </c>
      <c r="E314" s="16">
        <v>5163</v>
      </c>
      <c r="F314" s="16">
        <v>6327.7568344751999</v>
      </c>
      <c r="G314" s="16">
        <v>6327.3494084888098</v>
      </c>
      <c r="H314" s="16">
        <v>-0.40742598639499999</v>
      </c>
      <c r="I314" s="17">
        <v>0.10587423520600001</v>
      </c>
      <c r="J314" s="17">
        <v>0.10591274427900001</v>
      </c>
      <c r="K314" s="17">
        <v>0.11005192896800001</v>
      </c>
      <c r="L314" s="17">
        <v>0.11009043804099999</v>
      </c>
      <c r="M314" s="66"/>
    </row>
    <row r="315" spans="1:13">
      <c r="A315" s="15" t="s">
        <v>40</v>
      </c>
      <c r="B315" s="13">
        <v>24</v>
      </c>
      <c r="C315" s="16">
        <v>44063.12109375</v>
      </c>
      <c r="D315" s="16">
        <v>5483.7</v>
      </c>
      <c r="E315" s="16">
        <v>5435.8</v>
      </c>
      <c r="F315" s="16">
        <v>6807.51816605568</v>
      </c>
      <c r="G315" s="16">
        <v>6807.4194353749999</v>
      </c>
      <c r="H315" s="16">
        <v>-9.8730680678000005E-2</v>
      </c>
      <c r="I315" s="17">
        <v>0.12511525854200001</v>
      </c>
      <c r="J315" s="17">
        <v>0.125124590364</v>
      </c>
      <c r="K315" s="17">
        <v>0.12964266875</v>
      </c>
      <c r="L315" s="17">
        <v>0.12965200057199999</v>
      </c>
      <c r="M315" s="66"/>
    </row>
    <row r="316" spans="1:13">
      <c r="A316" s="15" t="s">
        <v>41</v>
      </c>
      <c r="B316" s="13">
        <v>1</v>
      </c>
      <c r="C316" s="16">
        <v>40593.625</v>
      </c>
      <c r="D316" s="16">
        <v>5904.9</v>
      </c>
      <c r="E316" s="16">
        <v>5861.6</v>
      </c>
      <c r="F316" s="16">
        <v>6478.8116147025503</v>
      </c>
      <c r="G316" s="16">
        <v>6478.8116147025503</v>
      </c>
      <c r="H316" s="16">
        <v>0</v>
      </c>
      <c r="I316" s="17">
        <v>5.4244954130000002E-2</v>
      </c>
      <c r="J316" s="17">
        <v>5.4244954130000002E-2</v>
      </c>
      <c r="K316" s="17">
        <v>5.8337581728999999E-2</v>
      </c>
      <c r="L316" s="17">
        <v>5.8337581728999999E-2</v>
      </c>
      <c r="M316" s="66"/>
    </row>
    <row r="317" spans="1:13">
      <c r="A317" s="15" t="s">
        <v>41</v>
      </c>
      <c r="B317" s="13">
        <v>2</v>
      </c>
      <c r="C317" s="16">
        <v>38288.5390625</v>
      </c>
      <c r="D317" s="16">
        <v>6262.5</v>
      </c>
      <c r="E317" s="16">
        <v>6228.6</v>
      </c>
      <c r="F317" s="16">
        <v>6168.7656130144396</v>
      </c>
      <c r="G317" s="16">
        <v>6168.7214093960702</v>
      </c>
      <c r="H317" s="16">
        <v>-4.4203618367E-2</v>
      </c>
      <c r="I317" s="17">
        <v>8.8637609260000007E-3</v>
      </c>
      <c r="J317" s="17">
        <v>8.8595828900000003E-3</v>
      </c>
      <c r="K317" s="17">
        <v>5.659602136E-3</v>
      </c>
      <c r="L317" s="17">
        <v>5.6554240999999996E-3</v>
      </c>
      <c r="M317" s="66"/>
    </row>
    <row r="318" spans="1:13">
      <c r="A318" s="15" t="s">
        <v>41</v>
      </c>
      <c r="B318" s="13">
        <v>3</v>
      </c>
      <c r="C318" s="16">
        <v>36573.9765625</v>
      </c>
      <c r="D318" s="16">
        <v>6251.8</v>
      </c>
      <c r="E318" s="16">
        <v>6192.6</v>
      </c>
      <c r="F318" s="16">
        <v>5967.7990292086897</v>
      </c>
      <c r="G318" s="16">
        <v>5967.7990292086897</v>
      </c>
      <c r="H318" s="16">
        <v>0</v>
      </c>
      <c r="I318" s="17">
        <v>2.6843191945999999E-2</v>
      </c>
      <c r="J318" s="17">
        <v>2.6843191945999999E-2</v>
      </c>
      <c r="K318" s="17">
        <v>2.1247728808000001E-2</v>
      </c>
      <c r="L318" s="17">
        <v>2.1247728808000001E-2</v>
      </c>
      <c r="M318" s="66"/>
    </row>
    <row r="319" spans="1:13">
      <c r="A319" s="15" t="s">
        <v>41</v>
      </c>
      <c r="B319" s="13">
        <v>4</v>
      </c>
      <c r="C319" s="16">
        <v>35677.86328125</v>
      </c>
      <c r="D319" s="16">
        <v>6288.1</v>
      </c>
      <c r="E319" s="16">
        <v>6200.8</v>
      </c>
      <c r="F319" s="16">
        <v>5647.6144663637697</v>
      </c>
      <c r="G319" s="16">
        <v>5647.6144663637697</v>
      </c>
      <c r="H319" s="16">
        <v>0</v>
      </c>
      <c r="I319" s="17">
        <v>6.0537385031E-2</v>
      </c>
      <c r="J319" s="17">
        <v>6.0537385031E-2</v>
      </c>
      <c r="K319" s="17">
        <v>5.2285967262000001E-2</v>
      </c>
      <c r="L319" s="17">
        <v>5.2285967262000001E-2</v>
      </c>
      <c r="M319" s="66"/>
    </row>
    <row r="320" spans="1:13">
      <c r="A320" s="15" t="s">
        <v>41</v>
      </c>
      <c r="B320" s="13">
        <v>5</v>
      </c>
      <c r="C320" s="16">
        <v>35609.890625</v>
      </c>
      <c r="D320" s="16">
        <v>6098.2</v>
      </c>
      <c r="E320" s="16">
        <v>5983.9</v>
      </c>
      <c r="F320" s="16">
        <v>5955.7444177633797</v>
      </c>
      <c r="G320" s="16">
        <v>5955.7418771665198</v>
      </c>
      <c r="H320" s="16">
        <v>-2.540596856E-3</v>
      </c>
      <c r="I320" s="17">
        <v>1.3464850929000001E-2</v>
      </c>
      <c r="J320" s="17">
        <v>1.3464610797000001E-2</v>
      </c>
      <c r="K320" s="17">
        <v>2.661448282E-3</v>
      </c>
      <c r="L320" s="17">
        <v>2.6612081499999998E-3</v>
      </c>
      <c r="M320" s="66"/>
    </row>
    <row r="321" spans="1:13">
      <c r="A321" s="15" t="s">
        <v>41</v>
      </c>
      <c r="B321" s="13">
        <v>6</v>
      </c>
      <c r="C321" s="16">
        <v>36839.21484375</v>
      </c>
      <c r="D321" s="16">
        <v>5576.8</v>
      </c>
      <c r="E321" s="16">
        <v>5527.5</v>
      </c>
      <c r="F321" s="16">
        <v>5540.7944039550102</v>
      </c>
      <c r="G321" s="16">
        <v>5540.93784393033</v>
      </c>
      <c r="H321" s="16">
        <v>0.143439975316</v>
      </c>
      <c r="I321" s="17">
        <v>3.3896177750000001E-3</v>
      </c>
      <c r="J321" s="17">
        <v>3.4031754290000001E-3</v>
      </c>
      <c r="K321" s="17">
        <v>1.270117573E-3</v>
      </c>
      <c r="L321" s="17">
        <v>1.25655992E-3</v>
      </c>
      <c r="M321" s="66"/>
    </row>
    <row r="322" spans="1:13">
      <c r="A322" s="15" t="s">
        <v>41</v>
      </c>
      <c r="B322" s="13">
        <v>7</v>
      </c>
      <c r="C322" s="16">
        <v>38641.39453125</v>
      </c>
      <c r="D322" s="16">
        <v>5371.5</v>
      </c>
      <c r="E322" s="16">
        <v>5322.2</v>
      </c>
      <c r="F322" s="16">
        <v>3723.4054217974299</v>
      </c>
      <c r="G322" s="16">
        <v>3723.4054217974299</v>
      </c>
      <c r="H322" s="16">
        <v>0</v>
      </c>
      <c r="I322" s="17">
        <v>0.15577453480100001</v>
      </c>
      <c r="J322" s="17">
        <v>0.15577453480100001</v>
      </c>
      <c r="K322" s="17">
        <v>0.15111479945199999</v>
      </c>
      <c r="L322" s="17">
        <v>0.15111479945199999</v>
      </c>
      <c r="M322" s="66"/>
    </row>
    <row r="323" spans="1:13">
      <c r="A323" s="15" t="s">
        <v>41</v>
      </c>
      <c r="B323" s="13">
        <v>8</v>
      </c>
      <c r="C323" s="16">
        <v>40164.82421875</v>
      </c>
      <c r="D323" s="16">
        <v>5125.8</v>
      </c>
      <c r="E323" s="16">
        <v>5077.1000000000004</v>
      </c>
      <c r="F323" s="16">
        <v>2521.0639421014098</v>
      </c>
      <c r="G323" s="16">
        <v>2521.5489849204801</v>
      </c>
      <c r="H323" s="16">
        <v>0.48504281906899999</v>
      </c>
      <c r="I323" s="17">
        <v>0.24614848913699999</v>
      </c>
      <c r="J323" s="17">
        <v>0.24619433439399999</v>
      </c>
      <c r="K323" s="17">
        <v>0.241545464563</v>
      </c>
      <c r="L323" s="17">
        <v>0.24159130981999999</v>
      </c>
      <c r="M323" s="66"/>
    </row>
    <row r="324" spans="1:13">
      <c r="A324" s="15" t="s">
        <v>41</v>
      </c>
      <c r="B324" s="13">
        <v>9</v>
      </c>
      <c r="C324" s="16">
        <v>42504.171875</v>
      </c>
      <c r="D324" s="16">
        <v>4569</v>
      </c>
      <c r="E324" s="16">
        <v>4523</v>
      </c>
      <c r="F324" s="16">
        <v>2432.084763246</v>
      </c>
      <c r="G324" s="16">
        <v>2432.084763246</v>
      </c>
      <c r="H324" s="16">
        <v>0</v>
      </c>
      <c r="I324" s="17">
        <v>0.201976865477</v>
      </c>
      <c r="J324" s="17">
        <v>0.201976865477</v>
      </c>
      <c r="K324" s="17">
        <v>0.19762903939000001</v>
      </c>
      <c r="L324" s="17">
        <v>0.19762903939000001</v>
      </c>
      <c r="M324" s="66"/>
    </row>
    <row r="325" spans="1:13">
      <c r="A325" s="15" t="s">
        <v>41</v>
      </c>
      <c r="B325" s="13">
        <v>10</v>
      </c>
      <c r="C325" s="16">
        <v>45325.51171875</v>
      </c>
      <c r="D325" s="16">
        <v>3563.3</v>
      </c>
      <c r="E325" s="16">
        <v>3521.3</v>
      </c>
      <c r="F325" s="16">
        <v>2954.12362321503</v>
      </c>
      <c r="G325" s="16">
        <v>2956.2602089094498</v>
      </c>
      <c r="H325" s="16">
        <v>2.1365856944180002</v>
      </c>
      <c r="I325" s="17">
        <v>5.7376161728000002E-2</v>
      </c>
      <c r="J325" s="17">
        <v>5.7578107445999997E-2</v>
      </c>
      <c r="K325" s="17">
        <v>5.3406407475000001E-2</v>
      </c>
      <c r="L325" s="17">
        <v>5.3608353193000002E-2</v>
      </c>
      <c r="M325" s="66"/>
    </row>
    <row r="326" spans="1:13">
      <c r="A326" s="15" t="s">
        <v>41</v>
      </c>
      <c r="B326" s="13">
        <v>11</v>
      </c>
      <c r="C326" s="16">
        <v>48470.75390625</v>
      </c>
      <c r="D326" s="16">
        <v>2778.9</v>
      </c>
      <c r="E326" s="16">
        <v>2721.5</v>
      </c>
      <c r="F326" s="16">
        <v>2631.1233853447502</v>
      </c>
      <c r="G326" s="16">
        <v>2632.9106005182598</v>
      </c>
      <c r="H326" s="16">
        <v>1.7872151735090001</v>
      </c>
      <c r="I326" s="17">
        <v>1.3798619987999999E-2</v>
      </c>
      <c r="J326" s="17">
        <v>1.3967543918E-2</v>
      </c>
      <c r="K326" s="17">
        <v>8.3732891749999996E-3</v>
      </c>
      <c r="L326" s="17">
        <v>8.5422131049999999E-3</v>
      </c>
      <c r="M326" s="66"/>
    </row>
    <row r="327" spans="1:13">
      <c r="A327" s="15" t="s">
        <v>41</v>
      </c>
      <c r="B327" s="13">
        <v>12</v>
      </c>
      <c r="C327" s="16">
        <v>51516.33203125</v>
      </c>
      <c r="D327" s="16">
        <v>2390.1999999999998</v>
      </c>
      <c r="E327" s="16">
        <v>2350.4</v>
      </c>
      <c r="F327" s="16">
        <v>2356.11379455614</v>
      </c>
      <c r="G327" s="16">
        <v>2357.8578572903202</v>
      </c>
      <c r="H327" s="16">
        <v>1.7440627341799999</v>
      </c>
      <c r="I327" s="17">
        <v>3.0569132990000002E-3</v>
      </c>
      <c r="J327" s="17">
        <v>3.2217585479999999E-3</v>
      </c>
      <c r="K327" s="17">
        <v>7.0490144500000003E-4</v>
      </c>
      <c r="L327" s="17">
        <v>5.40056196E-4</v>
      </c>
      <c r="M327" s="66"/>
    </row>
    <row r="328" spans="1:13">
      <c r="A328" s="15" t="s">
        <v>41</v>
      </c>
      <c r="B328" s="13">
        <v>13</v>
      </c>
      <c r="C328" s="16">
        <v>54174.65625</v>
      </c>
      <c r="D328" s="16">
        <v>2558.4</v>
      </c>
      <c r="E328" s="16">
        <v>2489.1999999999998</v>
      </c>
      <c r="F328" s="16">
        <v>2628.2087130156801</v>
      </c>
      <c r="G328" s="16">
        <v>2629.29686442096</v>
      </c>
      <c r="H328" s="16">
        <v>1.0881514052879999</v>
      </c>
      <c r="I328" s="17">
        <v>6.7010268819999996E-3</v>
      </c>
      <c r="J328" s="17">
        <v>6.5981770329999996E-3</v>
      </c>
      <c r="K328" s="17">
        <v>1.3241669605000001E-2</v>
      </c>
      <c r="L328" s="17">
        <v>1.3138819755E-2</v>
      </c>
      <c r="M328" s="66"/>
    </row>
    <row r="329" spans="1:13">
      <c r="A329" s="15" t="s">
        <v>41</v>
      </c>
      <c r="B329" s="13">
        <v>14</v>
      </c>
      <c r="C329" s="16">
        <v>56774.16015625</v>
      </c>
      <c r="D329" s="16">
        <v>2240.8000000000002</v>
      </c>
      <c r="E329" s="16">
        <v>2193.5</v>
      </c>
      <c r="F329" s="16">
        <v>3048.86828986105</v>
      </c>
      <c r="G329" s="16">
        <v>3049.2695133576399</v>
      </c>
      <c r="H329" s="16">
        <v>0.40122349659200002</v>
      </c>
      <c r="I329" s="17">
        <v>7.6414887840000001E-2</v>
      </c>
      <c r="J329" s="17">
        <v>7.6376965015000006E-2</v>
      </c>
      <c r="K329" s="17">
        <v>8.0885587273000006E-2</v>
      </c>
      <c r="L329" s="17">
        <v>8.0847664447999998E-2</v>
      </c>
      <c r="M329" s="66"/>
    </row>
    <row r="330" spans="1:13">
      <c r="A330" s="15" t="s">
        <v>41</v>
      </c>
      <c r="B330" s="13">
        <v>15</v>
      </c>
      <c r="C330" s="16">
        <v>58922.7109375</v>
      </c>
      <c r="D330" s="16">
        <v>2077.4</v>
      </c>
      <c r="E330" s="16">
        <v>2037.8</v>
      </c>
      <c r="F330" s="16">
        <v>3066.44206290286</v>
      </c>
      <c r="G330" s="16">
        <v>3066.7711241277598</v>
      </c>
      <c r="H330" s="16">
        <v>0.32906122489900003</v>
      </c>
      <c r="I330" s="17">
        <v>9.3513338764000004E-2</v>
      </c>
      <c r="J330" s="17">
        <v>9.3482236568999996E-2</v>
      </c>
      <c r="K330" s="17">
        <v>9.7256249917000007E-2</v>
      </c>
      <c r="L330" s="17">
        <v>9.7225147721999999E-2</v>
      </c>
      <c r="M330" s="66"/>
    </row>
    <row r="331" spans="1:13">
      <c r="A331" s="15" t="s">
        <v>41</v>
      </c>
      <c r="B331" s="13">
        <v>16</v>
      </c>
      <c r="C331" s="16">
        <v>60588.31640625</v>
      </c>
      <c r="D331" s="16">
        <v>2455.4</v>
      </c>
      <c r="E331" s="16">
        <v>2408</v>
      </c>
      <c r="F331" s="16">
        <v>2869.4618270188798</v>
      </c>
      <c r="G331" s="16">
        <v>2869.7762542084402</v>
      </c>
      <c r="H331" s="16">
        <v>0.314427189562</v>
      </c>
      <c r="I331" s="17">
        <v>3.9165997562000003E-2</v>
      </c>
      <c r="J331" s="17">
        <v>3.9136278545999999E-2</v>
      </c>
      <c r="K331" s="17">
        <v>4.3646148789999999E-2</v>
      </c>
      <c r="L331" s="17">
        <v>4.3616429774000001E-2</v>
      </c>
      <c r="M331" s="66"/>
    </row>
    <row r="332" spans="1:13">
      <c r="A332" s="15" t="s">
        <v>41</v>
      </c>
      <c r="B332" s="13">
        <v>17</v>
      </c>
      <c r="C332" s="16">
        <v>61452.34765625</v>
      </c>
      <c r="D332" s="16">
        <v>2809.5</v>
      </c>
      <c r="E332" s="16">
        <v>2767</v>
      </c>
      <c r="F332" s="16">
        <v>2713.9457998865901</v>
      </c>
      <c r="G332" s="16">
        <v>2714.6147953957998</v>
      </c>
      <c r="H332" s="16">
        <v>0.66899550921299999</v>
      </c>
      <c r="I332" s="17">
        <v>8.9683558220000001E-3</v>
      </c>
      <c r="J332" s="17">
        <v>9.0315879120000005E-3</v>
      </c>
      <c r="K332" s="17">
        <v>4.9513425900000003E-3</v>
      </c>
      <c r="L332" s="17">
        <v>5.0145746790000003E-3</v>
      </c>
      <c r="M332" s="66"/>
    </row>
    <row r="333" spans="1:13">
      <c r="A333" s="15" t="s">
        <v>41</v>
      </c>
      <c r="B333" s="13">
        <v>18</v>
      </c>
      <c r="C333" s="16">
        <v>61495.08984375</v>
      </c>
      <c r="D333" s="16">
        <v>3122.6</v>
      </c>
      <c r="E333" s="16">
        <v>3076.1</v>
      </c>
      <c r="F333" s="16">
        <v>2719.20976059139</v>
      </c>
      <c r="G333" s="16">
        <v>2723.0814740813398</v>
      </c>
      <c r="H333" s="16">
        <v>3.871713489956</v>
      </c>
      <c r="I333" s="17">
        <v>3.7761675416999999E-2</v>
      </c>
      <c r="J333" s="17">
        <v>3.8127621872E-2</v>
      </c>
      <c r="K333" s="17">
        <v>3.3366590351000001E-2</v>
      </c>
      <c r="L333" s="17">
        <v>3.3732536806000003E-2</v>
      </c>
      <c r="M333" s="66"/>
    </row>
    <row r="334" spans="1:13">
      <c r="A334" s="15" t="s">
        <v>41</v>
      </c>
      <c r="B334" s="13">
        <v>19</v>
      </c>
      <c r="C334" s="16">
        <v>60419.0859375</v>
      </c>
      <c r="D334" s="16">
        <v>3574.1</v>
      </c>
      <c r="E334" s="16">
        <v>3510.4</v>
      </c>
      <c r="F334" s="16">
        <v>3379.2461525410399</v>
      </c>
      <c r="G334" s="16">
        <v>3379.6030597764202</v>
      </c>
      <c r="H334" s="16">
        <v>0.35690723537300001</v>
      </c>
      <c r="I334" s="17">
        <v>1.8383453707000001E-2</v>
      </c>
      <c r="J334" s="17">
        <v>1.8417187849999999E-2</v>
      </c>
      <c r="K334" s="17">
        <v>1.2362659756E-2</v>
      </c>
      <c r="L334" s="17">
        <v>1.2396393899E-2</v>
      </c>
      <c r="M334" s="66"/>
    </row>
    <row r="335" spans="1:13">
      <c r="A335" s="15" t="s">
        <v>41</v>
      </c>
      <c r="B335" s="13">
        <v>20</v>
      </c>
      <c r="C335" s="16">
        <v>58415.33203125</v>
      </c>
      <c r="D335" s="16">
        <v>4138.2</v>
      </c>
      <c r="E335" s="16">
        <v>4063.9</v>
      </c>
      <c r="F335" s="16">
        <v>3770.9390415602602</v>
      </c>
      <c r="G335" s="16">
        <v>3771.77605534636</v>
      </c>
      <c r="H335" s="16">
        <v>0.83701378610300003</v>
      </c>
      <c r="I335" s="17">
        <v>3.4633643160999997E-2</v>
      </c>
      <c r="J335" s="17">
        <v>3.4712755996000003E-2</v>
      </c>
      <c r="K335" s="17">
        <v>2.7610958851000001E-2</v>
      </c>
      <c r="L335" s="17">
        <v>2.7690071686E-2</v>
      </c>
      <c r="M335" s="66"/>
    </row>
    <row r="336" spans="1:13">
      <c r="A336" s="15" t="s">
        <v>41</v>
      </c>
      <c r="B336" s="13">
        <v>21</v>
      </c>
      <c r="C336" s="16">
        <v>56271.6328125</v>
      </c>
      <c r="D336" s="16">
        <v>4645.5</v>
      </c>
      <c r="E336" s="16">
        <v>4544</v>
      </c>
      <c r="F336" s="16">
        <v>3942.3209434576902</v>
      </c>
      <c r="G336" s="16">
        <v>3945.0940917103899</v>
      </c>
      <c r="H336" s="16">
        <v>2.7731482526979998</v>
      </c>
      <c r="I336" s="17">
        <v>6.6200936510999994E-2</v>
      </c>
      <c r="J336" s="17">
        <v>6.6463048822000007E-2</v>
      </c>
      <c r="K336" s="17">
        <v>5.6607363732000003E-2</v>
      </c>
      <c r="L336" s="17">
        <v>5.6869476043000002E-2</v>
      </c>
      <c r="M336" s="66"/>
    </row>
    <row r="337" spans="1:13">
      <c r="A337" s="15" t="s">
        <v>41</v>
      </c>
      <c r="B337" s="13">
        <v>22</v>
      </c>
      <c r="C337" s="16">
        <v>54575.609375</v>
      </c>
      <c r="D337" s="16">
        <v>5481.7</v>
      </c>
      <c r="E337" s="16">
        <v>5337.6</v>
      </c>
      <c r="F337" s="16">
        <v>4822.4540228780097</v>
      </c>
      <c r="G337" s="16">
        <v>4822.6537119971399</v>
      </c>
      <c r="H337" s="16">
        <v>0.19968911912599999</v>
      </c>
      <c r="I337" s="17">
        <v>6.2291709640999997E-2</v>
      </c>
      <c r="J337" s="17">
        <v>6.2310583847999999E-2</v>
      </c>
      <c r="K337" s="17">
        <v>4.8671671833000002E-2</v>
      </c>
      <c r="L337" s="17">
        <v>4.8690546041000003E-2</v>
      </c>
      <c r="M337" s="66"/>
    </row>
    <row r="338" spans="1:13">
      <c r="A338" s="15" t="s">
        <v>41</v>
      </c>
      <c r="B338" s="13">
        <v>23</v>
      </c>
      <c r="C338" s="16">
        <v>50852.83203125</v>
      </c>
      <c r="D338" s="16">
        <v>5892.2</v>
      </c>
      <c r="E338" s="16">
        <v>5749.4</v>
      </c>
      <c r="F338" s="16">
        <v>5564.0706475045899</v>
      </c>
      <c r="G338" s="16">
        <v>5564.0706475045899</v>
      </c>
      <c r="H338" s="16">
        <v>0</v>
      </c>
      <c r="I338" s="17">
        <v>3.1014116492000001E-2</v>
      </c>
      <c r="J338" s="17">
        <v>3.1014116492000001E-2</v>
      </c>
      <c r="K338" s="17">
        <v>1.7516952031E-2</v>
      </c>
      <c r="L338" s="17">
        <v>1.7516952031E-2</v>
      </c>
      <c r="M338" s="66"/>
    </row>
    <row r="339" spans="1:13">
      <c r="A339" s="15" t="s">
        <v>41</v>
      </c>
      <c r="B339" s="13">
        <v>24</v>
      </c>
      <c r="C339" s="16">
        <v>46664.4375</v>
      </c>
      <c r="D339" s="16">
        <v>5903.2</v>
      </c>
      <c r="E339" s="16">
        <v>5755.4</v>
      </c>
      <c r="F339" s="16">
        <v>6324.4245610218704</v>
      </c>
      <c r="G339" s="16">
        <v>6324.5670222854196</v>
      </c>
      <c r="H339" s="16">
        <v>0.14246126354499999</v>
      </c>
      <c r="I339" s="17">
        <v>3.9826750687999998E-2</v>
      </c>
      <c r="J339" s="17">
        <v>3.981328554E-2</v>
      </c>
      <c r="K339" s="17">
        <v>5.3796504941000002E-2</v>
      </c>
      <c r="L339" s="17">
        <v>5.3783039794000002E-2</v>
      </c>
      <c r="M339" s="66"/>
    </row>
    <row r="340" spans="1:13">
      <c r="A340" s="15" t="s">
        <v>42</v>
      </c>
      <c r="B340" s="13">
        <v>1</v>
      </c>
      <c r="C340" s="16">
        <v>42686.4453125</v>
      </c>
      <c r="D340" s="16">
        <v>6189.7</v>
      </c>
      <c r="E340" s="16">
        <v>6043.6</v>
      </c>
      <c r="F340" s="16">
        <v>6704.9441764930898</v>
      </c>
      <c r="G340" s="16">
        <v>6704.9441764930898</v>
      </c>
      <c r="H340" s="16">
        <v>0</v>
      </c>
      <c r="I340" s="17">
        <v>4.8755126465999998E-2</v>
      </c>
      <c r="J340" s="17">
        <v>4.8755126465999998E-2</v>
      </c>
      <c r="K340" s="17">
        <v>6.2579880439999999E-2</v>
      </c>
      <c r="L340" s="17">
        <v>6.2579880439999999E-2</v>
      </c>
      <c r="M340" s="66"/>
    </row>
    <row r="341" spans="1:13">
      <c r="A341" s="15" t="s">
        <v>42</v>
      </c>
      <c r="B341" s="13">
        <v>2</v>
      </c>
      <c r="C341" s="16">
        <v>40246.06640625</v>
      </c>
      <c r="D341" s="16">
        <v>6024.6</v>
      </c>
      <c r="E341" s="16">
        <v>5842.5</v>
      </c>
      <c r="F341" s="16">
        <v>6267.3888221160596</v>
      </c>
      <c r="G341" s="16">
        <v>6267.3888221160596</v>
      </c>
      <c r="H341" s="16">
        <v>0</v>
      </c>
      <c r="I341" s="17">
        <v>2.2973961213999999E-2</v>
      </c>
      <c r="J341" s="17">
        <v>2.2973961213999999E-2</v>
      </c>
      <c r="K341" s="17">
        <v>4.0205225407999999E-2</v>
      </c>
      <c r="L341" s="17">
        <v>4.0205225407999999E-2</v>
      </c>
      <c r="M341" s="66"/>
    </row>
    <row r="342" spans="1:13">
      <c r="A342" s="15" t="s">
        <v>42</v>
      </c>
      <c r="B342" s="13">
        <v>3</v>
      </c>
      <c r="C342" s="16">
        <v>38593.95703125</v>
      </c>
      <c r="D342" s="16">
        <v>6092.1</v>
      </c>
      <c r="E342" s="16">
        <v>5946.4</v>
      </c>
      <c r="F342" s="16">
        <v>6178.37942869371</v>
      </c>
      <c r="G342" s="16">
        <v>6178.37942869371</v>
      </c>
      <c r="H342" s="16">
        <v>0</v>
      </c>
      <c r="I342" s="17">
        <v>8.1642154320000007E-3</v>
      </c>
      <c r="J342" s="17">
        <v>8.1642154320000007E-3</v>
      </c>
      <c r="K342" s="17">
        <v>2.1951119293000001E-2</v>
      </c>
      <c r="L342" s="17">
        <v>2.1951119293000001E-2</v>
      </c>
      <c r="M342" s="66"/>
    </row>
    <row r="343" spans="1:13">
      <c r="A343" s="15" t="s">
        <v>42</v>
      </c>
      <c r="B343" s="13">
        <v>4</v>
      </c>
      <c r="C343" s="16">
        <v>37715.44921875</v>
      </c>
      <c r="D343" s="16">
        <v>5819</v>
      </c>
      <c r="E343" s="16">
        <v>5640.1</v>
      </c>
      <c r="F343" s="16">
        <v>6061.0438455262401</v>
      </c>
      <c r="G343" s="16">
        <v>6061.0438455262401</v>
      </c>
      <c r="H343" s="16">
        <v>0</v>
      </c>
      <c r="I343" s="17">
        <v>2.2903467593E-2</v>
      </c>
      <c r="J343" s="17">
        <v>2.2903467593E-2</v>
      </c>
      <c r="K343" s="17">
        <v>3.9831930878000001E-2</v>
      </c>
      <c r="L343" s="17">
        <v>3.9831930878000001E-2</v>
      </c>
      <c r="M343" s="66"/>
    </row>
    <row r="344" spans="1:13">
      <c r="A344" s="15" t="s">
        <v>42</v>
      </c>
      <c r="B344" s="13">
        <v>5</v>
      </c>
      <c r="C344" s="16">
        <v>37507.484375</v>
      </c>
      <c r="D344" s="16">
        <v>5490.7</v>
      </c>
      <c r="E344" s="16">
        <v>5298.8</v>
      </c>
      <c r="F344" s="16">
        <v>5897.0064056454803</v>
      </c>
      <c r="G344" s="16">
        <v>5897.0064056454803</v>
      </c>
      <c r="H344" s="16">
        <v>0</v>
      </c>
      <c r="I344" s="17">
        <v>3.8446858973999999E-2</v>
      </c>
      <c r="J344" s="17">
        <v>3.8446858973999999E-2</v>
      </c>
      <c r="K344" s="17">
        <v>5.6605450949999997E-2</v>
      </c>
      <c r="L344" s="17">
        <v>5.6605450949999997E-2</v>
      </c>
      <c r="M344" s="66"/>
    </row>
    <row r="345" spans="1:13">
      <c r="A345" s="15" t="s">
        <v>42</v>
      </c>
      <c r="B345" s="13">
        <v>6</v>
      </c>
      <c r="C345" s="16">
        <v>38649.859375</v>
      </c>
      <c r="D345" s="16">
        <v>5389.8</v>
      </c>
      <c r="E345" s="16">
        <v>5194.8999999999996</v>
      </c>
      <c r="F345" s="16">
        <v>5384.3541077857599</v>
      </c>
      <c r="G345" s="16">
        <v>5384.3541077857599</v>
      </c>
      <c r="H345" s="16">
        <v>0</v>
      </c>
      <c r="I345" s="17">
        <v>5.1531909600000003E-4</v>
      </c>
      <c r="J345" s="17">
        <v>5.1531909600000003E-4</v>
      </c>
      <c r="K345" s="17">
        <v>1.7927148729999998E-2</v>
      </c>
      <c r="L345" s="17">
        <v>1.7927148729999998E-2</v>
      </c>
      <c r="M345" s="66"/>
    </row>
    <row r="346" spans="1:13">
      <c r="A346" s="15" t="s">
        <v>42</v>
      </c>
      <c r="B346" s="13">
        <v>7</v>
      </c>
      <c r="C346" s="16">
        <v>40496.09765625</v>
      </c>
      <c r="D346" s="16">
        <v>4966.3</v>
      </c>
      <c r="E346" s="16">
        <v>4806.7</v>
      </c>
      <c r="F346" s="16">
        <v>4847.5414412155797</v>
      </c>
      <c r="G346" s="16">
        <v>4847.5414412155797</v>
      </c>
      <c r="H346" s="16">
        <v>0</v>
      </c>
      <c r="I346" s="17">
        <v>1.1237562337E-2</v>
      </c>
      <c r="J346" s="17">
        <v>1.1237562337E-2</v>
      </c>
      <c r="K346" s="17">
        <v>3.8646329679999998E-3</v>
      </c>
      <c r="L346" s="17">
        <v>3.8646329679999998E-3</v>
      </c>
      <c r="M346" s="66"/>
    </row>
    <row r="347" spans="1:13">
      <c r="A347" s="15" t="s">
        <v>42</v>
      </c>
      <c r="B347" s="13">
        <v>8</v>
      </c>
      <c r="C347" s="16">
        <v>41911.1796875</v>
      </c>
      <c r="D347" s="16">
        <v>4793.3</v>
      </c>
      <c r="E347" s="16">
        <v>4654.5</v>
      </c>
      <c r="F347" s="16">
        <v>4388.5808436840098</v>
      </c>
      <c r="G347" s="16">
        <v>4388.5808436840098</v>
      </c>
      <c r="H347" s="16">
        <v>0</v>
      </c>
      <c r="I347" s="17">
        <v>3.8296665055999997E-2</v>
      </c>
      <c r="J347" s="17">
        <v>3.8296665055999997E-2</v>
      </c>
      <c r="K347" s="17">
        <v>2.5162675653999999E-2</v>
      </c>
      <c r="L347" s="17">
        <v>2.5162675653999999E-2</v>
      </c>
      <c r="M347" s="66"/>
    </row>
    <row r="348" spans="1:13">
      <c r="A348" s="15" t="s">
        <v>42</v>
      </c>
      <c r="B348" s="13">
        <v>9</v>
      </c>
      <c r="C348" s="16">
        <v>44371.01953125</v>
      </c>
      <c r="D348" s="16">
        <v>4128.8</v>
      </c>
      <c r="E348" s="16">
        <v>4017</v>
      </c>
      <c r="F348" s="16">
        <v>3796.4237888451398</v>
      </c>
      <c r="G348" s="16">
        <v>3796.4237888451398</v>
      </c>
      <c r="H348" s="16">
        <v>0</v>
      </c>
      <c r="I348" s="17">
        <v>3.1451193333999997E-2</v>
      </c>
      <c r="J348" s="17">
        <v>3.1451193333999997E-2</v>
      </c>
      <c r="K348" s="17">
        <v>2.0872086596000001E-2</v>
      </c>
      <c r="L348" s="17">
        <v>2.0872086596000001E-2</v>
      </c>
      <c r="M348" s="66"/>
    </row>
    <row r="349" spans="1:13">
      <c r="A349" s="15" t="s">
        <v>42</v>
      </c>
      <c r="B349" s="13">
        <v>10</v>
      </c>
      <c r="C349" s="16">
        <v>47760.9921875</v>
      </c>
      <c r="D349" s="16">
        <v>3388.9</v>
      </c>
      <c r="E349" s="16">
        <v>3293</v>
      </c>
      <c r="F349" s="16">
        <v>3972.6334201415398</v>
      </c>
      <c r="G349" s="16">
        <v>3972.6334201415398</v>
      </c>
      <c r="H349" s="16">
        <v>0</v>
      </c>
      <c r="I349" s="17">
        <v>5.5235940588E-2</v>
      </c>
      <c r="J349" s="17">
        <v>5.5235940588E-2</v>
      </c>
      <c r="K349" s="17">
        <v>6.4310505311999999E-2</v>
      </c>
      <c r="L349" s="17">
        <v>6.4310505311999999E-2</v>
      </c>
      <c r="M349" s="66"/>
    </row>
    <row r="350" spans="1:13">
      <c r="A350" s="15" t="s">
        <v>42</v>
      </c>
      <c r="B350" s="13">
        <v>11</v>
      </c>
      <c r="C350" s="16">
        <v>51525.80078125</v>
      </c>
      <c r="D350" s="16">
        <v>3012.3</v>
      </c>
      <c r="E350" s="16">
        <v>2921</v>
      </c>
      <c r="F350" s="16">
        <v>3600.3895655828201</v>
      </c>
      <c r="G350" s="16">
        <v>3600.3895655828201</v>
      </c>
      <c r="H350" s="16">
        <v>0</v>
      </c>
      <c r="I350" s="17">
        <v>5.5648142087000002E-2</v>
      </c>
      <c r="J350" s="17">
        <v>5.5648142087000002E-2</v>
      </c>
      <c r="K350" s="17">
        <v>6.4287430505000007E-2</v>
      </c>
      <c r="L350" s="17">
        <v>6.4287430505000007E-2</v>
      </c>
      <c r="M350" s="66"/>
    </row>
    <row r="351" spans="1:13">
      <c r="A351" s="15" t="s">
        <v>42</v>
      </c>
      <c r="B351" s="13">
        <v>12</v>
      </c>
      <c r="C351" s="16">
        <v>55021.6484375</v>
      </c>
      <c r="D351" s="16">
        <v>2606.9</v>
      </c>
      <c r="E351" s="16">
        <v>2534.1999999999998</v>
      </c>
      <c r="F351" s="16">
        <v>3216.7695255922799</v>
      </c>
      <c r="G351" s="16">
        <v>3216.7695255922799</v>
      </c>
      <c r="H351" s="16">
        <v>0</v>
      </c>
      <c r="I351" s="17">
        <v>5.7709076986000002E-2</v>
      </c>
      <c r="J351" s="17">
        <v>5.7709076986000002E-2</v>
      </c>
      <c r="K351" s="17">
        <v>6.4588335124000001E-2</v>
      </c>
      <c r="L351" s="17">
        <v>6.4588335124000001E-2</v>
      </c>
      <c r="M351" s="66"/>
    </row>
    <row r="352" spans="1:13">
      <c r="A352" s="15" t="s">
        <v>42</v>
      </c>
      <c r="B352" s="13">
        <v>13</v>
      </c>
      <c r="C352" s="16">
        <v>58053.83984375</v>
      </c>
      <c r="D352" s="16">
        <v>2591.3000000000002</v>
      </c>
      <c r="E352" s="16">
        <v>2536.8000000000002</v>
      </c>
      <c r="F352" s="16">
        <v>2893.9912699032802</v>
      </c>
      <c r="G352" s="16">
        <v>2895.1275693777902</v>
      </c>
      <c r="H352" s="16">
        <v>1.136299474504</v>
      </c>
      <c r="I352" s="17">
        <v>2.8749770001E-2</v>
      </c>
      <c r="J352" s="17">
        <v>2.8642247341000002E-2</v>
      </c>
      <c r="K352" s="17">
        <v>3.3906847971999998E-2</v>
      </c>
      <c r="L352" s="17">
        <v>3.3799325312E-2</v>
      </c>
      <c r="M352" s="66"/>
    </row>
    <row r="353" spans="1:13">
      <c r="A353" s="15" t="s">
        <v>42</v>
      </c>
      <c r="B353" s="13">
        <v>14</v>
      </c>
      <c r="C353" s="16">
        <v>59008.1484375</v>
      </c>
      <c r="D353" s="16">
        <v>2681.9</v>
      </c>
      <c r="E353" s="16">
        <v>2636.4</v>
      </c>
      <c r="F353" s="16">
        <v>2958.1333126149798</v>
      </c>
      <c r="G353" s="16">
        <v>2958.2385088175802</v>
      </c>
      <c r="H353" s="16">
        <v>0.105196202595</v>
      </c>
      <c r="I353" s="17">
        <v>2.6148609842000001E-2</v>
      </c>
      <c r="J353" s="17">
        <v>2.6138655622E-2</v>
      </c>
      <c r="K353" s="17">
        <v>3.0454060259E-2</v>
      </c>
      <c r="L353" s="17">
        <v>3.0444106038000001E-2</v>
      </c>
      <c r="M353" s="66"/>
    </row>
    <row r="354" spans="1:13">
      <c r="A354" s="15" t="s">
        <v>42</v>
      </c>
      <c r="B354" s="13">
        <v>15</v>
      </c>
      <c r="C354" s="16">
        <v>62919.69921875</v>
      </c>
      <c r="D354" s="16">
        <v>2999.2</v>
      </c>
      <c r="E354" s="16">
        <v>2936.7</v>
      </c>
      <c r="F354" s="16">
        <v>3173.1797533240601</v>
      </c>
      <c r="G354" s="16">
        <v>3173.2601498152198</v>
      </c>
      <c r="H354" s="16">
        <v>8.0396491156000005E-2</v>
      </c>
      <c r="I354" s="17">
        <v>1.6470491087000001E-2</v>
      </c>
      <c r="J354" s="17">
        <v>1.6462883546E-2</v>
      </c>
      <c r="K354" s="17">
        <v>2.2384571329E-2</v>
      </c>
      <c r="L354" s="17">
        <v>2.2376963789E-2</v>
      </c>
      <c r="M354" s="66"/>
    </row>
    <row r="355" spans="1:13">
      <c r="A355" s="15" t="s">
        <v>42</v>
      </c>
      <c r="B355" s="13">
        <v>16</v>
      </c>
      <c r="C355" s="16">
        <v>64231.92578125</v>
      </c>
      <c r="D355" s="16">
        <v>3156.9</v>
      </c>
      <c r="E355" s="16">
        <v>3083.6</v>
      </c>
      <c r="F355" s="16">
        <v>3399.0810575569199</v>
      </c>
      <c r="G355" s="16">
        <v>3399.14710289205</v>
      </c>
      <c r="H355" s="16">
        <v>6.6045335132999997E-2</v>
      </c>
      <c r="I355" s="17">
        <v>2.2922700878999999E-2</v>
      </c>
      <c r="J355" s="17">
        <v>2.291645132E-2</v>
      </c>
      <c r="K355" s="17">
        <v>2.9858734187E-2</v>
      </c>
      <c r="L355" s="17">
        <v>2.9852484628000001E-2</v>
      </c>
      <c r="M355" s="66"/>
    </row>
    <row r="356" spans="1:13">
      <c r="A356" s="15" t="s">
        <v>42</v>
      </c>
      <c r="B356" s="13">
        <v>17</v>
      </c>
      <c r="C356" s="16">
        <v>64854.89453125</v>
      </c>
      <c r="D356" s="16">
        <v>3749.9</v>
      </c>
      <c r="E356" s="16">
        <v>3647.3</v>
      </c>
      <c r="F356" s="16">
        <v>3962.08891056928</v>
      </c>
      <c r="G356" s="16">
        <v>3962.1379696890399</v>
      </c>
      <c r="H356" s="16">
        <v>4.9059119754E-2</v>
      </c>
      <c r="I356" s="17">
        <v>2.0083078131E-2</v>
      </c>
      <c r="J356" s="17">
        <v>2.0078435897000001E-2</v>
      </c>
      <c r="K356" s="17">
        <v>2.9791632256000001E-2</v>
      </c>
      <c r="L356" s="17">
        <v>2.9786990023000001E-2</v>
      </c>
      <c r="M356" s="66"/>
    </row>
    <row r="357" spans="1:13">
      <c r="A357" s="15" t="s">
        <v>42</v>
      </c>
      <c r="B357" s="13">
        <v>18</v>
      </c>
      <c r="C357" s="16">
        <v>64675.15625</v>
      </c>
      <c r="D357" s="16">
        <v>4125.1000000000004</v>
      </c>
      <c r="E357" s="16">
        <v>4015.6</v>
      </c>
      <c r="F357" s="16">
        <v>5167.11285567085</v>
      </c>
      <c r="G357" s="16">
        <v>5166.72311440057</v>
      </c>
      <c r="H357" s="16">
        <v>-0.38974127027700001</v>
      </c>
      <c r="I357" s="17">
        <v>9.8563882891000001E-2</v>
      </c>
      <c r="J357" s="17">
        <v>9.8600762270000003E-2</v>
      </c>
      <c r="K357" s="17">
        <v>0.10892535147600001</v>
      </c>
      <c r="L357" s="17">
        <v>0.108962230854</v>
      </c>
      <c r="M357" s="66"/>
    </row>
    <row r="358" spans="1:13">
      <c r="A358" s="15" t="s">
        <v>42</v>
      </c>
      <c r="B358" s="13">
        <v>19</v>
      </c>
      <c r="C358" s="16">
        <v>63402.40625</v>
      </c>
      <c r="D358" s="16">
        <v>4414.2</v>
      </c>
      <c r="E358" s="16">
        <v>4289.3</v>
      </c>
      <c r="F358" s="16">
        <v>5844.5650486425302</v>
      </c>
      <c r="G358" s="16">
        <v>6013.0951000613004</v>
      </c>
      <c r="H358" s="16">
        <v>168.53005141876599</v>
      </c>
      <c r="I358" s="17">
        <v>0.15129590273099999</v>
      </c>
      <c r="J358" s="17">
        <v>0.13534869877299999</v>
      </c>
      <c r="K358" s="17">
        <v>0.16311460068700001</v>
      </c>
      <c r="L358" s="17">
        <v>0.14716739672900001</v>
      </c>
      <c r="M358" s="66"/>
    </row>
    <row r="359" spans="1:13">
      <c r="A359" s="15" t="s">
        <v>42</v>
      </c>
      <c r="B359" s="13">
        <v>20</v>
      </c>
      <c r="C359" s="16">
        <v>60925.1015625</v>
      </c>
      <c r="D359" s="16">
        <v>4660.1000000000004</v>
      </c>
      <c r="E359" s="16">
        <v>4547.2</v>
      </c>
      <c r="F359" s="16">
        <v>5440.0730727711298</v>
      </c>
      <c r="G359" s="16">
        <v>5526.5313808041701</v>
      </c>
      <c r="H359" s="16">
        <v>86.458308033042002</v>
      </c>
      <c r="I359" s="17">
        <v>8.1986315367000004E-2</v>
      </c>
      <c r="J359" s="17">
        <v>7.3805173426000001E-2</v>
      </c>
      <c r="K359" s="17">
        <v>9.2669509917000001E-2</v>
      </c>
      <c r="L359" s="17">
        <v>8.4488367975999998E-2</v>
      </c>
      <c r="M359" s="66"/>
    </row>
    <row r="360" spans="1:13">
      <c r="A360" s="15" t="s">
        <v>42</v>
      </c>
      <c r="B360" s="13">
        <v>21</v>
      </c>
      <c r="C360" s="16">
        <v>58220.50390625</v>
      </c>
      <c r="D360" s="16">
        <v>5271.4</v>
      </c>
      <c r="E360" s="16">
        <v>5157.7</v>
      </c>
      <c r="F360" s="16">
        <v>4888.9545476804697</v>
      </c>
      <c r="G360" s="16">
        <v>4888.9545476804697</v>
      </c>
      <c r="H360" s="16">
        <v>0</v>
      </c>
      <c r="I360" s="17">
        <v>3.6189009491999997E-2</v>
      </c>
      <c r="J360" s="17">
        <v>3.6189009491999997E-2</v>
      </c>
      <c r="K360" s="17">
        <v>2.5430114715999999E-2</v>
      </c>
      <c r="L360" s="17">
        <v>2.5430114715999999E-2</v>
      </c>
      <c r="M360" s="66"/>
    </row>
    <row r="361" spans="1:13">
      <c r="A361" s="15" t="s">
        <v>42</v>
      </c>
      <c r="B361" s="13">
        <v>22</v>
      </c>
      <c r="C361" s="16">
        <v>56282.453125</v>
      </c>
      <c r="D361" s="16">
        <v>6066.5</v>
      </c>
      <c r="E361" s="16">
        <v>5955.5</v>
      </c>
      <c r="F361" s="16">
        <v>5409.2335769335295</v>
      </c>
      <c r="G361" s="16">
        <v>5455.73787895242</v>
      </c>
      <c r="H361" s="16">
        <v>46.504302018880999</v>
      </c>
      <c r="I361" s="17">
        <v>5.7793539083999999E-2</v>
      </c>
      <c r="J361" s="17">
        <v>6.2194021863999999E-2</v>
      </c>
      <c r="K361" s="17">
        <v>4.7290132573999999E-2</v>
      </c>
      <c r="L361" s="17">
        <v>5.1690615353999998E-2</v>
      </c>
      <c r="M361" s="66"/>
    </row>
    <row r="362" spans="1:13">
      <c r="A362" s="15" t="s">
        <v>42</v>
      </c>
      <c r="B362" s="13">
        <v>23</v>
      </c>
      <c r="C362" s="16">
        <v>52055.046875</v>
      </c>
      <c r="D362" s="16">
        <v>5989.4</v>
      </c>
      <c r="E362" s="16">
        <v>5834.9</v>
      </c>
      <c r="F362" s="16">
        <v>6285.4131425220603</v>
      </c>
      <c r="G362" s="16">
        <v>6285.4131425220603</v>
      </c>
      <c r="H362" s="16">
        <v>0</v>
      </c>
      <c r="I362" s="17">
        <v>2.8010327642E-2</v>
      </c>
      <c r="J362" s="17">
        <v>2.8010327642E-2</v>
      </c>
      <c r="K362" s="17">
        <v>4.2629934000000001E-2</v>
      </c>
      <c r="L362" s="17">
        <v>4.2629934000000001E-2</v>
      </c>
      <c r="M362" s="66"/>
    </row>
    <row r="363" spans="1:13">
      <c r="A363" s="15" t="s">
        <v>42</v>
      </c>
      <c r="B363" s="13">
        <v>24</v>
      </c>
      <c r="C363" s="16">
        <v>47554.109375</v>
      </c>
      <c r="D363" s="16">
        <v>5463.6</v>
      </c>
      <c r="E363" s="16">
        <v>5350.7</v>
      </c>
      <c r="F363" s="16">
        <v>6119.5358884646603</v>
      </c>
      <c r="G363" s="16">
        <v>6120.8385282503996</v>
      </c>
      <c r="H363" s="16">
        <v>1.302639785739</v>
      </c>
      <c r="I363" s="17">
        <v>6.2191382309000003E-2</v>
      </c>
      <c r="J363" s="17">
        <v>6.2068119650000003E-2</v>
      </c>
      <c r="K363" s="17">
        <v>7.2874576859000006E-2</v>
      </c>
      <c r="L363" s="17">
        <v>7.2751314198999995E-2</v>
      </c>
      <c r="M363" s="66"/>
    </row>
    <row r="364" spans="1:13">
      <c r="A364" s="15" t="s">
        <v>43</v>
      </c>
      <c r="B364" s="13">
        <v>1</v>
      </c>
      <c r="C364" s="16">
        <v>43775.5625</v>
      </c>
      <c r="D364" s="16">
        <v>5491.6</v>
      </c>
      <c r="E364" s="16">
        <v>5363.5</v>
      </c>
      <c r="F364" s="16">
        <v>3649.1933935120801</v>
      </c>
      <c r="G364" s="16">
        <v>3649.1933935120801</v>
      </c>
      <c r="H364" s="16">
        <v>0</v>
      </c>
      <c r="I364" s="17">
        <v>0.17414051101</v>
      </c>
      <c r="J364" s="17">
        <v>0.17414051101</v>
      </c>
      <c r="K364" s="17">
        <v>0.162032760537</v>
      </c>
      <c r="L364" s="17">
        <v>0.162032760537</v>
      </c>
      <c r="M364" s="66"/>
    </row>
    <row r="365" spans="1:13">
      <c r="A365" s="15" t="s">
        <v>43</v>
      </c>
      <c r="B365" s="13">
        <v>2</v>
      </c>
      <c r="C365" s="16">
        <v>40987.0859375</v>
      </c>
      <c r="D365" s="16">
        <v>5965.9</v>
      </c>
      <c r="E365" s="16">
        <v>5820.7</v>
      </c>
      <c r="F365" s="16">
        <v>2983.3800864676</v>
      </c>
      <c r="G365" s="16">
        <v>2983.41973685427</v>
      </c>
      <c r="H365" s="16">
        <v>3.9650386665000002E-2</v>
      </c>
      <c r="I365" s="17">
        <v>0.281897945476</v>
      </c>
      <c r="J365" s="17">
        <v>0.28190169315000002</v>
      </c>
      <c r="K365" s="17">
        <v>0.26817393791499999</v>
      </c>
      <c r="L365" s="17">
        <v>0.26817768558900001</v>
      </c>
      <c r="M365" s="66"/>
    </row>
    <row r="366" spans="1:13">
      <c r="A366" s="15" t="s">
        <v>43</v>
      </c>
      <c r="B366" s="13">
        <v>3</v>
      </c>
      <c r="C366" s="16">
        <v>38974.09375</v>
      </c>
      <c r="D366" s="16">
        <v>5908.3</v>
      </c>
      <c r="E366" s="16">
        <v>5661.5</v>
      </c>
      <c r="F366" s="16">
        <v>3402.9416291730499</v>
      </c>
      <c r="G366" s="16">
        <v>3403.5422716376702</v>
      </c>
      <c r="H366" s="16">
        <v>0.60064246461600002</v>
      </c>
      <c r="I366" s="17">
        <v>0.236744586801</v>
      </c>
      <c r="J366" s="17">
        <v>0.23680135830099999</v>
      </c>
      <c r="K366" s="17">
        <v>0.21341755466500001</v>
      </c>
      <c r="L366" s="17">
        <v>0.21347432616500001</v>
      </c>
      <c r="M366" s="66"/>
    </row>
    <row r="367" spans="1:13">
      <c r="A367" s="15" t="s">
        <v>43</v>
      </c>
      <c r="B367" s="13">
        <v>4</v>
      </c>
      <c r="C367" s="16">
        <v>37789.48046875</v>
      </c>
      <c r="D367" s="16">
        <v>5046.6000000000004</v>
      </c>
      <c r="E367" s="16">
        <v>4894.2</v>
      </c>
      <c r="F367" s="16">
        <v>3915.8993603572399</v>
      </c>
      <c r="G367" s="16">
        <v>3918.2591536345599</v>
      </c>
      <c r="H367" s="16">
        <v>2.3597932773160002</v>
      </c>
      <c r="I367" s="17">
        <v>0.106648473191</v>
      </c>
      <c r="J367" s="17">
        <v>0.106871516034</v>
      </c>
      <c r="K367" s="17">
        <v>9.2243936329000006E-2</v>
      </c>
      <c r="L367" s="17">
        <v>9.2466979172000002E-2</v>
      </c>
      <c r="M367" s="66"/>
    </row>
    <row r="368" spans="1:13">
      <c r="A368" s="15" t="s">
        <v>43</v>
      </c>
      <c r="B368" s="13">
        <v>5</v>
      </c>
      <c r="C368" s="16">
        <v>37627.453125</v>
      </c>
      <c r="D368" s="16">
        <v>5092.2</v>
      </c>
      <c r="E368" s="16">
        <v>4941.3</v>
      </c>
      <c r="F368" s="16">
        <v>5325.0684250138702</v>
      </c>
      <c r="G368" s="16">
        <v>5325.0271227355697</v>
      </c>
      <c r="H368" s="16">
        <v>-4.1302278306000001E-2</v>
      </c>
      <c r="I368" s="17">
        <v>2.2006344303000001E-2</v>
      </c>
      <c r="J368" s="17">
        <v>2.2010248109999998E-2</v>
      </c>
      <c r="K368" s="17">
        <v>3.6269104227999997E-2</v>
      </c>
      <c r="L368" s="17">
        <v>3.6273008034999998E-2</v>
      </c>
      <c r="M368" s="66"/>
    </row>
    <row r="369" spans="1:13">
      <c r="A369" s="15" t="s">
        <v>43</v>
      </c>
      <c r="B369" s="13">
        <v>6</v>
      </c>
      <c r="C369" s="16">
        <v>38710.39453125</v>
      </c>
      <c r="D369" s="16">
        <v>4798.2</v>
      </c>
      <c r="E369" s="16">
        <v>4679.2</v>
      </c>
      <c r="F369" s="16">
        <v>5604.7481853561203</v>
      </c>
      <c r="G369" s="16">
        <v>5612.1977979524199</v>
      </c>
      <c r="H369" s="16">
        <v>7.4496125962989996</v>
      </c>
      <c r="I369" s="17">
        <v>7.6937410013999993E-2</v>
      </c>
      <c r="J369" s="17">
        <v>7.6233287839999997E-2</v>
      </c>
      <c r="K369" s="17">
        <v>8.8185047064999994E-2</v>
      </c>
      <c r="L369" s="17">
        <v>8.7480924890999998E-2</v>
      </c>
      <c r="M369" s="66"/>
    </row>
    <row r="370" spans="1:13">
      <c r="A370" s="15" t="s">
        <v>43</v>
      </c>
      <c r="B370" s="13">
        <v>7</v>
      </c>
      <c r="C370" s="16">
        <v>40407.99609375</v>
      </c>
      <c r="D370" s="16">
        <v>4812.7</v>
      </c>
      <c r="E370" s="16">
        <v>4686</v>
      </c>
      <c r="F370" s="16">
        <v>4952.4893364797899</v>
      </c>
      <c r="G370" s="16">
        <v>4975.6704424537702</v>
      </c>
      <c r="H370" s="16">
        <v>23.181105973985002</v>
      </c>
      <c r="I370" s="17">
        <v>1.5403633502000001E-2</v>
      </c>
      <c r="J370" s="17">
        <v>1.3212602691000001E-2</v>
      </c>
      <c r="K370" s="17">
        <v>2.7379058833E-2</v>
      </c>
      <c r="L370" s="17">
        <v>2.5188028022E-2</v>
      </c>
      <c r="M370" s="66"/>
    </row>
    <row r="371" spans="1:13">
      <c r="A371" s="15" t="s">
        <v>43</v>
      </c>
      <c r="B371" s="13">
        <v>8</v>
      </c>
      <c r="C371" s="16">
        <v>41997.96875</v>
      </c>
      <c r="D371" s="16">
        <v>4743.6000000000004</v>
      </c>
      <c r="E371" s="16">
        <v>4620.3</v>
      </c>
      <c r="F371" s="16">
        <v>4142.9616955982501</v>
      </c>
      <c r="G371" s="16">
        <v>4172.7448840069901</v>
      </c>
      <c r="H371" s="16">
        <v>29.783188408745001</v>
      </c>
      <c r="I371" s="17">
        <v>5.3956060112E-2</v>
      </c>
      <c r="J371" s="17">
        <v>5.6771106276000002E-2</v>
      </c>
      <c r="K371" s="17">
        <v>4.2301995840000002E-2</v>
      </c>
      <c r="L371" s="17">
        <v>4.5117042002999999E-2</v>
      </c>
      <c r="M371" s="66"/>
    </row>
    <row r="372" spans="1:13">
      <c r="A372" s="15" t="s">
        <v>43</v>
      </c>
      <c r="B372" s="13">
        <v>9</v>
      </c>
      <c r="C372" s="16">
        <v>44651.92578125</v>
      </c>
      <c r="D372" s="16">
        <v>4353.8</v>
      </c>
      <c r="E372" s="16">
        <v>4240.3</v>
      </c>
      <c r="F372" s="16">
        <v>3638.1925800512699</v>
      </c>
      <c r="G372" s="16">
        <v>3655.2541908326202</v>
      </c>
      <c r="H372" s="16">
        <v>17.061610781351</v>
      </c>
      <c r="I372" s="17">
        <v>6.6025123739000005E-2</v>
      </c>
      <c r="J372" s="17">
        <v>6.7637752358E-2</v>
      </c>
      <c r="K372" s="17">
        <v>5.5297335459999999E-2</v>
      </c>
      <c r="L372" s="17">
        <v>5.6909964078000003E-2</v>
      </c>
      <c r="M372" s="66"/>
    </row>
    <row r="373" spans="1:13">
      <c r="A373" s="15" t="s">
        <v>43</v>
      </c>
      <c r="B373" s="13">
        <v>10</v>
      </c>
      <c r="C373" s="16">
        <v>48209.5234375</v>
      </c>
      <c r="D373" s="16">
        <v>3889.9</v>
      </c>
      <c r="E373" s="16">
        <v>3782</v>
      </c>
      <c r="F373" s="16">
        <v>4023.1462286174301</v>
      </c>
      <c r="G373" s="16">
        <v>4023.1462286174301</v>
      </c>
      <c r="H373" s="16">
        <v>0</v>
      </c>
      <c r="I373" s="17">
        <v>1.2594161495000001E-2</v>
      </c>
      <c r="J373" s="17">
        <v>1.2594161495000001E-2</v>
      </c>
      <c r="K373" s="17">
        <v>2.2792649206999999E-2</v>
      </c>
      <c r="L373" s="17">
        <v>2.2792649206999999E-2</v>
      </c>
      <c r="M373" s="66"/>
    </row>
    <row r="374" spans="1:13">
      <c r="A374" s="15" t="s">
        <v>43</v>
      </c>
      <c r="B374" s="13">
        <v>11</v>
      </c>
      <c r="C374" s="16">
        <v>51931</v>
      </c>
      <c r="D374" s="16">
        <v>3410.8</v>
      </c>
      <c r="E374" s="16">
        <v>3312.5</v>
      </c>
      <c r="F374" s="16">
        <v>4029.8447914885101</v>
      </c>
      <c r="G374" s="16">
        <v>4029.9330687076499</v>
      </c>
      <c r="H374" s="16">
        <v>8.8277219136000007E-2</v>
      </c>
      <c r="I374" s="17">
        <v>5.8519193639000003E-2</v>
      </c>
      <c r="J374" s="17">
        <v>5.8510849857000002E-2</v>
      </c>
      <c r="K374" s="17">
        <v>6.7810308951000001E-2</v>
      </c>
      <c r="L374" s="17">
        <v>6.7801965169E-2</v>
      </c>
      <c r="M374" s="66"/>
    </row>
    <row r="375" spans="1:13">
      <c r="A375" s="15" t="s">
        <v>43</v>
      </c>
      <c r="B375" s="13">
        <v>12</v>
      </c>
      <c r="C375" s="16">
        <v>55639.59765625</v>
      </c>
      <c r="D375" s="16">
        <v>3092.1</v>
      </c>
      <c r="E375" s="16">
        <v>3008.7</v>
      </c>
      <c r="F375" s="16">
        <v>3620.45128447157</v>
      </c>
      <c r="G375" s="16">
        <v>3620.45128447157</v>
      </c>
      <c r="H375" s="16">
        <v>0</v>
      </c>
      <c r="I375" s="17">
        <v>4.9938684731999999E-2</v>
      </c>
      <c r="J375" s="17">
        <v>4.9938684731999999E-2</v>
      </c>
      <c r="K375" s="17">
        <v>5.7821482463999999E-2</v>
      </c>
      <c r="L375" s="17">
        <v>5.7821482463999999E-2</v>
      </c>
      <c r="M375" s="66"/>
    </row>
    <row r="376" spans="1:13">
      <c r="A376" s="15" t="s">
        <v>43</v>
      </c>
      <c r="B376" s="13">
        <v>13</v>
      </c>
      <c r="C376" s="16">
        <v>58632.390625</v>
      </c>
      <c r="D376" s="16">
        <v>3410.7</v>
      </c>
      <c r="E376" s="16">
        <v>3320</v>
      </c>
      <c r="F376" s="16">
        <v>3393.5971691320101</v>
      </c>
      <c r="G376" s="16">
        <v>3393.5971691320101</v>
      </c>
      <c r="H376" s="16">
        <v>0</v>
      </c>
      <c r="I376" s="17">
        <v>1.616524656E-3</v>
      </c>
      <c r="J376" s="17">
        <v>1.616524656E-3</v>
      </c>
      <c r="K376" s="17">
        <v>6.956254171E-3</v>
      </c>
      <c r="L376" s="17">
        <v>6.956254171E-3</v>
      </c>
      <c r="M376" s="66"/>
    </row>
    <row r="377" spans="1:13">
      <c r="A377" s="15" t="s">
        <v>43</v>
      </c>
      <c r="B377" s="13">
        <v>14</v>
      </c>
      <c r="C377" s="16">
        <v>61306.10546875</v>
      </c>
      <c r="D377" s="16">
        <v>3184.7</v>
      </c>
      <c r="E377" s="16">
        <v>3101.9</v>
      </c>
      <c r="F377" s="16">
        <v>3288.0549245327502</v>
      </c>
      <c r="G377" s="16">
        <v>3288.0549245327502</v>
      </c>
      <c r="H377" s="16">
        <v>0</v>
      </c>
      <c r="I377" s="17">
        <v>9.7688964579999999E-3</v>
      </c>
      <c r="J377" s="17">
        <v>9.7688964579999999E-3</v>
      </c>
      <c r="K377" s="17">
        <v>1.7594983415000001E-2</v>
      </c>
      <c r="L377" s="17">
        <v>1.7594983415000001E-2</v>
      </c>
      <c r="M377" s="66"/>
    </row>
    <row r="378" spans="1:13">
      <c r="A378" s="15" t="s">
        <v>43</v>
      </c>
      <c r="B378" s="13">
        <v>15</v>
      </c>
      <c r="C378" s="16">
        <v>63396.46875</v>
      </c>
      <c r="D378" s="16">
        <v>2881.6</v>
      </c>
      <c r="E378" s="16">
        <v>2808</v>
      </c>
      <c r="F378" s="16">
        <v>3312.9479062465498</v>
      </c>
      <c r="G378" s="16">
        <v>3312.9479062465498</v>
      </c>
      <c r="H378" s="16">
        <v>0</v>
      </c>
      <c r="I378" s="17">
        <v>4.0770123462999998E-2</v>
      </c>
      <c r="J378" s="17">
        <v>4.0770123462999998E-2</v>
      </c>
      <c r="K378" s="17">
        <v>4.7726645201999998E-2</v>
      </c>
      <c r="L378" s="17">
        <v>4.7726645201999998E-2</v>
      </c>
      <c r="M378" s="66"/>
    </row>
    <row r="379" spans="1:13">
      <c r="A379" s="15" t="s">
        <v>43</v>
      </c>
      <c r="B379" s="13">
        <v>16</v>
      </c>
      <c r="C379" s="16">
        <v>64451.87890625</v>
      </c>
      <c r="D379" s="16">
        <v>2888.8</v>
      </c>
      <c r="E379" s="16">
        <v>2822.1</v>
      </c>
      <c r="F379" s="16">
        <v>3399.0826633008901</v>
      </c>
      <c r="G379" s="16">
        <v>3399.2621744952498</v>
      </c>
      <c r="H379" s="16">
        <v>0.179511194367</v>
      </c>
      <c r="I379" s="17">
        <v>4.8247842579E-2</v>
      </c>
      <c r="J379" s="17">
        <v>4.8230875547999999E-2</v>
      </c>
      <c r="K379" s="17">
        <v>5.4552190404999999E-2</v>
      </c>
      <c r="L379" s="17">
        <v>5.4535223373999998E-2</v>
      </c>
      <c r="M379" s="66"/>
    </row>
    <row r="380" spans="1:13">
      <c r="A380" s="15" t="s">
        <v>43</v>
      </c>
      <c r="B380" s="13">
        <v>17</v>
      </c>
      <c r="C380" s="16">
        <v>64700.640625</v>
      </c>
      <c r="D380" s="16">
        <v>3063.3</v>
      </c>
      <c r="E380" s="16">
        <v>3002.8</v>
      </c>
      <c r="F380" s="16">
        <v>3554.0203660869001</v>
      </c>
      <c r="G380" s="16">
        <v>3553.9483283253498</v>
      </c>
      <c r="H380" s="16">
        <v>-7.2037761547999998E-2</v>
      </c>
      <c r="I380" s="17">
        <v>4.6375078291000002E-2</v>
      </c>
      <c r="J380" s="17">
        <v>4.6381887152999998E-2</v>
      </c>
      <c r="K380" s="17">
        <v>5.2093414774999999E-2</v>
      </c>
      <c r="L380" s="17">
        <v>5.2100223637000002E-2</v>
      </c>
      <c r="M380" s="66"/>
    </row>
    <row r="381" spans="1:13">
      <c r="A381" s="15" t="s">
        <v>43</v>
      </c>
      <c r="B381" s="13">
        <v>18</v>
      </c>
      <c r="C381" s="16">
        <v>64502.64453125</v>
      </c>
      <c r="D381" s="16">
        <v>3437.8</v>
      </c>
      <c r="E381" s="16">
        <v>3367.4</v>
      </c>
      <c r="F381" s="16">
        <v>3798.6516024150101</v>
      </c>
      <c r="G381" s="16">
        <v>3799.63470208542</v>
      </c>
      <c r="H381" s="16">
        <v>0.98309967041000001</v>
      </c>
      <c r="I381" s="17">
        <v>3.4199877322999998E-2</v>
      </c>
      <c r="J381" s="17">
        <v>3.410695675E-2</v>
      </c>
      <c r="K381" s="17">
        <v>4.0853941594999998E-2</v>
      </c>
      <c r="L381" s="17">
        <v>4.0761021022E-2</v>
      </c>
      <c r="M381" s="66"/>
    </row>
    <row r="382" spans="1:13">
      <c r="A382" s="15" t="s">
        <v>43</v>
      </c>
      <c r="B382" s="13">
        <v>19</v>
      </c>
      <c r="C382" s="16">
        <v>63317.8046875</v>
      </c>
      <c r="D382" s="16">
        <v>3693.7</v>
      </c>
      <c r="E382" s="16">
        <v>3624.6</v>
      </c>
      <c r="F382" s="16">
        <v>4152.8143619555603</v>
      </c>
      <c r="G382" s="16">
        <v>4154.5133497658999</v>
      </c>
      <c r="H382" s="16">
        <v>1.6989878103460001</v>
      </c>
      <c r="I382" s="17">
        <v>4.3555137027999999E-2</v>
      </c>
      <c r="J382" s="17">
        <v>4.3394552168999997E-2</v>
      </c>
      <c r="K382" s="17">
        <v>5.0086327955000003E-2</v>
      </c>
      <c r="L382" s="17">
        <v>4.9925743095000003E-2</v>
      </c>
      <c r="M382" s="66"/>
    </row>
    <row r="383" spans="1:13">
      <c r="A383" s="15" t="s">
        <v>43</v>
      </c>
      <c r="B383" s="13">
        <v>20</v>
      </c>
      <c r="C383" s="16">
        <v>61132.16015625</v>
      </c>
      <c r="D383" s="16">
        <v>4428.5</v>
      </c>
      <c r="E383" s="16">
        <v>4390.1000000000004</v>
      </c>
      <c r="F383" s="16">
        <v>4502.1761482313595</v>
      </c>
      <c r="G383" s="16">
        <v>4501.7671224456999</v>
      </c>
      <c r="H383" s="16">
        <v>-0.40902578565699999</v>
      </c>
      <c r="I383" s="17">
        <v>6.9250588319999997E-3</v>
      </c>
      <c r="J383" s="17">
        <v>6.9637191139999997E-3</v>
      </c>
      <c r="K383" s="17">
        <v>1.0554548435E-2</v>
      </c>
      <c r="L383" s="17">
        <v>1.0593208717000001E-2</v>
      </c>
      <c r="M383" s="66"/>
    </row>
    <row r="384" spans="1:13">
      <c r="A384" s="15" t="s">
        <v>43</v>
      </c>
      <c r="B384" s="13">
        <v>21</v>
      </c>
      <c r="C384" s="16">
        <v>58541.01171875</v>
      </c>
      <c r="D384" s="16">
        <v>5238.8999999999996</v>
      </c>
      <c r="E384" s="16">
        <v>5197.2</v>
      </c>
      <c r="F384" s="16">
        <v>4971.8540404785999</v>
      </c>
      <c r="G384" s="16">
        <v>4967.4628497420399</v>
      </c>
      <c r="H384" s="16">
        <v>-4.3911907365580003</v>
      </c>
      <c r="I384" s="17">
        <v>2.5655685279000001E-2</v>
      </c>
      <c r="J384" s="17">
        <v>2.5240638895999999E-2</v>
      </c>
      <c r="K384" s="17">
        <v>2.1714286413000002E-2</v>
      </c>
      <c r="L384" s="17">
        <v>2.129924003E-2</v>
      </c>
      <c r="M384" s="66"/>
    </row>
    <row r="385" spans="1:13">
      <c r="A385" s="15" t="s">
        <v>43</v>
      </c>
      <c r="B385" s="13">
        <v>22</v>
      </c>
      <c r="C385" s="16">
        <v>56671.6171875</v>
      </c>
      <c r="D385" s="16">
        <v>6247.4</v>
      </c>
      <c r="E385" s="16">
        <v>6202.5</v>
      </c>
      <c r="F385" s="16">
        <v>6601.3282344744403</v>
      </c>
      <c r="G385" s="16">
        <v>6599.19672274802</v>
      </c>
      <c r="H385" s="16">
        <v>-2.131511726422</v>
      </c>
      <c r="I385" s="17">
        <v>3.3251108010000002E-2</v>
      </c>
      <c r="J385" s="17">
        <v>3.3452574146000003E-2</v>
      </c>
      <c r="K385" s="17">
        <v>3.7494964342000003E-2</v>
      </c>
      <c r="L385" s="17">
        <v>3.7696430479000002E-2</v>
      </c>
      <c r="M385" s="66"/>
    </row>
    <row r="386" spans="1:13">
      <c r="A386" s="15" t="s">
        <v>43</v>
      </c>
      <c r="B386" s="13">
        <v>23</v>
      </c>
      <c r="C386" s="16">
        <v>52648.6640625</v>
      </c>
      <c r="D386" s="16">
        <v>6689</v>
      </c>
      <c r="E386" s="16">
        <v>6641.9</v>
      </c>
      <c r="F386" s="16">
        <v>8339.2960349432196</v>
      </c>
      <c r="G386" s="16">
        <v>8337.7878974463893</v>
      </c>
      <c r="H386" s="16">
        <v>-1.5081374968279999</v>
      </c>
      <c r="I386" s="17">
        <v>0.155840065921</v>
      </c>
      <c r="J386" s="17">
        <v>0.15598261199800001</v>
      </c>
      <c r="K386" s="17">
        <v>0.160291861762</v>
      </c>
      <c r="L386" s="17">
        <v>0.16043440783900001</v>
      </c>
      <c r="M386" s="66"/>
    </row>
    <row r="387" spans="1:13">
      <c r="A387" s="15" t="s">
        <v>43</v>
      </c>
      <c r="B387" s="13">
        <v>24</v>
      </c>
      <c r="C387" s="16">
        <v>48406.1015625</v>
      </c>
      <c r="D387" s="16">
        <v>6737.5</v>
      </c>
      <c r="E387" s="16">
        <v>6680.1</v>
      </c>
      <c r="F387" s="16">
        <v>8435.9327938154001</v>
      </c>
      <c r="G387" s="16">
        <v>8435.2921649487907</v>
      </c>
      <c r="H387" s="16">
        <v>-0.640628866618</v>
      </c>
      <c r="I387" s="17">
        <v>0.16047184923899999</v>
      </c>
      <c r="J387" s="17">
        <v>0.16053240017100001</v>
      </c>
      <c r="K387" s="17">
        <v>0.16589718005099999</v>
      </c>
      <c r="L387" s="17">
        <v>0.16595773098399999</v>
      </c>
      <c r="M387" s="66"/>
    </row>
    <row r="388" spans="1:13">
      <c r="A388" s="15" t="s">
        <v>44</v>
      </c>
      <c r="B388" s="13">
        <v>1</v>
      </c>
      <c r="C388" s="16">
        <v>44474.30859375</v>
      </c>
      <c r="D388" s="16">
        <v>7359.1</v>
      </c>
      <c r="E388" s="16">
        <v>7258.2</v>
      </c>
      <c r="F388" s="16">
        <v>8088.0583042502903</v>
      </c>
      <c r="G388" s="16">
        <v>8087.4643045340099</v>
      </c>
      <c r="H388" s="16">
        <v>-0.59399971627799997</v>
      </c>
      <c r="I388" s="17">
        <v>6.8843507043999996E-2</v>
      </c>
      <c r="J388" s="17">
        <v>6.8899650684999994E-2</v>
      </c>
      <c r="K388" s="17">
        <v>7.8380369047999998E-2</v>
      </c>
      <c r="L388" s="17">
        <v>7.8436512688999996E-2</v>
      </c>
      <c r="M388" s="66"/>
    </row>
    <row r="389" spans="1:13">
      <c r="A389" s="15" t="s">
        <v>44</v>
      </c>
      <c r="B389" s="13">
        <v>2</v>
      </c>
      <c r="C389" s="16">
        <v>41723.96484375</v>
      </c>
      <c r="D389" s="16">
        <v>7665.3</v>
      </c>
      <c r="E389" s="16">
        <v>7538</v>
      </c>
      <c r="F389" s="16">
        <v>7799.3065514679802</v>
      </c>
      <c r="G389" s="16">
        <v>7797.5912828200399</v>
      </c>
      <c r="H389" s="16">
        <v>-1.715268647934</v>
      </c>
      <c r="I389" s="17">
        <v>1.2503901967E-2</v>
      </c>
      <c r="J389" s="17">
        <v>1.2666025658000001E-2</v>
      </c>
      <c r="K389" s="17">
        <v>2.4536038073000001E-2</v>
      </c>
      <c r="L389" s="17">
        <v>2.4698161763999998E-2</v>
      </c>
      <c r="M389" s="66"/>
    </row>
    <row r="390" spans="1:13">
      <c r="A390" s="15" t="s">
        <v>44</v>
      </c>
      <c r="B390" s="13">
        <v>3</v>
      </c>
      <c r="C390" s="16">
        <v>39732.484375</v>
      </c>
      <c r="D390" s="16">
        <v>7169</v>
      </c>
      <c r="E390" s="16">
        <v>7092.6</v>
      </c>
      <c r="F390" s="16">
        <v>7385.7014621343496</v>
      </c>
      <c r="G390" s="16">
        <v>7384.8231420790198</v>
      </c>
      <c r="H390" s="16">
        <v>-0.87832005532900004</v>
      </c>
      <c r="I390" s="17">
        <v>2.0399162767E-2</v>
      </c>
      <c r="J390" s="17">
        <v>2.0482179784999999E-2</v>
      </c>
      <c r="K390" s="17">
        <v>2.7620334789999999E-2</v>
      </c>
      <c r="L390" s="17">
        <v>2.7703351808000001E-2</v>
      </c>
      <c r="M390" s="66"/>
    </row>
    <row r="391" spans="1:13">
      <c r="A391" s="15" t="s">
        <v>44</v>
      </c>
      <c r="B391" s="13">
        <v>4</v>
      </c>
      <c r="C391" s="16">
        <v>38444.29296875</v>
      </c>
      <c r="D391" s="16">
        <v>6718.6</v>
      </c>
      <c r="E391" s="16">
        <v>6645.7</v>
      </c>
      <c r="F391" s="16">
        <v>6728.11982824607</v>
      </c>
      <c r="G391" s="16">
        <v>6727.0646036554899</v>
      </c>
      <c r="H391" s="16">
        <v>-1.05522459058</v>
      </c>
      <c r="I391" s="17">
        <v>8.0005705599999995E-4</v>
      </c>
      <c r="J391" s="17">
        <v>8.9979472999999999E-4</v>
      </c>
      <c r="K391" s="17">
        <v>7.6904162240000002E-3</v>
      </c>
      <c r="L391" s="17">
        <v>7.7901538980000001E-3</v>
      </c>
      <c r="M391" s="66"/>
    </row>
    <row r="392" spans="1:13">
      <c r="A392" s="15" t="s">
        <v>44</v>
      </c>
      <c r="B392" s="13">
        <v>5</v>
      </c>
      <c r="C392" s="16">
        <v>37959.421875</v>
      </c>
      <c r="D392" s="16">
        <v>6478.2</v>
      </c>
      <c r="E392" s="16">
        <v>6406.3</v>
      </c>
      <c r="F392" s="16">
        <v>6036.3340935097403</v>
      </c>
      <c r="G392" s="16">
        <v>6034.4518509255104</v>
      </c>
      <c r="H392" s="16">
        <v>-1.8822425842279999</v>
      </c>
      <c r="I392" s="17">
        <v>4.1942169098999997E-2</v>
      </c>
      <c r="J392" s="17">
        <v>4.1764263373000002E-2</v>
      </c>
      <c r="K392" s="17">
        <v>3.5146327888999997E-2</v>
      </c>
      <c r="L392" s="17">
        <v>3.4968422163000001E-2</v>
      </c>
      <c r="M392" s="66"/>
    </row>
    <row r="393" spans="1:13">
      <c r="A393" s="15" t="s">
        <v>44</v>
      </c>
      <c r="B393" s="13">
        <v>6</v>
      </c>
      <c r="C393" s="16">
        <v>38632.00390625</v>
      </c>
      <c r="D393" s="16">
        <v>5854</v>
      </c>
      <c r="E393" s="16">
        <v>5789.3</v>
      </c>
      <c r="F393" s="16">
        <v>5998.6008250704099</v>
      </c>
      <c r="G393" s="16">
        <v>5997.21295281529</v>
      </c>
      <c r="H393" s="16">
        <v>-1.3878722551130001</v>
      </c>
      <c r="I393" s="17">
        <v>1.3536195918E-2</v>
      </c>
      <c r="J393" s="17">
        <v>1.3667374770000001E-2</v>
      </c>
      <c r="K393" s="17">
        <v>1.9651507826999998E-2</v>
      </c>
      <c r="L393" s="17">
        <v>1.9782686678999999E-2</v>
      </c>
      <c r="M393" s="66"/>
    </row>
    <row r="394" spans="1:13">
      <c r="A394" s="15" t="s">
        <v>44</v>
      </c>
      <c r="B394" s="13">
        <v>7</v>
      </c>
      <c r="C394" s="16">
        <v>39839.859375</v>
      </c>
      <c r="D394" s="16">
        <v>5478.3</v>
      </c>
      <c r="E394" s="16">
        <v>5413.5</v>
      </c>
      <c r="F394" s="16">
        <v>6156.9523158804304</v>
      </c>
      <c r="G394" s="16">
        <v>6156.0060591982101</v>
      </c>
      <c r="H394" s="16">
        <v>-0.94625668222600001</v>
      </c>
      <c r="I394" s="17">
        <v>6.4055393118000001E-2</v>
      </c>
      <c r="J394" s="17">
        <v>6.4144831368000005E-2</v>
      </c>
      <c r="K394" s="17">
        <v>7.0180156824000001E-2</v>
      </c>
      <c r="L394" s="17">
        <v>7.0269595072999999E-2</v>
      </c>
      <c r="M394" s="66"/>
    </row>
    <row r="395" spans="1:13">
      <c r="A395" s="15" t="s">
        <v>44</v>
      </c>
      <c r="B395" s="13">
        <v>8</v>
      </c>
      <c r="C395" s="16">
        <v>41220.88671875</v>
      </c>
      <c r="D395" s="16">
        <v>5168.3999999999996</v>
      </c>
      <c r="E395" s="16">
        <v>5106.3999999999996</v>
      </c>
      <c r="F395" s="16">
        <v>5774.6699070017003</v>
      </c>
      <c r="G395" s="16">
        <v>5774.8588186939996</v>
      </c>
      <c r="H395" s="16">
        <v>0.188911692302</v>
      </c>
      <c r="I395" s="17">
        <v>5.7321249402999999E-2</v>
      </c>
      <c r="J395" s="17">
        <v>5.7303393856000001E-2</v>
      </c>
      <c r="K395" s="17">
        <v>6.3181362825000004E-2</v>
      </c>
      <c r="L395" s="17">
        <v>6.3163507278000006E-2</v>
      </c>
      <c r="M395" s="66"/>
    </row>
    <row r="396" spans="1:13">
      <c r="A396" s="15" t="s">
        <v>44</v>
      </c>
      <c r="B396" s="13">
        <v>9</v>
      </c>
      <c r="C396" s="16">
        <v>44079.2734375</v>
      </c>
      <c r="D396" s="16">
        <v>4810</v>
      </c>
      <c r="E396" s="16">
        <v>4748.8</v>
      </c>
      <c r="F396" s="16">
        <v>5030.9420951826796</v>
      </c>
      <c r="G396" s="16">
        <v>5028.2251570915896</v>
      </c>
      <c r="H396" s="16">
        <v>-2.7169380910959999</v>
      </c>
      <c r="I396" s="17">
        <v>2.0626196321999999E-2</v>
      </c>
      <c r="J396" s="17">
        <v>2.0882995763000001E-2</v>
      </c>
      <c r="K396" s="17">
        <v>2.6410695376999999E-2</v>
      </c>
      <c r="L396" s="17">
        <v>2.6667494818000001E-2</v>
      </c>
      <c r="M396" s="66"/>
    </row>
    <row r="397" spans="1:13">
      <c r="A397" s="15" t="s">
        <v>44</v>
      </c>
      <c r="B397" s="13">
        <v>10</v>
      </c>
      <c r="C397" s="16">
        <v>47391.4140625</v>
      </c>
      <c r="D397" s="16">
        <v>4385.3</v>
      </c>
      <c r="E397" s="16">
        <v>4335.8</v>
      </c>
      <c r="F397" s="16">
        <v>5039.2443472635496</v>
      </c>
      <c r="G397" s="16">
        <v>5043.13498937446</v>
      </c>
      <c r="H397" s="16">
        <v>3.8906421109129998</v>
      </c>
      <c r="I397" s="17">
        <v>6.2177220167000002E-2</v>
      </c>
      <c r="J397" s="17">
        <v>6.1809484618000003E-2</v>
      </c>
      <c r="K397" s="17">
        <v>6.6855859108999993E-2</v>
      </c>
      <c r="L397" s="17">
        <v>6.6488123558999995E-2</v>
      </c>
      <c r="M397" s="66"/>
    </row>
    <row r="398" spans="1:13">
      <c r="A398" s="15" t="s">
        <v>44</v>
      </c>
      <c r="B398" s="13">
        <v>11</v>
      </c>
      <c r="C398" s="16">
        <v>51112.8046875</v>
      </c>
      <c r="D398" s="16">
        <v>3438.2</v>
      </c>
      <c r="E398" s="16">
        <v>3382.4</v>
      </c>
      <c r="F398" s="16">
        <v>3712.5467898738698</v>
      </c>
      <c r="G398" s="16">
        <v>3716.6896945080698</v>
      </c>
      <c r="H398" s="16">
        <v>4.1429046341989997</v>
      </c>
      <c r="I398" s="17">
        <v>2.6322277363E-2</v>
      </c>
      <c r="J398" s="17">
        <v>2.5930698475E-2</v>
      </c>
      <c r="K398" s="17">
        <v>3.1596379442999999E-2</v>
      </c>
      <c r="L398" s="17">
        <v>3.1204800554999999E-2</v>
      </c>
      <c r="M398" s="66"/>
    </row>
    <row r="399" spans="1:13">
      <c r="A399" s="15" t="s">
        <v>44</v>
      </c>
      <c r="B399" s="13">
        <v>12</v>
      </c>
      <c r="C399" s="16">
        <v>54748.984375</v>
      </c>
      <c r="D399" s="16">
        <v>2418.8000000000002</v>
      </c>
      <c r="E399" s="16">
        <v>2356.6999999999998</v>
      </c>
      <c r="F399" s="16">
        <v>2564.72816633811</v>
      </c>
      <c r="G399" s="16">
        <v>2567.3142053805</v>
      </c>
      <c r="H399" s="16">
        <v>2.5860390423930002</v>
      </c>
      <c r="I399" s="17">
        <v>1.4037259486999999E-2</v>
      </c>
      <c r="J399" s="17">
        <v>1.3792832357E-2</v>
      </c>
      <c r="K399" s="17">
        <v>1.9906824704999999E-2</v>
      </c>
      <c r="L399" s="17">
        <v>1.9662397573999998E-2</v>
      </c>
      <c r="M399" s="66"/>
    </row>
    <row r="400" spans="1:13">
      <c r="A400" s="15" t="s">
        <v>44</v>
      </c>
      <c r="B400" s="13">
        <v>13</v>
      </c>
      <c r="C400" s="16">
        <v>57925.234375</v>
      </c>
      <c r="D400" s="16">
        <v>2356</v>
      </c>
      <c r="E400" s="16">
        <v>2298.4</v>
      </c>
      <c r="F400" s="16">
        <v>1994.40217825032</v>
      </c>
      <c r="G400" s="16">
        <v>1996.4807877901401</v>
      </c>
      <c r="H400" s="16">
        <v>2.0786095398179998</v>
      </c>
      <c r="I400" s="17">
        <v>3.3981021947999998E-2</v>
      </c>
      <c r="J400" s="17">
        <v>3.4177487877999999E-2</v>
      </c>
      <c r="K400" s="17">
        <v>2.8536787543E-2</v>
      </c>
      <c r="L400" s="17">
        <v>2.8733253473000001E-2</v>
      </c>
      <c r="M400" s="66"/>
    </row>
    <row r="401" spans="1:13">
      <c r="A401" s="15" t="s">
        <v>44</v>
      </c>
      <c r="B401" s="13">
        <v>14</v>
      </c>
      <c r="C401" s="16">
        <v>60934.37890625</v>
      </c>
      <c r="D401" s="16">
        <v>2042.1</v>
      </c>
      <c r="E401" s="16">
        <v>2008</v>
      </c>
      <c r="F401" s="16">
        <v>1683.94447863662</v>
      </c>
      <c r="G401" s="16">
        <v>1685.0769650792399</v>
      </c>
      <c r="H401" s="16">
        <v>1.1324864426279999</v>
      </c>
      <c r="I401" s="17">
        <v>3.3745088366000001E-2</v>
      </c>
      <c r="J401" s="17">
        <v>3.3852128672999998E-2</v>
      </c>
      <c r="K401" s="17">
        <v>3.0522025984000001E-2</v>
      </c>
      <c r="L401" s="17">
        <v>3.0629066290999998E-2</v>
      </c>
      <c r="M401" s="66"/>
    </row>
    <row r="402" spans="1:13">
      <c r="A402" s="15" t="s">
        <v>44</v>
      </c>
      <c r="B402" s="13">
        <v>15</v>
      </c>
      <c r="C402" s="16">
        <v>63192.2265625</v>
      </c>
      <c r="D402" s="16">
        <v>1949.5</v>
      </c>
      <c r="E402" s="16">
        <v>1918.5</v>
      </c>
      <c r="F402" s="16">
        <v>1651.2647997920899</v>
      </c>
      <c r="G402" s="16">
        <v>1651.9211634000001</v>
      </c>
      <c r="H402" s="16">
        <v>0.65636360791399995</v>
      </c>
      <c r="I402" s="17">
        <v>2.8126544101999999E-2</v>
      </c>
      <c r="J402" s="17">
        <v>2.818858225E-2</v>
      </c>
      <c r="K402" s="17">
        <v>2.5196487391E-2</v>
      </c>
      <c r="L402" s="17">
        <v>2.5258525539000001E-2</v>
      </c>
      <c r="M402" s="66"/>
    </row>
    <row r="403" spans="1:13">
      <c r="A403" s="15" t="s">
        <v>44</v>
      </c>
      <c r="B403" s="13">
        <v>16</v>
      </c>
      <c r="C403" s="16">
        <v>64435.26953125</v>
      </c>
      <c r="D403" s="16">
        <v>1835.3</v>
      </c>
      <c r="E403" s="16">
        <v>1821.3</v>
      </c>
      <c r="F403" s="16">
        <v>1879.25970694689</v>
      </c>
      <c r="G403" s="16">
        <v>1880.14585090541</v>
      </c>
      <c r="H403" s="16">
        <v>0.88614395852500005</v>
      </c>
      <c r="I403" s="17">
        <v>4.2387382700000004E-3</v>
      </c>
      <c r="J403" s="17">
        <v>4.1549817530000003E-3</v>
      </c>
      <c r="K403" s="17">
        <v>5.5619896879999997E-3</v>
      </c>
      <c r="L403" s="17">
        <v>5.4782331700000001E-3</v>
      </c>
      <c r="M403" s="66"/>
    </row>
    <row r="404" spans="1:13">
      <c r="A404" s="15" t="s">
        <v>44</v>
      </c>
      <c r="B404" s="13">
        <v>17</v>
      </c>
      <c r="C404" s="16">
        <v>64818.734375</v>
      </c>
      <c r="D404" s="16">
        <v>1800.9</v>
      </c>
      <c r="E404" s="16">
        <v>1772.5</v>
      </c>
      <c r="F404" s="16">
        <v>2024.0240895829299</v>
      </c>
      <c r="G404" s="16">
        <v>2024.9495328608</v>
      </c>
      <c r="H404" s="16">
        <v>0.92544327787000003</v>
      </c>
      <c r="I404" s="17">
        <v>2.1176704429E-2</v>
      </c>
      <c r="J404" s="17">
        <v>2.1089233419E-2</v>
      </c>
      <c r="K404" s="17">
        <v>2.3861014448000002E-2</v>
      </c>
      <c r="L404" s="17">
        <v>2.3773543437999999E-2</v>
      </c>
      <c r="M404" s="66"/>
    </row>
    <row r="405" spans="1:13">
      <c r="A405" s="15" t="s">
        <v>44</v>
      </c>
      <c r="B405" s="13">
        <v>18</v>
      </c>
      <c r="C405" s="16">
        <v>64612.4296875</v>
      </c>
      <c r="D405" s="16">
        <v>1807.4</v>
      </c>
      <c r="E405" s="16">
        <v>1778.7</v>
      </c>
      <c r="F405" s="16">
        <v>2177.6166064016902</v>
      </c>
      <c r="G405" s="16">
        <v>2178.45654055153</v>
      </c>
      <c r="H405" s="16">
        <v>0.83993414984699999</v>
      </c>
      <c r="I405" s="17">
        <v>3.5071506667999998E-2</v>
      </c>
      <c r="J405" s="17">
        <v>3.4992117806999998E-2</v>
      </c>
      <c r="K405" s="17">
        <v>3.7784172073999998E-2</v>
      </c>
      <c r="L405" s="17">
        <v>3.7704783212999998E-2</v>
      </c>
      <c r="M405" s="66"/>
    </row>
    <row r="406" spans="1:13">
      <c r="A406" s="15" t="s">
        <v>44</v>
      </c>
      <c r="B406" s="13">
        <v>19</v>
      </c>
      <c r="C406" s="16">
        <v>63388.83203125</v>
      </c>
      <c r="D406" s="16">
        <v>2030.7</v>
      </c>
      <c r="E406" s="16">
        <v>2001.2</v>
      </c>
      <c r="F406" s="16">
        <v>2460.4115710449801</v>
      </c>
      <c r="G406" s="16">
        <v>2461.4534793154899</v>
      </c>
      <c r="H406" s="16">
        <v>1.041908270517</v>
      </c>
      <c r="I406" s="17">
        <v>4.0713939443000002E-2</v>
      </c>
      <c r="J406" s="17">
        <v>4.0615460401000003E-2</v>
      </c>
      <c r="K406" s="17">
        <v>4.3502219215999997E-2</v>
      </c>
      <c r="L406" s="17">
        <v>4.3403740173999998E-2</v>
      </c>
      <c r="M406" s="66"/>
    </row>
    <row r="407" spans="1:13">
      <c r="A407" s="15" t="s">
        <v>44</v>
      </c>
      <c r="B407" s="13">
        <v>20</v>
      </c>
      <c r="C407" s="16">
        <v>61063.375</v>
      </c>
      <c r="D407" s="16">
        <v>2687.3</v>
      </c>
      <c r="E407" s="16">
        <v>2655.7</v>
      </c>
      <c r="F407" s="16">
        <v>2770.3108469061899</v>
      </c>
      <c r="G407" s="16">
        <v>2771.1763366529199</v>
      </c>
      <c r="H407" s="16">
        <v>0.86548974672900003</v>
      </c>
      <c r="I407" s="17">
        <v>7.9278200989999995E-3</v>
      </c>
      <c r="J407" s="17">
        <v>7.8460157749999995E-3</v>
      </c>
      <c r="K407" s="17">
        <v>1.0914587585E-2</v>
      </c>
      <c r="L407" s="17">
        <v>1.0832783261E-2</v>
      </c>
      <c r="M407" s="66"/>
    </row>
    <row r="408" spans="1:13">
      <c r="A408" s="15" t="s">
        <v>44</v>
      </c>
      <c r="B408" s="13">
        <v>21</v>
      </c>
      <c r="C408" s="16">
        <v>58382.93359375</v>
      </c>
      <c r="D408" s="16">
        <v>3694.4</v>
      </c>
      <c r="E408" s="16">
        <v>3658.8</v>
      </c>
      <c r="F408" s="16">
        <v>3633.90175591157</v>
      </c>
      <c r="G408" s="16">
        <v>3634.01065928147</v>
      </c>
      <c r="H408" s="16">
        <v>0.10890336990299999</v>
      </c>
      <c r="I408" s="17">
        <v>5.7078771940000002E-3</v>
      </c>
      <c r="J408" s="17">
        <v>5.7181705180000004E-3</v>
      </c>
      <c r="K408" s="17">
        <v>2.343037875E-3</v>
      </c>
      <c r="L408" s="17">
        <v>2.3533311989999998E-3</v>
      </c>
      <c r="M408" s="66"/>
    </row>
    <row r="409" spans="1:13">
      <c r="A409" s="15" t="s">
        <v>44</v>
      </c>
      <c r="B409" s="13">
        <v>22</v>
      </c>
      <c r="C409" s="16">
        <v>56388.97265625</v>
      </c>
      <c r="D409" s="16">
        <v>4855.8</v>
      </c>
      <c r="E409" s="16">
        <v>4817.3999999999996</v>
      </c>
      <c r="F409" s="16">
        <v>5289.6210797365302</v>
      </c>
      <c r="G409" s="16">
        <v>5285.9569510245901</v>
      </c>
      <c r="H409" s="16">
        <v>-3.6641287119429999</v>
      </c>
      <c r="I409" s="17">
        <v>4.0657556806999999E-2</v>
      </c>
      <c r="J409" s="17">
        <v>4.1003882771999997E-2</v>
      </c>
      <c r="K409" s="17">
        <v>4.4287046410000003E-2</v>
      </c>
      <c r="L409" s="17">
        <v>4.4633372375000001E-2</v>
      </c>
      <c r="M409" s="66"/>
    </row>
    <row r="410" spans="1:13">
      <c r="A410" s="15" t="s">
        <v>44</v>
      </c>
      <c r="B410" s="13">
        <v>23</v>
      </c>
      <c r="C410" s="16">
        <v>52795.88671875</v>
      </c>
      <c r="D410" s="16">
        <v>5269.3</v>
      </c>
      <c r="E410" s="16">
        <v>5236</v>
      </c>
      <c r="F410" s="16">
        <v>6344.91321253962</v>
      </c>
      <c r="G410" s="16">
        <v>6344.1801166301002</v>
      </c>
      <c r="H410" s="16">
        <v>-0.73309590951699999</v>
      </c>
      <c r="I410" s="17">
        <v>0.101595474161</v>
      </c>
      <c r="J410" s="17">
        <v>0.10166476489</v>
      </c>
      <c r="K410" s="17">
        <v>0.10474292217599999</v>
      </c>
      <c r="L410" s="17">
        <v>0.10481221290499999</v>
      </c>
      <c r="M410" s="66"/>
    </row>
    <row r="411" spans="1:13">
      <c r="A411" s="15" t="s">
        <v>44</v>
      </c>
      <c r="B411" s="13">
        <v>24</v>
      </c>
      <c r="C411" s="16">
        <v>48852.4765625</v>
      </c>
      <c r="D411" s="16">
        <v>5341.2</v>
      </c>
      <c r="E411" s="16">
        <v>5300.2</v>
      </c>
      <c r="F411" s="16">
        <v>6525.0030228757896</v>
      </c>
      <c r="G411" s="16">
        <v>6524.1535636727003</v>
      </c>
      <c r="H411" s="16">
        <v>-0.84945920308400003</v>
      </c>
      <c r="I411" s="17">
        <v>0.111810355734</v>
      </c>
      <c r="J411" s="17">
        <v>0.111890644884</v>
      </c>
      <c r="K411" s="17">
        <v>0.115685592029</v>
      </c>
      <c r="L411" s="17">
        <v>0.115765881179</v>
      </c>
      <c r="M411" s="66"/>
    </row>
    <row r="412" spans="1:13">
      <c r="A412" s="15" t="s">
        <v>45</v>
      </c>
      <c r="B412" s="13">
        <v>1</v>
      </c>
      <c r="C412" s="16">
        <v>45168.35546875</v>
      </c>
      <c r="D412" s="16">
        <v>6072.6</v>
      </c>
      <c r="E412" s="16">
        <v>6030.5</v>
      </c>
      <c r="F412" s="16">
        <v>6398.3100013329804</v>
      </c>
      <c r="G412" s="16">
        <v>6397.6824504504302</v>
      </c>
      <c r="H412" s="16">
        <v>-0.62755088254500002</v>
      </c>
      <c r="I412" s="17">
        <v>3.0726129532000001E-2</v>
      </c>
      <c r="J412" s="17">
        <v>3.0785444360000001E-2</v>
      </c>
      <c r="K412" s="17">
        <v>3.4705335581000002E-2</v>
      </c>
      <c r="L412" s="17">
        <v>3.4764650409000002E-2</v>
      </c>
      <c r="M412" s="66"/>
    </row>
    <row r="413" spans="1:13">
      <c r="A413" s="15" t="s">
        <v>45</v>
      </c>
      <c r="B413" s="13">
        <v>2</v>
      </c>
      <c r="C413" s="16">
        <v>42196.265625</v>
      </c>
      <c r="D413" s="16">
        <v>5901.4</v>
      </c>
      <c r="E413" s="16">
        <v>5860</v>
      </c>
      <c r="F413" s="16">
        <v>6406.0017507866596</v>
      </c>
      <c r="G413" s="16">
        <v>6406.3181755373098</v>
      </c>
      <c r="H413" s="16">
        <v>0.31642475064499997</v>
      </c>
      <c r="I413" s="17">
        <v>4.7723835116E-2</v>
      </c>
      <c r="J413" s="17">
        <v>4.7693927295000001E-2</v>
      </c>
      <c r="K413" s="17">
        <v>5.1636878594999998E-2</v>
      </c>
      <c r="L413" s="17">
        <v>5.1606970772999999E-2</v>
      </c>
      <c r="M413" s="66"/>
    </row>
    <row r="414" spans="1:13">
      <c r="A414" s="15" t="s">
        <v>45</v>
      </c>
      <c r="B414" s="13">
        <v>3</v>
      </c>
      <c r="C414" s="16">
        <v>39957.19921875</v>
      </c>
      <c r="D414" s="16">
        <v>5615.7</v>
      </c>
      <c r="E414" s="16">
        <v>5546.2</v>
      </c>
      <c r="F414" s="16">
        <v>6458.0022752406903</v>
      </c>
      <c r="G414" s="16">
        <v>6457.5861217440497</v>
      </c>
      <c r="H414" s="16">
        <v>-0.41615349663500001</v>
      </c>
      <c r="I414" s="17">
        <v>7.9573357442000003E-2</v>
      </c>
      <c r="J414" s="17">
        <v>7.9612691420999998E-2</v>
      </c>
      <c r="K414" s="17">
        <v>8.6142355552000005E-2</v>
      </c>
      <c r="L414" s="17">
        <v>8.6181689531E-2</v>
      </c>
      <c r="M414" s="66"/>
    </row>
    <row r="415" spans="1:13">
      <c r="A415" s="15" t="s">
        <v>45</v>
      </c>
      <c r="B415" s="13">
        <v>4</v>
      </c>
      <c r="C415" s="16">
        <v>38385.98828125</v>
      </c>
      <c r="D415" s="16">
        <v>5395.1</v>
      </c>
      <c r="E415" s="16">
        <v>5352.7</v>
      </c>
      <c r="F415" s="16">
        <v>6745.0403247282202</v>
      </c>
      <c r="G415" s="16">
        <v>6746.3467382346198</v>
      </c>
      <c r="H415" s="16">
        <v>1.3064135064010001</v>
      </c>
      <c r="I415" s="17">
        <v>0.127717083008</v>
      </c>
      <c r="J415" s="17">
        <v>0.12759360347099999</v>
      </c>
      <c r="K415" s="17">
        <v>0.13172464444500001</v>
      </c>
      <c r="L415" s="17">
        <v>0.131601164908</v>
      </c>
      <c r="M415" s="66"/>
    </row>
    <row r="416" spans="1:13">
      <c r="A416" s="15" t="s">
        <v>45</v>
      </c>
      <c r="B416" s="13">
        <v>5</v>
      </c>
      <c r="C416" s="16">
        <v>37479.10546875</v>
      </c>
      <c r="D416" s="16">
        <v>4997.7</v>
      </c>
      <c r="E416" s="16">
        <v>4945.5</v>
      </c>
      <c r="F416" s="16">
        <v>6623.56875511832</v>
      </c>
      <c r="G416" s="16">
        <v>6625.78969805214</v>
      </c>
      <c r="H416" s="16">
        <v>2.2209429338239999</v>
      </c>
      <c r="I416" s="17">
        <v>0.15388371437100001</v>
      </c>
      <c r="J416" s="17">
        <v>0.153673795379</v>
      </c>
      <c r="K416" s="17">
        <v>0.15881755180000001</v>
      </c>
      <c r="L416" s="17">
        <v>0.158607632808</v>
      </c>
      <c r="M416" s="66"/>
    </row>
    <row r="417" spans="1:13">
      <c r="A417" s="15" t="s">
        <v>45</v>
      </c>
      <c r="B417" s="13">
        <v>6</v>
      </c>
      <c r="C417" s="16">
        <v>37285.05078125</v>
      </c>
      <c r="D417" s="16">
        <v>4829</v>
      </c>
      <c r="E417" s="16">
        <v>4785.3</v>
      </c>
      <c r="F417" s="16">
        <v>6020.5173154241502</v>
      </c>
      <c r="G417" s="16">
        <v>6023.7124531686304</v>
      </c>
      <c r="H417" s="16">
        <v>3.1951377444790001</v>
      </c>
      <c r="I417" s="17">
        <v>0.112921781963</v>
      </c>
      <c r="J417" s="17">
        <v>0.112619784066</v>
      </c>
      <c r="K417" s="17">
        <v>0.11705221674500001</v>
      </c>
      <c r="L417" s="17">
        <v>0.116750218849</v>
      </c>
      <c r="M417" s="66"/>
    </row>
    <row r="418" spans="1:13">
      <c r="A418" s="15" t="s">
        <v>45</v>
      </c>
      <c r="B418" s="13">
        <v>7</v>
      </c>
      <c r="C418" s="16">
        <v>37269.765625</v>
      </c>
      <c r="D418" s="16">
        <v>4538.3</v>
      </c>
      <c r="E418" s="16">
        <v>4493.5</v>
      </c>
      <c r="F418" s="16">
        <v>4892.7794181298495</v>
      </c>
      <c r="G418" s="16">
        <v>4903.7669970347397</v>
      </c>
      <c r="H418" s="16">
        <v>10.987578904893001</v>
      </c>
      <c r="I418" s="17">
        <v>3.4543194425999998E-2</v>
      </c>
      <c r="J418" s="17">
        <v>3.3504670899999998E-2</v>
      </c>
      <c r="K418" s="17">
        <v>3.8777598963000003E-2</v>
      </c>
      <c r="L418" s="17">
        <v>3.7739075437000003E-2</v>
      </c>
      <c r="M418" s="66"/>
    </row>
    <row r="419" spans="1:13">
      <c r="A419" s="15" t="s">
        <v>45</v>
      </c>
      <c r="B419" s="13">
        <v>8</v>
      </c>
      <c r="C419" s="16">
        <v>38386.8046875</v>
      </c>
      <c r="D419" s="16">
        <v>3856.3</v>
      </c>
      <c r="E419" s="16">
        <v>3818</v>
      </c>
      <c r="F419" s="16">
        <v>3875.8400577829202</v>
      </c>
      <c r="G419" s="16">
        <v>3882.3333722822499</v>
      </c>
      <c r="H419" s="16">
        <v>6.4933144993249998</v>
      </c>
      <c r="I419" s="17">
        <v>2.4606211980000002E-3</v>
      </c>
      <c r="J419" s="17">
        <v>1.8468863680000001E-3</v>
      </c>
      <c r="K419" s="17">
        <v>6.080659005E-3</v>
      </c>
      <c r="L419" s="17">
        <v>5.4669241759999999E-3</v>
      </c>
      <c r="M419" s="66"/>
    </row>
    <row r="420" spans="1:13">
      <c r="A420" s="15" t="s">
        <v>45</v>
      </c>
      <c r="B420" s="13">
        <v>9</v>
      </c>
      <c r="C420" s="16">
        <v>41927.2109375</v>
      </c>
      <c r="D420" s="16">
        <v>2838.6</v>
      </c>
      <c r="E420" s="16">
        <v>2800.8</v>
      </c>
      <c r="F420" s="16">
        <v>2624.6176856657398</v>
      </c>
      <c r="G420" s="16">
        <v>2626.7971107493599</v>
      </c>
      <c r="H420" s="16">
        <v>2.1794250836229998</v>
      </c>
      <c r="I420" s="17">
        <v>2.0019176677000001E-2</v>
      </c>
      <c r="J420" s="17">
        <v>2.0225171486999999E-2</v>
      </c>
      <c r="K420" s="17">
        <v>1.6446397849E-2</v>
      </c>
      <c r="L420" s="17">
        <v>1.6652392658999999E-2</v>
      </c>
      <c r="M420" s="66"/>
    </row>
    <row r="421" spans="1:13">
      <c r="A421" s="15" t="s">
        <v>45</v>
      </c>
      <c r="B421" s="13">
        <v>10</v>
      </c>
      <c r="C421" s="16">
        <v>45979.34375</v>
      </c>
      <c r="D421" s="16">
        <v>1879.9</v>
      </c>
      <c r="E421" s="16">
        <v>1845.4</v>
      </c>
      <c r="F421" s="16">
        <v>1958.36604970656</v>
      </c>
      <c r="G421" s="16">
        <v>1962.32714411794</v>
      </c>
      <c r="H421" s="16">
        <v>3.9610944113779998</v>
      </c>
      <c r="I421" s="17">
        <v>7.790845379E-3</v>
      </c>
      <c r="J421" s="17">
        <v>7.416450822E-3</v>
      </c>
      <c r="K421" s="17">
        <v>1.1051714944E-2</v>
      </c>
      <c r="L421" s="17">
        <v>1.0677320388000001E-2</v>
      </c>
      <c r="M421" s="66"/>
    </row>
    <row r="422" spans="1:13">
      <c r="A422" s="15" t="s">
        <v>45</v>
      </c>
      <c r="B422" s="13">
        <v>11</v>
      </c>
      <c r="C422" s="16">
        <v>50003.34375</v>
      </c>
      <c r="D422" s="16">
        <v>1256.8</v>
      </c>
      <c r="E422" s="16">
        <v>1225.8</v>
      </c>
      <c r="F422" s="16">
        <v>980.18634277601404</v>
      </c>
      <c r="G422" s="16">
        <v>984.170052191134</v>
      </c>
      <c r="H422" s="16">
        <v>3.9837094151189998</v>
      </c>
      <c r="I422" s="17">
        <v>2.5768426067999999E-2</v>
      </c>
      <c r="J422" s="17">
        <v>2.6144958148999999E-2</v>
      </c>
      <c r="K422" s="17">
        <v>2.2838369357999998E-2</v>
      </c>
      <c r="L422" s="17">
        <v>2.3214901438E-2</v>
      </c>
      <c r="M422" s="66"/>
    </row>
    <row r="423" spans="1:13">
      <c r="A423" s="15" t="s">
        <v>45</v>
      </c>
      <c r="B423" s="13">
        <v>12</v>
      </c>
      <c r="C423" s="16">
        <v>53817.0390625</v>
      </c>
      <c r="D423" s="16">
        <v>925.1</v>
      </c>
      <c r="E423" s="16">
        <v>895.6</v>
      </c>
      <c r="F423" s="16">
        <v>481.58132754733202</v>
      </c>
      <c r="G423" s="16">
        <v>484.61647022066398</v>
      </c>
      <c r="H423" s="16">
        <v>3.0351426733309999</v>
      </c>
      <c r="I423" s="17">
        <v>4.1633603948000003E-2</v>
      </c>
      <c r="J423" s="17">
        <v>4.1920479437000002E-2</v>
      </c>
      <c r="K423" s="17">
        <v>3.8845324175000001E-2</v>
      </c>
      <c r="L423" s="17">
        <v>3.9132199664E-2</v>
      </c>
      <c r="M423" s="66"/>
    </row>
    <row r="424" spans="1:13">
      <c r="A424" s="15" t="s">
        <v>45</v>
      </c>
      <c r="B424" s="13">
        <v>13</v>
      </c>
      <c r="C424" s="16">
        <v>56923.83203125</v>
      </c>
      <c r="D424" s="16">
        <v>989.3</v>
      </c>
      <c r="E424" s="16">
        <v>966.5</v>
      </c>
      <c r="F424" s="16">
        <v>394.551354286481</v>
      </c>
      <c r="G424" s="16">
        <v>398.15542675426798</v>
      </c>
      <c r="H424" s="16">
        <v>3.6040724677860001</v>
      </c>
      <c r="I424" s="17">
        <v>5.5873778189000002E-2</v>
      </c>
      <c r="J424" s="17">
        <v>5.6214427761000003E-2</v>
      </c>
      <c r="K424" s="17">
        <v>5.3718768737000003E-2</v>
      </c>
      <c r="L424" s="17">
        <v>5.4059418308999997E-2</v>
      </c>
      <c r="M424" s="66"/>
    </row>
    <row r="425" spans="1:13">
      <c r="A425" s="15" t="s">
        <v>45</v>
      </c>
      <c r="B425" s="13">
        <v>14</v>
      </c>
      <c r="C425" s="16">
        <v>59273.05078125</v>
      </c>
      <c r="D425" s="16">
        <v>998.3</v>
      </c>
      <c r="E425" s="16">
        <v>978.5</v>
      </c>
      <c r="F425" s="16">
        <v>578.35797527114403</v>
      </c>
      <c r="G425" s="16">
        <v>580.50478591332501</v>
      </c>
      <c r="H425" s="16">
        <v>2.1468106421809998</v>
      </c>
      <c r="I425" s="17">
        <v>3.9489150669000002E-2</v>
      </c>
      <c r="J425" s="17">
        <v>3.9692062828000002E-2</v>
      </c>
      <c r="K425" s="17">
        <v>3.7617695093000003E-2</v>
      </c>
      <c r="L425" s="17">
        <v>3.7820607252000003E-2</v>
      </c>
      <c r="M425" s="66"/>
    </row>
    <row r="426" spans="1:13">
      <c r="A426" s="15" t="s">
        <v>45</v>
      </c>
      <c r="B426" s="13">
        <v>15</v>
      </c>
      <c r="C426" s="16">
        <v>61032.45703125</v>
      </c>
      <c r="D426" s="16">
        <v>936.2</v>
      </c>
      <c r="E426" s="16">
        <v>915.5</v>
      </c>
      <c r="F426" s="16">
        <v>897.27554858039298</v>
      </c>
      <c r="G426" s="16">
        <v>898.09231274521198</v>
      </c>
      <c r="H426" s="16">
        <v>0.81676416481900005</v>
      </c>
      <c r="I426" s="17">
        <v>3.601860799E-3</v>
      </c>
      <c r="J426" s="17">
        <v>3.67905968E-3</v>
      </c>
      <c r="K426" s="17">
        <v>1.645339059E-3</v>
      </c>
      <c r="L426" s="17">
        <v>1.722537941E-3</v>
      </c>
      <c r="M426" s="66"/>
    </row>
    <row r="427" spans="1:13">
      <c r="A427" s="15" t="s">
        <v>45</v>
      </c>
      <c r="B427" s="13">
        <v>16</v>
      </c>
      <c r="C427" s="16">
        <v>62244.42578125</v>
      </c>
      <c r="D427" s="16">
        <v>1000.8</v>
      </c>
      <c r="E427" s="16">
        <v>976.7</v>
      </c>
      <c r="F427" s="16">
        <v>1089.1895218002901</v>
      </c>
      <c r="G427" s="16">
        <v>1094.1673601713501</v>
      </c>
      <c r="H427" s="16">
        <v>4.9778383710640002</v>
      </c>
      <c r="I427" s="17">
        <v>8.8248922650000002E-3</v>
      </c>
      <c r="J427" s="17">
        <v>8.3543971449999994E-3</v>
      </c>
      <c r="K427" s="17">
        <v>1.1102775063E-2</v>
      </c>
      <c r="L427" s="17">
        <v>1.0632279943000001E-2</v>
      </c>
      <c r="M427" s="66"/>
    </row>
    <row r="428" spans="1:13">
      <c r="A428" s="15" t="s">
        <v>45</v>
      </c>
      <c r="B428" s="13">
        <v>17</v>
      </c>
      <c r="C428" s="16">
        <v>62680.22265625</v>
      </c>
      <c r="D428" s="16">
        <v>1021.5</v>
      </c>
      <c r="E428" s="16">
        <v>1001.3</v>
      </c>
      <c r="F428" s="16">
        <v>1270.5737032383299</v>
      </c>
      <c r="G428" s="16">
        <v>1271.2872441154</v>
      </c>
      <c r="H428" s="16">
        <v>0.71354087706500002</v>
      </c>
      <c r="I428" s="17">
        <v>2.3609380350999999E-2</v>
      </c>
      <c r="J428" s="17">
        <v>2.3541937924E-2</v>
      </c>
      <c r="K428" s="17">
        <v>2.5518643111000001E-2</v>
      </c>
      <c r="L428" s="17">
        <v>2.5451200683999999E-2</v>
      </c>
      <c r="M428" s="66"/>
    </row>
    <row r="429" spans="1:13">
      <c r="A429" s="15" t="s">
        <v>45</v>
      </c>
      <c r="B429" s="13">
        <v>18</v>
      </c>
      <c r="C429" s="16">
        <v>61946.22265625</v>
      </c>
      <c r="D429" s="16">
        <v>1177.7</v>
      </c>
      <c r="E429" s="16">
        <v>1154.2</v>
      </c>
      <c r="F429" s="16">
        <v>1435.75204439354</v>
      </c>
      <c r="G429" s="16">
        <v>1435.1351209617201</v>
      </c>
      <c r="H429" s="16">
        <v>-0.61692343181999998</v>
      </c>
      <c r="I429" s="17">
        <v>2.4332242056E-2</v>
      </c>
      <c r="J429" s="17">
        <v>2.4390552400000001E-2</v>
      </c>
      <c r="K429" s="17">
        <v>2.6553414078999998E-2</v>
      </c>
      <c r="L429" s="17">
        <v>2.6611724422000001E-2</v>
      </c>
      <c r="M429" s="66"/>
    </row>
    <row r="430" spans="1:13">
      <c r="A430" s="15" t="s">
        <v>45</v>
      </c>
      <c r="B430" s="13">
        <v>19</v>
      </c>
      <c r="C430" s="16">
        <v>59890.56640625</v>
      </c>
      <c r="D430" s="16">
        <v>1498</v>
      </c>
      <c r="E430" s="16">
        <v>1469.6</v>
      </c>
      <c r="F430" s="16">
        <v>1835.8791828580299</v>
      </c>
      <c r="G430" s="16">
        <v>1835.13643972194</v>
      </c>
      <c r="H430" s="16">
        <v>-0.74274313608800002</v>
      </c>
      <c r="I430" s="17">
        <v>3.1865447987999999E-2</v>
      </c>
      <c r="J430" s="17">
        <v>3.1935650553000003E-2</v>
      </c>
      <c r="K430" s="17">
        <v>3.4549758006999998E-2</v>
      </c>
      <c r="L430" s="17">
        <v>3.4619960572000001E-2</v>
      </c>
      <c r="M430" s="66"/>
    </row>
    <row r="431" spans="1:13">
      <c r="A431" s="15" t="s">
        <v>45</v>
      </c>
      <c r="B431" s="13">
        <v>20</v>
      </c>
      <c r="C431" s="16">
        <v>57232.55078125</v>
      </c>
      <c r="D431" s="16">
        <v>1956.2</v>
      </c>
      <c r="E431" s="16">
        <v>1920.1</v>
      </c>
      <c r="F431" s="16">
        <v>2316.2583209139002</v>
      </c>
      <c r="G431" s="16">
        <v>2316.5890701540402</v>
      </c>
      <c r="H431" s="16">
        <v>0.33074924014899998</v>
      </c>
      <c r="I431" s="17">
        <v>3.4063239144000002E-2</v>
      </c>
      <c r="J431" s="17">
        <v>3.4031977402000001E-2</v>
      </c>
      <c r="K431" s="17">
        <v>3.7475337443000002E-2</v>
      </c>
      <c r="L431" s="17">
        <v>3.7444075700000003E-2</v>
      </c>
      <c r="M431" s="66"/>
    </row>
    <row r="432" spans="1:13">
      <c r="A432" s="15" t="s">
        <v>45</v>
      </c>
      <c r="B432" s="13">
        <v>21</v>
      </c>
      <c r="C432" s="16">
        <v>54863.87109375</v>
      </c>
      <c r="D432" s="16">
        <v>2674.2</v>
      </c>
      <c r="E432" s="16">
        <v>2638.8</v>
      </c>
      <c r="F432" s="16">
        <v>2460.2656085258</v>
      </c>
      <c r="G432" s="16">
        <v>2458.4987161392601</v>
      </c>
      <c r="H432" s="16">
        <v>-1.7668923865420001</v>
      </c>
      <c r="I432" s="17">
        <v>2.0387644977000002E-2</v>
      </c>
      <c r="J432" s="17">
        <v>2.0220641915999999E-2</v>
      </c>
      <c r="K432" s="17">
        <v>1.7041709249E-2</v>
      </c>
      <c r="L432" s="17">
        <v>1.6874706188000001E-2</v>
      </c>
      <c r="M432" s="66"/>
    </row>
    <row r="433" spans="1:13">
      <c r="A433" s="15" t="s">
        <v>45</v>
      </c>
      <c r="B433" s="13">
        <v>22</v>
      </c>
      <c r="C433" s="16">
        <v>53220.49609375</v>
      </c>
      <c r="D433" s="16">
        <v>3605.8</v>
      </c>
      <c r="E433" s="16">
        <v>3563.8</v>
      </c>
      <c r="F433" s="16">
        <v>2987.66989125378</v>
      </c>
      <c r="G433" s="16">
        <v>2992.1551142016401</v>
      </c>
      <c r="H433" s="16">
        <v>4.4852229478609997</v>
      </c>
      <c r="I433" s="17">
        <v>5.8000461795E-2</v>
      </c>
      <c r="J433" s="17">
        <v>5.8424395911000002E-2</v>
      </c>
      <c r="K433" s="17">
        <v>5.4030707541999998E-2</v>
      </c>
      <c r="L433" s="17">
        <v>5.4454641658E-2</v>
      </c>
      <c r="M433" s="66"/>
    </row>
    <row r="434" spans="1:13">
      <c r="A434" s="15" t="s">
        <v>45</v>
      </c>
      <c r="B434" s="13">
        <v>23</v>
      </c>
      <c r="C434" s="16">
        <v>50096.140625</v>
      </c>
      <c r="D434" s="16">
        <v>3681.2</v>
      </c>
      <c r="E434" s="16">
        <v>3643.5</v>
      </c>
      <c r="F434" s="16">
        <v>3526.4519718339002</v>
      </c>
      <c r="G434" s="16">
        <v>3524.73410972588</v>
      </c>
      <c r="H434" s="16">
        <v>-1.717862108019</v>
      </c>
      <c r="I434" s="17">
        <v>1.4788836509E-2</v>
      </c>
      <c r="J434" s="17">
        <v>1.462646769E-2</v>
      </c>
      <c r="K434" s="17">
        <v>1.1225509477E-2</v>
      </c>
      <c r="L434" s="17">
        <v>1.1063140658000001E-2</v>
      </c>
      <c r="M434" s="66"/>
    </row>
    <row r="435" spans="1:13">
      <c r="A435" s="15" t="s">
        <v>45</v>
      </c>
      <c r="B435" s="13">
        <v>24</v>
      </c>
      <c r="C435" s="16">
        <v>46657.31640625</v>
      </c>
      <c r="D435" s="16">
        <v>3521.8</v>
      </c>
      <c r="E435" s="16">
        <v>3487.7</v>
      </c>
      <c r="F435" s="16">
        <v>3753.5198386295001</v>
      </c>
      <c r="G435" s="16">
        <v>3754.4108831190401</v>
      </c>
      <c r="H435" s="16">
        <v>0.891044489542</v>
      </c>
      <c r="I435" s="17">
        <v>2.1985905776E-2</v>
      </c>
      <c r="J435" s="17">
        <v>2.1901686069999999E-2</v>
      </c>
      <c r="K435" s="17">
        <v>2.5208968158E-2</v>
      </c>
      <c r="L435" s="17">
        <v>2.5124748451999999E-2</v>
      </c>
      <c r="M435" s="66"/>
    </row>
    <row r="436" spans="1:13">
      <c r="A436" s="15" t="s">
        <v>46</v>
      </c>
      <c r="B436" s="13">
        <v>1</v>
      </c>
      <c r="C436" s="16">
        <v>43175.3359375</v>
      </c>
      <c r="D436" s="16">
        <v>3689.8</v>
      </c>
      <c r="E436" s="16">
        <v>3654</v>
      </c>
      <c r="F436" s="16">
        <v>4016.9650232223398</v>
      </c>
      <c r="G436" s="16">
        <v>4020.02636163641</v>
      </c>
      <c r="H436" s="16">
        <v>3.0613384140740001</v>
      </c>
      <c r="I436" s="17">
        <v>3.1212321514999999E-2</v>
      </c>
      <c r="J436" s="17">
        <v>3.0922970058000002E-2</v>
      </c>
      <c r="K436" s="17">
        <v>3.4596064426000002E-2</v>
      </c>
      <c r="L436" s="17">
        <v>3.4306712969000001E-2</v>
      </c>
      <c r="M436" s="66"/>
    </row>
    <row r="437" spans="1:13">
      <c r="A437" s="15" t="s">
        <v>46</v>
      </c>
      <c r="B437" s="13">
        <v>2</v>
      </c>
      <c r="C437" s="16">
        <v>40312.1328125</v>
      </c>
      <c r="D437" s="16">
        <v>3620.9</v>
      </c>
      <c r="E437" s="16">
        <v>3585.7</v>
      </c>
      <c r="F437" s="16">
        <v>4062.4583858743099</v>
      </c>
      <c r="G437" s="16">
        <v>4062.36363792574</v>
      </c>
      <c r="H437" s="16">
        <v>-9.4747948567000001E-2</v>
      </c>
      <c r="I437" s="17">
        <v>4.1726241769E-2</v>
      </c>
      <c r="J437" s="17">
        <v>4.1735197151999998E-2</v>
      </c>
      <c r="K437" s="17">
        <v>4.5053273906000002E-2</v>
      </c>
      <c r="L437" s="17">
        <v>4.5062229288000001E-2</v>
      </c>
      <c r="M437" s="66"/>
    </row>
    <row r="438" spans="1:13">
      <c r="A438" s="15" t="s">
        <v>46</v>
      </c>
      <c r="B438" s="13">
        <v>3</v>
      </c>
      <c r="C438" s="16">
        <v>38121.1640625</v>
      </c>
      <c r="D438" s="16">
        <v>3110.3</v>
      </c>
      <c r="E438" s="16">
        <v>3079.3</v>
      </c>
      <c r="F438" s="16">
        <v>4050.42086772537</v>
      </c>
      <c r="G438" s="16">
        <v>4053.0252163954801</v>
      </c>
      <c r="H438" s="16">
        <v>2.6043486701109999</v>
      </c>
      <c r="I438" s="17">
        <v>8.9104462797000003E-2</v>
      </c>
      <c r="J438" s="17">
        <v>8.8858305077999994E-2</v>
      </c>
      <c r="K438" s="17">
        <v>9.2034519507999998E-2</v>
      </c>
      <c r="L438" s="17">
        <v>9.1788361787999997E-2</v>
      </c>
      <c r="M438" s="66"/>
    </row>
    <row r="439" spans="1:13">
      <c r="A439" s="15" t="s">
        <v>46</v>
      </c>
      <c r="B439" s="13">
        <v>4</v>
      </c>
      <c r="C439" s="16">
        <v>36579.7734375</v>
      </c>
      <c r="D439" s="16">
        <v>2787.2</v>
      </c>
      <c r="E439" s="16">
        <v>2781.6</v>
      </c>
      <c r="F439" s="16">
        <v>3868.1560391963199</v>
      </c>
      <c r="G439" s="16">
        <v>3869.5057377713001</v>
      </c>
      <c r="H439" s="16">
        <v>1.3496985749820001</v>
      </c>
      <c r="I439" s="17">
        <v>0.102297328711</v>
      </c>
      <c r="J439" s="17">
        <v>0.102169757958</v>
      </c>
      <c r="K439" s="17">
        <v>0.102826629278</v>
      </c>
      <c r="L439" s="17">
        <v>0.102699058525</v>
      </c>
      <c r="M439" s="66"/>
    </row>
    <row r="440" spans="1:13">
      <c r="A440" s="15" t="s">
        <v>46</v>
      </c>
      <c r="B440" s="13">
        <v>5</v>
      </c>
      <c r="C440" s="16">
        <v>35469.6171875</v>
      </c>
      <c r="D440" s="16">
        <v>2778.5</v>
      </c>
      <c r="E440" s="16">
        <v>2728.9</v>
      </c>
      <c r="F440" s="16">
        <v>3315.7575373139998</v>
      </c>
      <c r="G440" s="16">
        <v>3318.8836828845401</v>
      </c>
      <c r="H440" s="16">
        <v>3.126145570542</v>
      </c>
      <c r="I440" s="17">
        <v>5.1075962464999999E-2</v>
      </c>
      <c r="J440" s="17">
        <v>5.0780485568000001E-2</v>
      </c>
      <c r="K440" s="17">
        <v>5.5764053202000001E-2</v>
      </c>
      <c r="L440" s="17">
        <v>5.5468576305000003E-2</v>
      </c>
      <c r="M440" s="66"/>
    </row>
    <row r="441" spans="1:13">
      <c r="A441" s="15" t="s">
        <v>46</v>
      </c>
      <c r="B441" s="13">
        <v>6</v>
      </c>
      <c r="C441" s="16">
        <v>34900.71484375</v>
      </c>
      <c r="D441" s="16">
        <v>2604.6</v>
      </c>
      <c r="E441" s="16">
        <v>2569.4</v>
      </c>
      <c r="F441" s="16">
        <v>3058.3563903588802</v>
      </c>
      <c r="G441" s="16">
        <v>3061.0205270505098</v>
      </c>
      <c r="H441" s="16">
        <v>2.6641366916220002</v>
      </c>
      <c r="I441" s="17">
        <v>4.3139936394000003E-2</v>
      </c>
      <c r="J441" s="17">
        <v>4.2888127632999998E-2</v>
      </c>
      <c r="K441" s="17">
        <v>4.646696853E-2</v>
      </c>
      <c r="L441" s="17">
        <v>4.6215159769000001E-2</v>
      </c>
      <c r="M441" s="66"/>
    </row>
    <row r="442" spans="1:13">
      <c r="A442" s="15" t="s">
        <v>46</v>
      </c>
      <c r="B442" s="13">
        <v>7</v>
      </c>
      <c r="C442" s="16">
        <v>34475.3671875</v>
      </c>
      <c r="D442" s="16">
        <v>2412.6999999999998</v>
      </c>
      <c r="E442" s="16">
        <v>2378.9</v>
      </c>
      <c r="F442" s="16">
        <v>3218.80375313267</v>
      </c>
      <c r="G442" s="16">
        <v>3220.34486816444</v>
      </c>
      <c r="H442" s="16">
        <v>1.5411150317719999</v>
      </c>
      <c r="I442" s="17">
        <v>7.6336944059999995E-2</v>
      </c>
      <c r="J442" s="17">
        <v>7.6191281013999995E-2</v>
      </c>
      <c r="K442" s="17">
        <v>7.9531651054999999E-2</v>
      </c>
      <c r="L442" s="17">
        <v>7.9385988007999994E-2</v>
      </c>
      <c r="M442" s="66"/>
    </row>
    <row r="443" spans="1:13">
      <c r="A443" s="15" t="s">
        <v>46</v>
      </c>
      <c r="B443" s="13">
        <v>8</v>
      </c>
      <c r="C443" s="16">
        <v>35212.66796875</v>
      </c>
      <c r="D443" s="16">
        <v>1967.8</v>
      </c>
      <c r="E443" s="16">
        <v>1923.2</v>
      </c>
      <c r="F443" s="16">
        <v>3340.59507406288</v>
      </c>
      <c r="G443" s="16">
        <v>3340.6091310294501</v>
      </c>
      <c r="H443" s="16">
        <v>1.4056966569999999E-2</v>
      </c>
      <c r="I443" s="17">
        <v>0.129755116354</v>
      </c>
      <c r="J443" s="17">
        <v>0.129753787718</v>
      </c>
      <c r="K443" s="17">
        <v>0.13397061729900001</v>
      </c>
      <c r="L443" s="17">
        <v>0.13396928866300001</v>
      </c>
      <c r="M443" s="66"/>
    </row>
    <row r="444" spans="1:13">
      <c r="A444" s="15" t="s">
        <v>46</v>
      </c>
      <c r="B444" s="13">
        <v>9</v>
      </c>
      <c r="C444" s="16">
        <v>38026.7421875</v>
      </c>
      <c r="D444" s="16">
        <v>1501.8</v>
      </c>
      <c r="E444" s="16">
        <v>1468.8</v>
      </c>
      <c r="F444" s="16">
        <v>2514.4531703842099</v>
      </c>
      <c r="G444" s="16">
        <v>2513.1832098742598</v>
      </c>
      <c r="H444" s="16">
        <v>-1.269960509945</v>
      </c>
      <c r="I444" s="17">
        <v>9.5593876169000003E-2</v>
      </c>
      <c r="J444" s="17">
        <v>9.5713910244E-2</v>
      </c>
      <c r="K444" s="17">
        <v>9.8712968797000006E-2</v>
      </c>
      <c r="L444" s="17">
        <v>9.8833002870999997E-2</v>
      </c>
      <c r="M444" s="66"/>
    </row>
    <row r="445" spans="1:13">
      <c r="A445" s="15" t="s">
        <v>46</v>
      </c>
      <c r="B445" s="13">
        <v>10</v>
      </c>
      <c r="C445" s="16">
        <v>41624.39453125</v>
      </c>
      <c r="D445" s="16">
        <v>1423.6</v>
      </c>
      <c r="E445" s="16">
        <v>1423.9</v>
      </c>
      <c r="F445" s="16">
        <v>2044.4819129319701</v>
      </c>
      <c r="G445" s="16">
        <v>2045.0421046747099</v>
      </c>
      <c r="H445" s="16">
        <v>0.56019174273399996</v>
      </c>
      <c r="I445" s="17">
        <v>5.8737439005000003E-2</v>
      </c>
      <c r="J445" s="17">
        <v>5.8684490824999998E-2</v>
      </c>
      <c r="K445" s="17">
        <v>5.8709083617000002E-2</v>
      </c>
      <c r="L445" s="17">
        <v>5.8656135436999997E-2</v>
      </c>
      <c r="M445" s="66"/>
    </row>
    <row r="446" spans="1:13">
      <c r="A446" s="15" t="s">
        <v>46</v>
      </c>
      <c r="B446" s="13">
        <v>11</v>
      </c>
      <c r="C446" s="16">
        <v>45307.80078125</v>
      </c>
      <c r="D446" s="16">
        <v>1359.3</v>
      </c>
      <c r="E446" s="16">
        <v>1349.8</v>
      </c>
      <c r="F446" s="16">
        <v>1415.5878187185699</v>
      </c>
      <c r="G446" s="16">
        <v>1412.70916909264</v>
      </c>
      <c r="H446" s="16">
        <v>-2.8786496259350001</v>
      </c>
      <c r="I446" s="17">
        <v>5.0481256230000002E-3</v>
      </c>
      <c r="J446" s="17">
        <v>5.320209708E-3</v>
      </c>
      <c r="K446" s="17">
        <v>5.9460462279999999E-3</v>
      </c>
      <c r="L446" s="17">
        <v>6.2181303129999997E-3</v>
      </c>
      <c r="M446" s="66"/>
    </row>
    <row r="447" spans="1:13">
      <c r="A447" s="15" t="s">
        <v>46</v>
      </c>
      <c r="B447" s="13">
        <v>12</v>
      </c>
      <c r="C447" s="16">
        <v>48614.09375</v>
      </c>
      <c r="D447" s="16">
        <v>1268.9000000000001</v>
      </c>
      <c r="E447" s="16">
        <v>1243.3</v>
      </c>
      <c r="F447" s="16">
        <v>1158.6002221288099</v>
      </c>
      <c r="G447" s="16">
        <v>1158.4195351845699</v>
      </c>
      <c r="H447" s="16">
        <v>-0.18068694424100001</v>
      </c>
      <c r="I447" s="17">
        <v>1.0442387978E-2</v>
      </c>
      <c r="J447" s="17">
        <v>1.0425309817E-2</v>
      </c>
      <c r="K447" s="17">
        <v>8.0227282430000001E-3</v>
      </c>
      <c r="L447" s="17">
        <v>8.0056500820000001E-3</v>
      </c>
      <c r="M447" s="66"/>
    </row>
    <row r="448" spans="1:13">
      <c r="A448" s="15" t="s">
        <v>46</v>
      </c>
      <c r="B448" s="13">
        <v>13</v>
      </c>
      <c r="C448" s="16">
        <v>51593.35546875</v>
      </c>
      <c r="D448" s="16">
        <v>1106.5</v>
      </c>
      <c r="E448" s="16">
        <v>1089.0999999999999</v>
      </c>
      <c r="F448" s="16">
        <v>629.10658201735396</v>
      </c>
      <c r="G448" s="16">
        <v>629.12123747940495</v>
      </c>
      <c r="H448" s="16">
        <v>1.465546205E-2</v>
      </c>
      <c r="I448" s="17">
        <v>4.5120866022000002E-2</v>
      </c>
      <c r="J448" s="17">
        <v>4.5122251226999997E-2</v>
      </c>
      <c r="K448" s="17">
        <v>4.3476253546000002E-2</v>
      </c>
      <c r="L448" s="17">
        <v>4.3477638749999999E-2</v>
      </c>
      <c r="M448" s="66"/>
    </row>
    <row r="449" spans="1:13">
      <c r="A449" s="15" t="s">
        <v>46</v>
      </c>
      <c r="B449" s="13">
        <v>14</v>
      </c>
      <c r="C449" s="16">
        <v>53661.9140625</v>
      </c>
      <c r="D449" s="16">
        <v>911.8</v>
      </c>
      <c r="E449" s="16">
        <v>898.7</v>
      </c>
      <c r="F449" s="16">
        <v>556.77281740811497</v>
      </c>
      <c r="G449" s="16">
        <v>557.48104551732899</v>
      </c>
      <c r="H449" s="16">
        <v>0.70822810921400003</v>
      </c>
      <c r="I449" s="17">
        <v>3.3489504204000001E-2</v>
      </c>
      <c r="J449" s="17">
        <v>3.3556444478999997E-2</v>
      </c>
      <c r="K449" s="17">
        <v>3.2251318948999998E-2</v>
      </c>
      <c r="L449" s="17">
        <v>3.2318259224000001E-2</v>
      </c>
      <c r="M449" s="66"/>
    </row>
    <row r="450" spans="1:13">
      <c r="A450" s="15" t="s">
        <v>46</v>
      </c>
      <c r="B450" s="13">
        <v>15</v>
      </c>
      <c r="C450" s="16">
        <v>55263.06640625</v>
      </c>
      <c r="D450" s="16">
        <v>988.9</v>
      </c>
      <c r="E450" s="16">
        <v>973.2</v>
      </c>
      <c r="F450" s="16">
        <v>932.87103809726</v>
      </c>
      <c r="G450" s="16">
        <v>933.32608480539398</v>
      </c>
      <c r="H450" s="16">
        <v>0.455046708134</v>
      </c>
      <c r="I450" s="17">
        <v>5.2527330050000003E-3</v>
      </c>
      <c r="J450" s="17">
        <v>5.29574309E-3</v>
      </c>
      <c r="K450" s="17">
        <v>3.7688010580000002E-3</v>
      </c>
      <c r="L450" s="17">
        <v>3.8118111429999999E-3</v>
      </c>
      <c r="M450" s="66"/>
    </row>
    <row r="451" spans="1:13">
      <c r="A451" s="15" t="s">
        <v>46</v>
      </c>
      <c r="B451" s="13">
        <v>16</v>
      </c>
      <c r="C451" s="16">
        <v>56346.796875</v>
      </c>
      <c r="D451" s="16">
        <v>1020.6</v>
      </c>
      <c r="E451" s="16">
        <v>998.6</v>
      </c>
      <c r="F451" s="16">
        <v>1314.86809685908</v>
      </c>
      <c r="G451" s="16">
        <v>1315.8690715305199</v>
      </c>
      <c r="H451" s="16">
        <v>1.0009746714400001</v>
      </c>
      <c r="I451" s="17">
        <v>2.7908229823000001E-2</v>
      </c>
      <c r="J451" s="17">
        <v>2.781361974E-2</v>
      </c>
      <c r="K451" s="17">
        <v>2.9987624907999999E-2</v>
      </c>
      <c r="L451" s="17">
        <v>2.9893014825000001E-2</v>
      </c>
      <c r="M451" s="66"/>
    </row>
    <row r="452" spans="1:13">
      <c r="A452" s="15" t="s">
        <v>46</v>
      </c>
      <c r="B452" s="13">
        <v>17</v>
      </c>
      <c r="C452" s="16">
        <v>56974.92578125</v>
      </c>
      <c r="D452" s="16">
        <v>1335.7</v>
      </c>
      <c r="E452" s="16">
        <v>1305.7</v>
      </c>
      <c r="F452" s="16">
        <v>1613.14600886932</v>
      </c>
      <c r="G452" s="16">
        <v>1614.0735314921101</v>
      </c>
      <c r="H452" s="16">
        <v>0.92752262278499997</v>
      </c>
      <c r="I452" s="17">
        <v>2.6311297872000001E-2</v>
      </c>
      <c r="J452" s="17">
        <v>2.6223630327000001E-2</v>
      </c>
      <c r="K452" s="17">
        <v>2.9146836624E-2</v>
      </c>
      <c r="L452" s="17">
        <v>2.9059169079999999E-2</v>
      </c>
      <c r="M452" s="66"/>
    </row>
    <row r="453" spans="1:13">
      <c r="A453" s="15" t="s">
        <v>46</v>
      </c>
      <c r="B453" s="13">
        <v>18</v>
      </c>
      <c r="C453" s="16">
        <v>57051.85546875</v>
      </c>
      <c r="D453" s="16">
        <v>1659</v>
      </c>
      <c r="E453" s="16">
        <v>1626.4</v>
      </c>
      <c r="F453" s="16">
        <v>1883.39958304174</v>
      </c>
      <c r="G453" s="16">
        <v>1884.42212104036</v>
      </c>
      <c r="H453" s="16">
        <v>1.0225379986230001</v>
      </c>
      <c r="I453" s="17">
        <v>2.1306438661000002E-2</v>
      </c>
      <c r="J453" s="17">
        <v>2.1209790457E-2</v>
      </c>
      <c r="K453" s="17">
        <v>2.4387724105000001E-2</v>
      </c>
      <c r="L453" s="17">
        <v>2.4291075900999999E-2</v>
      </c>
      <c r="M453" s="66"/>
    </row>
    <row r="454" spans="1:13">
      <c r="A454" s="15" t="s">
        <v>46</v>
      </c>
      <c r="B454" s="13">
        <v>19</v>
      </c>
      <c r="C454" s="16">
        <v>56323.9921875</v>
      </c>
      <c r="D454" s="16">
        <v>2035.1</v>
      </c>
      <c r="E454" s="16">
        <v>1992.3</v>
      </c>
      <c r="F454" s="16">
        <v>2088.7120904399899</v>
      </c>
      <c r="G454" s="16">
        <v>2089.50739061587</v>
      </c>
      <c r="H454" s="16">
        <v>0.79530017587799995</v>
      </c>
      <c r="I454" s="17">
        <v>5.1424754829999999E-3</v>
      </c>
      <c r="J454" s="17">
        <v>5.0673053339999998E-3</v>
      </c>
      <c r="K454" s="17">
        <v>9.1878441029999997E-3</v>
      </c>
      <c r="L454" s="17">
        <v>9.1126739540000005E-3</v>
      </c>
      <c r="M454" s="66"/>
    </row>
    <row r="455" spans="1:13">
      <c r="A455" s="15" t="s">
        <v>46</v>
      </c>
      <c r="B455" s="13">
        <v>20</v>
      </c>
      <c r="C455" s="16">
        <v>54664.2734375</v>
      </c>
      <c r="D455" s="16">
        <v>2390.1999999999998</v>
      </c>
      <c r="E455" s="16">
        <v>2354.3000000000002</v>
      </c>
      <c r="F455" s="16">
        <v>1955.3068568957401</v>
      </c>
      <c r="G455" s="16">
        <v>1956.7595317635801</v>
      </c>
      <c r="H455" s="16">
        <v>1.452674867841</v>
      </c>
      <c r="I455" s="17">
        <v>4.0967908150000003E-2</v>
      </c>
      <c r="J455" s="17">
        <v>4.1105212012999999E-2</v>
      </c>
      <c r="K455" s="17">
        <v>3.7574713443E-2</v>
      </c>
      <c r="L455" s="17">
        <v>3.7712017305999997E-2</v>
      </c>
      <c r="M455" s="66"/>
    </row>
    <row r="456" spans="1:13">
      <c r="A456" s="15" t="s">
        <v>46</v>
      </c>
      <c r="B456" s="13">
        <v>21</v>
      </c>
      <c r="C456" s="16">
        <v>52722.2265625</v>
      </c>
      <c r="D456" s="16">
        <v>2874.5</v>
      </c>
      <c r="E456" s="16">
        <v>2847.5</v>
      </c>
      <c r="F456" s="16">
        <v>1825.0447816953799</v>
      </c>
      <c r="G456" s="16">
        <v>1826.76629803119</v>
      </c>
      <c r="H456" s="16">
        <v>1.7215163358050001</v>
      </c>
      <c r="I456" s="17">
        <v>9.9029650469000002E-2</v>
      </c>
      <c r="J456" s="17">
        <v>9.9192364679E-2</v>
      </c>
      <c r="K456" s="17">
        <v>9.6477665591999995E-2</v>
      </c>
      <c r="L456" s="17">
        <v>9.6640379801000001E-2</v>
      </c>
      <c r="M456" s="66"/>
    </row>
    <row r="457" spans="1:13">
      <c r="A457" s="15" t="s">
        <v>46</v>
      </c>
      <c r="B457" s="13">
        <v>22</v>
      </c>
      <c r="C457" s="16">
        <v>51440.3828125</v>
      </c>
      <c r="D457" s="16">
        <v>3498.9</v>
      </c>
      <c r="E457" s="16">
        <v>3460.5</v>
      </c>
      <c r="F457" s="16">
        <v>2446.5901106391302</v>
      </c>
      <c r="G457" s="16">
        <v>2448.34481439398</v>
      </c>
      <c r="H457" s="16">
        <v>1.754703754848</v>
      </c>
      <c r="I457" s="17">
        <v>9.9296331341999999E-2</v>
      </c>
      <c r="J457" s="17">
        <v>9.9462182359000006E-2</v>
      </c>
      <c r="K457" s="17">
        <v>9.5666841739000003E-2</v>
      </c>
      <c r="L457" s="17">
        <v>9.5832692755999996E-2</v>
      </c>
      <c r="M457" s="66"/>
    </row>
    <row r="458" spans="1:13">
      <c r="A458" s="15" t="s">
        <v>46</v>
      </c>
      <c r="B458" s="13">
        <v>23</v>
      </c>
      <c r="C458" s="16">
        <v>48442.66015625</v>
      </c>
      <c r="D458" s="16">
        <v>3563.6</v>
      </c>
      <c r="E458" s="16">
        <v>3528.9</v>
      </c>
      <c r="F458" s="16">
        <v>3106.5628157332499</v>
      </c>
      <c r="G458" s="16">
        <v>3108.0131616223298</v>
      </c>
      <c r="H458" s="16">
        <v>1.4503458890809999</v>
      </c>
      <c r="I458" s="17">
        <v>4.3061137841999997E-2</v>
      </c>
      <c r="J458" s="17">
        <v>4.3198221575000001E-2</v>
      </c>
      <c r="K458" s="17">
        <v>3.9781364685000001E-2</v>
      </c>
      <c r="L458" s="17">
        <v>3.9918448417999998E-2</v>
      </c>
      <c r="M458" s="66"/>
    </row>
    <row r="459" spans="1:13">
      <c r="A459" s="15" t="s">
        <v>46</v>
      </c>
      <c r="B459" s="13">
        <v>24</v>
      </c>
      <c r="C459" s="16">
        <v>44427.6171875</v>
      </c>
      <c r="D459" s="16">
        <v>3392.1</v>
      </c>
      <c r="E459" s="16">
        <v>3357.1</v>
      </c>
      <c r="F459" s="16">
        <v>3536.4519360778099</v>
      </c>
      <c r="G459" s="16">
        <v>3540.0470624714399</v>
      </c>
      <c r="H459" s="16">
        <v>3.5951263936350002</v>
      </c>
      <c r="I459" s="17">
        <v>1.3983654297000001E-2</v>
      </c>
      <c r="J459" s="17">
        <v>1.364385029E-2</v>
      </c>
      <c r="K459" s="17">
        <v>1.7291782842E-2</v>
      </c>
      <c r="L459" s="17">
        <v>1.6951978834999999E-2</v>
      </c>
      <c r="M459" s="66"/>
    </row>
    <row r="460" spans="1:13">
      <c r="A460" s="15" t="s">
        <v>47</v>
      </c>
      <c r="B460" s="13">
        <v>1</v>
      </c>
      <c r="C460" s="16">
        <v>40824.0546875</v>
      </c>
      <c r="D460" s="16">
        <v>3843.9</v>
      </c>
      <c r="E460" s="16">
        <v>3805.8</v>
      </c>
      <c r="F460" s="16">
        <v>3840.2827874670902</v>
      </c>
      <c r="G460" s="16">
        <v>3842.40677764374</v>
      </c>
      <c r="H460" s="16">
        <v>2.1239901766489999</v>
      </c>
      <c r="I460" s="17">
        <v>1.41136328E-4</v>
      </c>
      <c r="J460" s="17">
        <v>3.4189154299999998E-4</v>
      </c>
      <c r="K460" s="17">
        <v>3.4599978860000002E-3</v>
      </c>
      <c r="L460" s="17">
        <v>3.2592426709999998E-3</v>
      </c>
      <c r="M460" s="66"/>
    </row>
    <row r="461" spans="1:13">
      <c r="A461" s="15" t="s">
        <v>47</v>
      </c>
      <c r="B461" s="13">
        <v>2</v>
      </c>
      <c r="C461" s="16">
        <v>38306.46875</v>
      </c>
      <c r="D461" s="16">
        <v>3417.5</v>
      </c>
      <c r="E461" s="16">
        <v>3380.9</v>
      </c>
      <c r="F461" s="16">
        <v>3886.14228342669</v>
      </c>
      <c r="G461" s="16">
        <v>3886.2142309016899</v>
      </c>
      <c r="H461" s="16">
        <v>7.1947475009000006E-2</v>
      </c>
      <c r="I461" s="17">
        <v>4.4301912183000003E-2</v>
      </c>
      <c r="J461" s="17">
        <v>4.4295111854999999E-2</v>
      </c>
      <c r="K461" s="17">
        <v>4.7761269460999997E-2</v>
      </c>
      <c r="L461" s="17">
        <v>4.7754469132000002E-2</v>
      </c>
      <c r="M461" s="66"/>
    </row>
    <row r="462" spans="1:13">
      <c r="A462" s="15" t="s">
        <v>47</v>
      </c>
      <c r="B462" s="13">
        <v>3</v>
      </c>
      <c r="C462" s="16">
        <v>36658.63671875</v>
      </c>
      <c r="D462" s="16">
        <v>3161.8</v>
      </c>
      <c r="E462" s="16">
        <v>3140.6</v>
      </c>
      <c r="F462" s="16">
        <v>3995.5589380402298</v>
      </c>
      <c r="G462" s="16">
        <v>3995.7450764688101</v>
      </c>
      <c r="H462" s="16">
        <v>0.186138428582</v>
      </c>
      <c r="I462" s="17">
        <v>7.8822786054999996E-2</v>
      </c>
      <c r="J462" s="17">
        <v>7.8805192630999998E-2</v>
      </c>
      <c r="K462" s="17">
        <v>8.0826566773E-2</v>
      </c>
      <c r="L462" s="17">
        <v>8.0808973349000002E-2</v>
      </c>
      <c r="M462" s="66"/>
    </row>
    <row r="463" spans="1:13">
      <c r="A463" s="15" t="s">
        <v>47</v>
      </c>
      <c r="B463" s="13">
        <v>4</v>
      </c>
      <c r="C463" s="16">
        <v>35705.7578125</v>
      </c>
      <c r="D463" s="16">
        <v>3002.8</v>
      </c>
      <c r="E463" s="16">
        <v>2968</v>
      </c>
      <c r="F463" s="16">
        <v>3618.5406582178198</v>
      </c>
      <c r="G463" s="16">
        <v>3619.5123316013</v>
      </c>
      <c r="H463" s="16">
        <v>0.97167338347900001</v>
      </c>
      <c r="I463" s="17">
        <v>5.8290390509999998E-2</v>
      </c>
      <c r="J463" s="17">
        <v>5.8198549926000001E-2</v>
      </c>
      <c r="K463" s="17">
        <v>6.1579615462999997E-2</v>
      </c>
      <c r="L463" s="17">
        <v>6.1487774878000001E-2</v>
      </c>
      <c r="M463" s="66"/>
    </row>
    <row r="464" spans="1:13">
      <c r="A464" s="15" t="s">
        <v>47</v>
      </c>
      <c r="B464" s="13">
        <v>5</v>
      </c>
      <c r="C464" s="16">
        <v>35576.6796875</v>
      </c>
      <c r="D464" s="16">
        <v>2799</v>
      </c>
      <c r="E464" s="16">
        <v>2763.6</v>
      </c>
      <c r="F464" s="16">
        <v>3096.5693077758301</v>
      </c>
      <c r="G464" s="16">
        <v>3097.7169403152998</v>
      </c>
      <c r="H464" s="16">
        <v>1.1476325394710001</v>
      </c>
      <c r="I464" s="17">
        <v>2.8234115341E-2</v>
      </c>
      <c r="J464" s="17">
        <v>2.8125643456999999E-2</v>
      </c>
      <c r="K464" s="17">
        <v>3.1580051068999998E-2</v>
      </c>
      <c r="L464" s="17">
        <v>3.1471579184000002E-2</v>
      </c>
      <c r="M464" s="66"/>
    </row>
    <row r="465" spans="1:13">
      <c r="A465" s="15" t="s">
        <v>47</v>
      </c>
      <c r="B465" s="13">
        <v>6</v>
      </c>
      <c r="C465" s="16">
        <v>36762.375</v>
      </c>
      <c r="D465" s="16">
        <v>2602.1999999999998</v>
      </c>
      <c r="E465" s="16">
        <v>2567.6</v>
      </c>
      <c r="F465" s="16">
        <v>2591.0784634145102</v>
      </c>
      <c r="G465" s="16">
        <v>2592.5775147014201</v>
      </c>
      <c r="H465" s="16">
        <v>1.499051286909</v>
      </c>
      <c r="I465" s="17">
        <v>9.0949766500000005E-4</v>
      </c>
      <c r="J465" s="17">
        <v>1.0511849320000001E-3</v>
      </c>
      <c r="K465" s="17">
        <v>2.360823695E-3</v>
      </c>
      <c r="L465" s="17">
        <v>2.219136428E-3</v>
      </c>
      <c r="M465" s="66"/>
    </row>
    <row r="466" spans="1:13">
      <c r="A466" s="15" t="s">
        <v>47</v>
      </c>
      <c r="B466" s="13">
        <v>7</v>
      </c>
      <c r="C466" s="16">
        <v>38411.01171875</v>
      </c>
      <c r="D466" s="16">
        <v>2275.9</v>
      </c>
      <c r="E466" s="16">
        <v>2242</v>
      </c>
      <c r="F466" s="16">
        <v>2204.2752647579</v>
      </c>
      <c r="G466" s="16">
        <v>2206.3715223949098</v>
      </c>
      <c r="H466" s="16">
        <v>2.0962576370099999</v>
      </c>
      <c r="I466" s="17">
        <v>6.5716897539999999E-3</v>
      </c>
      <c r="J466" s="17">
        <v>6.769823746E-3</v>
      </c>
      <c r="K466" s="17">
        <v>3.3675309640000001E-3</v>
      </c>
      <c r="L466" s="17">
        <v>3.5656649560000002E-3</v>
      </c>
      <c r="M466" s="66"/>
    </row>
    <row r="467" spans="1:13">
      <c r="A467" s="15" t="s">
        <v>47</v>
      </c>
      <c r="B467" s="13">
        <v>8</v>
      </c>
      <c r="C467" s="16">
        <v>40341.828125</v>
      </c>
      <c r="D467" s="16">
        <v>1969.6</v>
      </c>
      <c r="E467" s="16">
        <v>1938.9</v>
      </c>
      <c r="F467" s="16">
        <v>1754.78374970194</v>
      </c>
      <c r="G467" s="16">
        <v>1755.57157123772</v>
      </c>
      <c r="H467" s="16">
        <v>0.78782153578400005</v>
      </c>
      <c r="I467" s="17">
        <v>2.0229530127999999E-2</v>
      </c>
      <c r="J467" s="17">
        <v>2.0303993411000001E-2</v>
      </c>
      <c r="K467" s="17">
        <v>1.7327828805000001E-2</v>
      </c>
      <c r="L467" s="17">
        <v>1.7402292087999999E-2</v>
      </c>
      <c r="M467" s="66"/>
    </row>
    <row r="468" spans="1:13">
      <c r="A468" s="15" t="s">
        <v>47</v>
      </c>
      <c r="B468" s="13">
        <v>9</v>
      </c>
      <c r="C468" s="16">
        <v>43453.1640625</v>
      </c>
      <c r="D468" s="16">
        <v>1488.1</v>
      </c>
      <c r="E468" s="16">
        <v>1458.1</v>
      </c>
      <c r="F468" s="16">
        <v>1312.4764351471999</v>
      </c>
      <c r="G468" s="16">
        <v>1311.7644657917899</v>
      </c>
      <c r="H468" s="16">
        <v>-0.71196935540899997</v>
      </c>
      <c r="I468" s="17">
        <v>1.6666874687999999E-2</v>
      </c>
      <c r="J468" s="17">
        <v>1.6599580797999999E-2</v>
      </c>
      <c r="K468" s="17">
        <v>1.3831335936E-2</v>
      </c>
      <c r="L468" s="17">
        <v>1.3764042046E-2</v>
      </c>
      <c r="M468" s="66"/>
    </row>
    <row r="469" spans="1:13">
      <c r="A469" s="15" t="s">
        <v>47</v>
      </c>
      <c r="B469" s="13">
        <v>10</v>
      </c>
      <c r="C469" s="16">
        <v>47153.1015625</v>
      </c>
      <c r="D469" s="16">
        <v>1184.5999999999999</v>
      </c>
      <c r="E469" s="16">
        <v>1135.8</v>
      </c>
      <c r="F469" s="16">
        <v>1593.5655288579301</v>
      </c>
      <c r="G469" s="16">
        <v>1592.0553732482499</v>
      </c>
      <c r="H469" s="16">
        <v>-1.510155609676</v>
      </c>
      <c r="I469" s="17">
        <v>3.8511850022999998E-2</v>
      </c>
      <c r="J469" s="17">
        <v>3.8654586848000001E-2</v>
      </c>
      <c r="K469" s="17">
        <v>4.3124326392999998E-2</v>
      </c>
      <c r="L469" s="17">
        <v>4.3267063219E-2</v>
      </c>
      <c r="M469" s="66"/>
    </row>
    <row r="470" spans="1:13">
      <c r="A470" s="15" t="s">
        <v>47</v>
      </c>
      <c r="B470" s="13">
        <v>11</v>
      </c>
      <c r="C470" s="16">
        <v>50955.3046875</v>
      </c>
      <c r="D470" s="16">
        <v>924.4</v>
      </c>
      <c r="E470" s="16">
        <v>887.4</v>
      </c>
      <c r="F470" s="16">
        <v>1049.7576432687399</v>
      </c>
      <c r="G470" s="16">
        <v>1052.90890565223</v>
      </c>
      <c r="H470" s="16">
        <v>3.1512623834869999</v>
      </c>
      <c r="I470" s="17">
        <v>1.2146399400000001E-2</v>
      </c>
      <c r="J470" s="17">
        <v>1.1848548513000001E-2</v>
      </c>
      <c r="K470" s="17">
        <v>1.5643563861E-2</v>
      </c>
      <c r="L470" s="17">
        <v>1.5345712974E-2</v>
      </c>
      <c r="M470" s="66"/>
    </row>
    <row r="471" spans="1:13">
      <c r="A471" s="15" t="s">
        <v>47</v>
      </c>
      <c r="B471" s="13">
        <v>12</v>
      </c>
      <c r="C471" s="16">
        <v>54230.953125</v>
      </c>
      <c r="D471" s="16">
        <v>763.1</v>
      </c>
      <c r="E471" s="16">
        <v>731.4</v>
      </c>
      <c r="F471" s="16">
        <v>646.32248289455902</v>
      </c>
      <c r="G471" s="16">
        <v>649.16464581533501</v>
      </c>
      <c r="H471" s="16">
        <v>2.8421629207749999</v>
      </c>
      <c r="I471" s="17">
        <v>1.0768937068000001E-2</v>
      </c>
      <c r="J471" s="17">
        <v>1.1037572505000001E-2</v>
      </c>
      <c r="K471" s="17">
        <v>7.7727177859999996E-3</v>
      </c>
      <c r="L471" s="17">
        <v>8.0413532229999998E-3</v>
      </c>
      <c r="M471" s="66"/>
    </row>
    <row r="472" spans="1:13">
      <c r="A472" s="15" t="s">
        <v>47</v>
      </c>
      <c r="B472" s="13">
        <v>13</v>
      </c>
      <c r="C472" s="16">
        <v>56963.484375</v>
      </c>
      <c r="D472" s="16">
        <v>957.7</v>
      </c>
      <c r="E472" s="16">
        <v>914</v>
      </c>
      <c r="F472" s="16">
        <v>693.53532862875898</v>
      </c>
      <c r="G472" s="16">
        <v>695.84944188447901</v>
      </c>
      <c r="H472" s="16">
        <v>2.3141132557190001</v>
      </c>
      <c r="I472" s="17">
        <v>2.4749580162E-2</v>
      </c>
      <c r="J472" s="17">
        <v>2.4968305422000001E-2</v>
      </c>
      <c r="K472" s="17">
        <v>2.0619145379E-2</v>
      </c>
      <c r="L472" s="17">
        <v>2.0837870639999999E-2</v>
      </c>
      <c r="M472" s="66"/>
    </row>
    <row r="473" spans="1:13">
      <c r="A473" s="15" t="s">
        <v>47</v>
      </c>
      <c r="B473" s="13">
        <v>14</v>
      </c>
      <c r="C473" s="16">
        <v>59337.48828125</v>
      </c>
      <c r="D473" s="16">
        <v>914.7</v>
      </c>
      <c r="E473" s="16">
        <v>880.4</v>
      </c>
      <c r="F473" s="16">
        <v>713.83366591470804</v>
      </c>
      <c r="G473" s="16">
        <v>715.700047960284</v>
      </c>
      <c r="H473" s="16">
        <v>1.866382045575</v>
      </c>
      <c r="I473" s="17">
        <v>1.880906919E-2</v>
      </c>
      <c r="J473" s="17">
        <v>1.8985475811000001E-2</v>
      </c>
      <c r="K473" s="17">
        <v>1.5567103217E-2</v>
      </c>
      <c r="L473" s="17">
        <v>1.5743509837E-2</v>
      </c>
      <c r="M473" s="66"/>
    </row>
    <row r="474" spans="1:13">
      <c r="A474" s="15" t="s">
        <v>47</v>
      </c>
      <c r="B474" s="13">
        <v>15</v>
      </c>
      <c r="C474" s="16">
        <v>61053.203125</v>
      </c>
      <c r="D474" s="16">
        <v>911.3</v>
      </c>
      <c r="E474" s="16">
        <v>899.1</v>
      </c>
      <c r="F474" s="16">
        <v>866.54109994373403</v>
      </c>
      <c r="G474" s="16">
        <v>867.70258650521998</v>
      </c>
      <c r="H474" s="16">
        <v>1.1614865614859999</v>
      </c>
      <c r="I474" s="17">
        <v>4.1207385149999998E-3</v>
      </c>
      <c r="J474" s="17">
        <v>4.2305198540000004E-3</v>
      </c>
      <c r="K474" s="17">
        <v>2.9676194219999999E-3</v>
      </c>
      <c r="L474" s="17">
        <v>3.0774007610000001E-3</v>
      </c>
      <c r="M474" s="66"/>
    </row>
    <row r="475" spans="1:13">
      <c r="A475" s="15" t="s">
        <v>47</v>
      </c>
      <c r="B475" s="13">
        <v>16</v>
      </c>
      <c r="C475" s="16">
        <v>62001.8359375</v>
      </c>
      <c r="D475" s="16">
        <v>995.2</v>
      </c>
      <c r="E475" s="16">
        <v>973.2</v>
      </c>
      <c r="F475" s="16">
        <v>969.35639793639598</v>
      </c>
      <c r="G475" s="16">
        <v>970.19349578465301</v>
      </c>
      <c r="H475" s="16">
        <v>0.83709784825599998</v>
      </c>
      <c r="I475" s="17">
        <v>2.3635637250000001E-3</v>
      </c>
      <c r="J475" s="17">
        <v>2.4426845049999998E-3</v>
      </c>
      <c r="K475" s="17">
        <v>2.8416864E-4</v>
      </c>
      <c r="L475" s="17">
        <v>3.6328941999999999E-4</v>
      </c>
      <c r="M475" s="66"/>
    </row>
    <row r="476" spans="1:13">
      <c r="A476" s="15" t="s">
        <v>47</v>
      </c>
      <c r="B476" s="13">
        <v>17</v>
      </c>
      <c r="C476" s="16">
        <v>62057.16796875</v>
      </c>
      <c r="D476" s="16">
        <v>1007</v>
      </c>
      <c r="E476" s="16">
        <v>989.9</v>
      </c>
      <c r="F476" s="16">
        <v>988.99003328654203</v>
      </c>
      <c r="G476" s="16">
        <v>990.29758593890097</v>
      </c>
      <c r="H476" s="16">
        <v>1.3075526523579999</v>
      </c>
      <c r="I476" s="17">
        <v>1.5786780769999999E-3</v>
      </c>
      <c r="J476" s="17">
        <v>1.7022652840000001E-3</v>
      </c>
      <c r="K476" s="17">
        <v>3.75790112382894E-5</v>
      </c>
      <c r="L476" s="17">
        <v>8.6008195979001304E-5</v>
      </c>
      <c r="M476" s="66"/>
    </row>
    <row r="477" spans="1:13">
      <c r="A477" s="15" t="s">
        <v>47</v>
      </c>
      <c r="B477" s="13">
        <v>18</v>
      </c>
      <c r="C477" s="16">
        <v>61333.58203125</v>
      </c>
      <c r="D477" s="16">
        <v>1118</v>
      </c>
      <c r="E477" s="16">
        <v>1095.2</v>
      </c>
      <c r="F477" s="16">
        <v>1094.68209506167</v>
      </c>
      <c r="G477" s="16">
        <v>1095.7044789828101</v>
      </c>
      <c r="H477" s="16">
        <v>1.0223839211379999</v>
      </c>
      <c r="I477" s="17">
        <v>2.1073271279999999E-3</v>
      </c>
      <c r="J477" s="17">
        <v>2.203960769E-3</v>
      </c>
      <c r="K477" s="17">
        <v>4.7682323517202003E-5</v>
      </c>
      <c r="L477" s="17">
        <v>4.8951317422147397E-5</v>
      </c>
      <c r="M477" s="66"/>
    </row>
    <row r="478" spans="1:13">
      <c r="A478" s="15" t="s">
        <v>47</v>
      </c>
      <c r="B478" s="13">
        <v>19</v>
      </c>
      <c r="C478" s="16">
        <v>59639.015625</v>
      </c>
      <c r="D478" s="16">
        <v>1188</v>
      </c>
      <c r="E478" s="16">
        <v>1170</v>
      </c>
      <c r="F478" s="16">
        <v>1035.8023852476299</v>
      </c>
      <c r="G478" s="16">
        <v>1037.04579424655</v>
      </c>
      <c r="H478" s="16">
        <v>1.2434089989199999</v>
      </c>
      <c r="I478" s="17">
        <v>1.4267883340999999E-2</v>
      </c>
      <c r="J478" s="17">
        <v>1.4385407821E-2</v>
      </c>
      <c r="K478" s="17">
        <v>1.256656009E-2</v>
      </c>
      <c r="L478" s="17">
        <v>1.268408457E-2</v>
      </c>
      <c r="M478" s="66"/>
    </row>
    <row r="479" spans="1:13">
      <c r="A479" s="15" t="s">
        <v>47</v>
      </c>
      <c r="B479" s="13">
        <v>20</v>
      </c>
      <c r="C479" s="16">
        <v>57551.1796875</v>
      </c>
      <c r="D479" s="16">
        <v>1320</v>
      </c>
      <c r="E479" s="16">
        <v>1295.2</v>
      </c>
      <c r="F479" s="16">
        <v>1009.25943220554</v>
      </c>
      <c r="G479" s="16">
        <v>1010.59935290931</v>
      </c>
      <c r="H479" s="16">
        <v>1.3399207037730001</v>
      </c>
      <c r="I479" s="17">
        <v>2.9243917493999998E-2</v>
      </c>
      <c r="J479" s="17">
        <v>2.9370564062999999E-2</v>
      </c>
      <c r="K479" s="17">
        <v>2.6899872125000002E-2</v>
      </c>
      <c r="L479" s="17">
        <v>2.7026518695000001E-2</v>
      </c>
      <c r="M479" s="66"/>
    </row>
    <row r="480" spans="1:13">
      <c r="A480" s="15" t="s">
        <v>47</v>
      </c>
      <c r="B480" s="13">
        <v>21</v>
      </c>
      <c r="C480" s="16">
        <v>55536.0390625</v>
      </c>
      <c r="D480" s="16">
        <v>1646.5</v>
      </c>
      <c r="E480" s="16">
        <v>1617.3</v>
      </c>
      <c r="F480" s="16">
        <v>1092.2949686706199</v>
      </c>
      <c r="G480" s="16">
        <v>1093.5991125985299</v>
      </c>
      <c r="H480" s="16">
        <v>1.3041439279160001</v>
      </c>
      <c r="I480" s="17">
        <v>5.2259063081E-2</v>
      </c>
      <c r="J480" s="17">
        <v>5.2382328101999998E-2</v>
      </c>
      <c r="K480" s="17">
        <v>4.9499138695E-2</v>
      </c>
      <c r="L480" s="17">
        <v>4.9622403717000003E-2</v>
      </c>
      <c r="M480" s="66"/>
    </row>
    <row r="481" spans="1:13">
      <c r="A481" s="15" t="s">
        <v>47</v>
      </c>
      <c r="B481" s="13">
        <v>22</v>
      </c>
      <c r="C481" s="16">
        <v>54007.7265625</v>
      </c>
      <c r="D481" s="16">
        <v>2032.2</v>
      </c>
      <c r="E481" s="16">
        <v>2017.6</v>
      </c>
      <c r="F481" s="16">
        <v>1523.76616776437</v>
      </c>
      <c r="G481" s="16">
        <v>1523.8298979004001</v>
      </c>
      <c r="H481" s="16">
        <v>6.3730136022999997E-2</v>
      </c>
      <c r="I481" s="17">
        <v>4.8050104167999999E-2</v>
      </c>
      <c r="J481" s="17">
        <v>4.8056127810000002E-2</v>
      </c>
      <c r="K481" s="17">
        <v>4.6670141975000003E-2</v>
      </c>
      <c r="L481" s="17">
        <v>4.6676165616999998E-2</v>
      </c>
      <c r="M481" s="66"/>
    </row>
    <row r="482" spans="1:13">
      <c r="A482" s="15" t="s">
        <v>47</v>
      </c>
      <c r="B482" s="13">
        <v>23</v>
      </c>
      <c r="C482" s="16">
        <v>50278.171875</v>
      </c>
      <c r="D482" s="16">
        <v>2138.3000000000002</v>
      </c>
      <c r="E482" s="16">
        <v>2137.6999999999998</v>
      </c>
      <c r="F482" s="16">
        <v>2180.4240288431802</v>
      </c>
      <c r="G482" s="16">
        <v>2179.0211376819998</v>
      </c>
      <c r="H482" s="16">
        <v>-1.402891161179</v>
      </c>
      <c r="I482" s="17">
        <v>3.8488787969999999E-3</v>
      </c>
      <c r="J482" s="17">
        <v>3.9814772059999998E-3</v>
      </c>
      <c r="K482" s="17">
        <v>3.905589572E-3</v>
      </c>
      <c r="L482" s="17">
        <v>4.0381879810000004E-3</v>
      </c>
      <c r="M482" s="66"/>
    </row>
    <row r="483" spans="1:13">
      <c r="A483" s="15" t="s">
        <v>47</v>
      </c>
      <c r="B483" s="13">
        <v>24</v>
      </c>
      <c r="C483" s="16">
        <v>45883.6953125</v>
      </c>
      <c r="D483" s="16">
        <v>2348.5</v>
      </c>
      <c r="E483" s="16">
        <v>2334.9</v>
      </c>
      <c r="F483" s="16">
        <v>2554.6573965399298</v>
      </c>
      <c r="G483" s="16">
        <v>2553.0559147468698</v>
      </c>
      <c r="H483" s="16">
        <v>-1.6014817930559999</v>
      </c>
      <c r="I483" s="17">
        <v>1.9334207442000002E-2</v>
      </c>
      <c r="J483" s="17">
        <v>1.9485576232E-2</v>
      </c>
      <c r="K483" s="17">
        <v>2.0619651677E-2</v>
      </c>
      <c r="L483" s="17">
        <v>2.0771020466E-2</v>
      </c>
      <c r="M483" s="66"/>
    </row>
    <row r="484" spans="1:13">
      <c r="A484" s="15" t="s">
        <v>48</v>
      </c>
      <c r="B484" s="13">
        <v>1</v>
      </c>
      <c r="C484" s="16">
        <v>42195.47265625</v>
      </c>
      <c r="D484" s="16">
        <v>2704.8</v>
      </c>
      <c r="E484" s="16">
        <v>2686.1</v>
      </c>
      <c r="F484" s="16">
        <v>2496.27716574753</v>
      </c>
      <c r="G484" s="16">
        <v>2497.0405921225502</v>
      </c>
      <c r="H484" s="16">
        <v>0.76342637501699995</v>
      </c>
      <c r="I484" s="17">
        <v>1.9636995072999999E-2</v>
      </c>
      <c r="J484" s="17">
        <v>1.9709152575E-2</v>
      </c>
      <c r="K484" s="17">
        <v>1.7869509251000001E-2</v>
      </c>
      <c r="L484" s="17">
        <v>1.7941666753000001E-2</v>
      </c>
      <c r="M484" s="66"/>
    </row>
    <row r="485" spans="1:13">
      <c r="A485" s="15" t="s">
        <v>48</v>
      </c>
      <c r="B485" s="13">
        <v>2</v>
      </c>
      <c r="C485" s="16">
        <v>39551.9765625</v>
      </c>
      <c r="D485" s="16">
        <v>2656.1</v>
      </c>
      <c r="E485" s="16">
        <v>2637.6</v>
      </c>
      <c r="F485" s="16">
        <v>2649.8263678578601</v>
      </c>
      <c r="G485" s="16">
        <v>2649.4816047887098</v>
      </c>
      <c r="H485" s="16">
        <v>-0.34476306915299998</v>
      </c>
      <c r="I485" s="17">
        <v>6.2555720299999995E-4</v>
      </c>
      <c r="J485" s="17">
        <v>5.9297090100000004E-4</v>
      </c>
      <c r="K485" s="17">
        <v>1.123025027E-3</v>
      </c>
      <c r="L485" s="17">
        <v>1.155611328E-3</v>
      </c>
      <c r="M485" s="66"/>
    </row>
    <row r="486" spans="1:13">
      <c r="A486" s="15" t="s">
        <v>48</v>
      </c>
      <c r="B486" s="13">
        <v>3</v>
      </c>
      <c r="C486" s="16">
        <v>37799.94140625</v>
      </c>
      <c r="D486" s="16">
        <v>2957</v>
      </c>
      <c r="E486" s="16">
        <v>2890.9</v>
      </c>
      <c r="F486" s="16">
        <v>2811.2586574102102</v>
      </c>
      <c r="G486" s="16">
        <v>2811.33180878249</v>
      </c>
      <c r="H486" s="16">
        <v>7.3151372273000004E-2</v>
      </c>
      <c r="I486" s="17">
        <v>1.3768260039E-2</v>
      </c>
      <c r="J486" s="17">
        <v>1.3775174156999999E-2</v>
      </c>
      <c r="K486" s="17">
        <v>7.5206229879999998E-3</v>
      </c>
      <c r="L486" s="17">
        <v>7.5275371060000004E-3</v>
      </c>
      <c r="M486" s="66"/>
    </row>
    <row r="487" spans="1:13">
      <c r="A487" s="15" t="s">
        <v>48</v>
      </c>
      <c r="B487" s="13">
        <v>4</v>
      </c>
      <c r="C487" s="16">
        <v>36703.29296875</v>
      </c>
      <c r="D487" s="16">
        <v>3272.2</v>
      </c>
      <c r="E487" s="16">
        <v>3224.9</v>
      </c>
      <c r="F487" s="16">
        <v>2943.63930956271</v>
      </c>
      <c r="G487" s="16">
        <v>2945.7613201116201</v>
      </c>
      <c r="H487" s="16">
        <v>2.122010548909</v>
      </c>
      <c r="I487" s="17">
        <v>3.0854317568999999E-2</v>
      </c>
      <c r="J487" s="17">
        <v>3.1054885673999999E-2</v>
      </c>
      <c r="K487" s="17">
        <v>2.6383618136E-2</v>
      </c>
      <c r="L487" s="17">
        <v>2.6584186241E-2</v>
      </c>
      <c r="M487" s="66"/>
    </row>
    <row r="488" spans="1:13">
      <c r="A488" s="15" t="s">
        <v>48</v>
      </c>
      <c r="B488" s="13">
        <v>5</v>
      </c>
      <c r="C488" s="16">
        <v>36511.484375</v>
      </c>
      <c r="D488" s="16">
        <v>2991.8</v>
      </c>
      <c r="E488" s="16">
        <v>2955.7</v>
      </c>
      <c r="F488" s="16">
        <v>2985.6291956333298</v>
      </c>
      <c r="G488" s="16">
        <v>2980.6595636541301</v>
      </c>
      <c r="H488" s="16">
        <v>-4.9696319791999999</v>
      </c>
      <c r="I488" s="17">
        <v>1.0529712990000001E-3</v>
      </c>
      <c r="J488" s="17">
        <v>5.8325182999999995E-4</v>
      </c>
      <c r="K488" s="17">
        <v>2.3591269989999999E-3</v>
      </c>
      <c r="L488" s="17">
        <v>2.8288464680000002E-3</v>
      </c>
      <c r="M488" s="66"/>
    </row>
    <row r="489" spans="1:13">
      <c r="A489" s="15" t="s">
        <v>48</v>
      </c>
      <c r="B489" s="13">
        <v>6</v>
      </c>
      <c r="C489" s="16">
        <v>37604.17578125</v>
      </c>
      <c r="D489" s="16">
        <v>2890.1</v>
      </c>
      <c r="E489" s="16">
        <v>2839.5</v>
      </c>
      <c r="F489" s="16">
        <v>3140.7837790881999</v>
      </c>
      <c r="G489" s="16">
        <v>3142.1445532758698</v>
      </c>
      <c r="H489" s="16">
        <v>1.3607741876749999</v>
      </c>
      <c r="I489" s="17">
        <v>2.3822736604E-2</v>
      </c>
      <c r="J489" s="17">
        <v>2.3694119005999999E-2</v>
      </c>
      <c r="K489" s="17">
        <v>2.8605345300000001E-2</v>
      </c>
      <c r="L489" s="17">
        <v>2.8476727702E-2</v>
      </c>
      <c r="M489" s="66"/>
    </row>
    <row r="490" spans="1:13">
      <c r="A490" s="15" t="s">
        <v>48</v>
      </c>
      <c r="B490" s="13">
        <v>7</v>
      </c>
      <c r="C490" s="16">
        <v>39139.08203125</v>
      </c>
      <c r="D490" s="16">
        <v>3038.5</v>
      </c>
      <c r="E490" s="16">
        <v>2952.9</v>
      </c>
      <c r="F490" s="16">
        <v>3260.0521032848601</v>
      </c>
      <c r="G490" s="16">
        <v>3263.2549944184898</v>
      </c>
      <c r="H490" s="16">
        <v>3.2028911336260002</v>
      </c>
      <c r="I490" s="17">
        <v>2.1243383215000002E-2</v>
      </c>
      <c r="J490" s="17">
        <v>2.0940652484E-2</v>
      </c>
      <c r="K490" s="17">
        <v>2.9334120455000001E-2</v>
      </c>
      <c r="L490" s="17">
        <v>2.9031389724E-2</v>
      </c>
      <c r="M490" s="66"/>
    </row>
    <row r="491" spans="1:13">
      <c r="A491" s="15" t="s">
        <v>48</v>
      </c>
      <c r="B491" s="13">
        <v>8</v>
      </c>
      <c r="C491" s="16">
        <v>40923.0234375</v>
      </c>
      <c r="D491" s="16">
        <v>2754.4</v>
      </c>
      <c r="E491" s="16">
        <v>2669.3</v>
      </c>
      <c r="F491" s="16">
        <v>3131.3698133480798</v>
      </c>
      <c r="G491" s="16">
        <v>3132.6853237679502</v>
      </c>
      <c r="H491" s="16">
        <v>1.315510419862</v>
      </c>
      <c r="I491" s="17">
        <v>3.5754756499E-2</v>
      </c>
      <c r="J491" s="17">
        <v>3.5630417140000002E-2</v>
      </c>
      <c r="K491" s="17">
        <v>4.3798234759999999E-2</v>
      </c>
      <c r="L491" s="17">
        <v>4.3673895401000001E-2</v>
      </c>
      <c r="M491" s="66"/>
    </row>
    <row r="492" spans="1:13">
      <c r="A492" s="15" t="s">
        <v>48</v>
      </c>
      <c r="B492" s="13">
        <v>9</v>
      </c>
      <c r="C492" s="16">
        <v>44004.421875</v>
      </c>
      <c r="D492" s="16">
        <v>2348.6999999999998</v>
      </c>
      <c r="E492" s="16">
        <v>2288.6</v>
      </c>
      <c r="F492" s="16">
        <v>2501.9417241434599</v>
      </c>
      <c r="G492" s="16">
        <v>2500.1701471082301</v>
      </c>
      <c r="H492" s="16">
        <v>-1.7715770352260001</v>
      </c>
      <c r="I492" s="17">
        <v>1.4316649064999999E-2</v>
      </c>
      <c r="J492" s="17">
        <v>1.4484094909E-2</v>
      </c>
      <c r="K492" s="17">
        <v>1.9997178365E-2</v>
      </c>
      <c r="L492" s="17">
        <v>2.0164624209999999E-2</v>
      </c>
      <c r="M492" s="66"/>
    </row>
    <row r="493" spans="1:13">
      <c r="A493" s="15" t="s">
        <v>48</v>
      </c>
      <c r="B493" s="13">
        <v>10</v>
      </c>
      <c r="C493" s="16">
        <v>47628.9765625</v>
      </c>
      <c r="D493" s="16">
        <v>2162.8000000000002</v>
      </c>
      <c r="E493" s="16">
        <v>2128.9</v>
      </c>
      <c r="F493" s="16">
        <v>2850.2491366915801</v>
      </c>
      <c r="G493" s="16">
        <v>2848.22586745642</v>
      </c>
      <c r="H493" s="16">
        <v>-2.0232692351530002</v>
      </c>
      <c r="I493" s="17">
        <v>6.4785053634E-2</v>
      </c>
      <c r="J493" s="17">
        <v>6.4976288911999996E-2</v>
      </c>
      <c r="K493" s="17">
        <v>6.7989212423999995E-2</v>
      </c>
      <c r="L493" s="17">
        <v>6.8180447702000005E-2</v>
      </c>
      <c r="M493" s="66"/>
    </row>
    <row r="494" spans="1:13">
      <c r="A494" s="15" t="s">
        <v>48</v>
      </c>
      <c r="B494" s="13">
        <v>11</v>
      </c>
      <c r="C494" s="16">
        <v>51601.2578125</v>
      </c>
      <c r="D494" s="16">
        <v>1835.1</v>
      </c>
      <c r="E494" s="16">
        <v>1803.4</v>
      </c>
      <c r="F494" s="16">
        <v>2130.7138457528299</v>
      </c>
      <c r="G494" s="16">
        <v>2130.74583830046</v>
      </c>
      <c r="H494" s="16">
        <v>3.1992547620999998E-2</v>
      </c>
      <c r="I494" s="17">
        <v>2.7943841048999999E-2</v>
      </c>
      <c r="J494" s="17">
        <v>2.7940817178E-2</v>
      </c>
      <c r="K494" s="17">
        <v>3.0940060330000001E-2</v>
      </c>
      <c r="L494" s="17">
        <v>3.0937036460000001E-2</v>
      </c>
      <c r="M494" s="66"/>
    </row>
    <row r="495" spans="1:13">
      <c r="A495" s="15" t="s">
        <v>48</v>
      </c>
      <c r="B495" s="13">
        <v>12</v>
      </c>
      <c r="C495" s="16">
        <v>55024.04296875</v>
      </c>
      <c r="D495" s="16">
        <v>1462.2</v>
      </c>
      <c r="E495" s="16">
        <v>1432.3</v>
      </c>
      <c r="F495" s="16">
        <v>1475.3993080105299</v>
      </c>
      <c r="G495" s="16">
        <v>1477.8367787893501</v>
      </c>
      <c r="H495" s="16">
        <v>2.437470778822</v>
      </c>
      <c r="I495" s="17">
        <v>1.477956407E-3</v>
      </c>
      <c r="J495" s="17">
        <v>1.2475716450000001E-3</v>
      </c>
      <c r="K495" s="17">
        <v>4.3040433630000003E-3</v>
      </c>
      <c r="L495" s="17">
        <v>4.0736586020000002E-3</v>
      </c>
      <c r="M495" s="66"/>
    </row>
    <row r="496" spans="1:13">
      <c r="A496" s="15" t="s">
        <v>48</v>
      </c>
      <c r="B496" s="13">
        <v>13</v>
      </c>
      <c r="C496" s="16">
        <v>57722.046875</v>
      </c>
      <c r="D496" s="16">
        <v>1504.8</v>
      </c>
      <c r="E496" s="16">
        <v>1474.7</v>
      </c>
      <c r="F496" s="16">
        <v>1452.7746457609201</v>
      </c>
      <c r="G496" s="16">
        <v>1453.9797296694201</v>
      </c>
      <c r="H496" s="16">
        <v>1.205083908505</v>
      </c>
      <c r="I496" s="17">
        <v>4.8034281969999999E-3</v>
      </c>
      <c r="J496" s="17">
        <v>4.9173302679999999E-3</v>
      </c>
      <c r="K496" s="17">
        <v>1.9584376489999999E-3</v>
      </c>
      <c r="L496" s="17">
        <v>2.07233972E-3</v>
      </c>
      <c r="M496" s="66"/>
    </row>
    <row r="497" spans="1:13">
      <c r="A497" s="15" t="s">
        <v>48</v>
      </c>
      <c r="B497" s="13">
        <v>14</v>
      </c>
      <c r="C497" s="16">
        <v>60109.71484375</v>
      </c>
      <c r="D497" s="16">
        <v>1374.2</v>
      </c>
      <c r="E497" s="16">
        <v>1344.9</v>
      </c>
      <c r="F497" s="16">
        <v>1558.71846693988</v>
      </c>
      <c r="G497" s="16">
        <v>1557.7801029300599</v>
      </c>
      <c r="H497" s="16">
        <v>-0.93836400981400003</v>
      </c>
      <c r="I497" s="17">
        <v>1.7351616534000001E-2</v>
      </c>
      <c r="J497" s="17">
        <v>1.7440308783999998E-2</v>
      </c>
      <c r="K497" s="17">
        <v>2.0120992715000001E-2</v>
      </c>
      <c r="L497" s="17">
        <v>2.0209684964999999E-2</v>
      </c>
      <c r="M497" s="66"/>
    </row>
    <row r="498" spans="1:13">
      <c r="A498" s="15" t="s">
        <v>48</v>
      </c>
      <c r="B498" s="13">
        <v>15</v>
      </c>
      <c r="C498" s="16">
        <v>61676.98046875</v>
      </c>
      <c r="D498" s="16">
        <v>1234.4000000000001</v>
      </c>
      <c r="E498" s="16">
        <v>1211.9000000000001</v>
      </c>
      <c r="F498" s="16">
        <v>1674.6421750045799</v>
      </c>
      <c r="G498" s="16">
        <v>1675.10240015559</v>
      </c>
      <c r="H498" s="16">
        <v>0.46022515100200001</v>
      </c>
      <c r="I498" s="17">
        <v>4.165429113E-2</v>
      </c>
      <c r="J498" s="17">
        <v>4.1610791587999997E-2</v>
      </c>
      <c r="K498" s="17">
        <v>4.3780945193999998E-2</v>
      </c>
      <c r="L498" s="17">
        <v>4.3737445652000002E-2</v>
      </c>
      <c r="M498" s="66"/>
    </row>
    <row r="499" spans="1:13">
      <c r="A499" s="15" t="s">
        <v>48</v>
      </c>
      <c r="B499" s="13">
        <v>16</v>
      </c>
      <c r="C499" s="16">
        <v>62437.75390625</v>
      </c>
      <c r="D499" s="16">
        <v>1402.3</v>
      </c>
      <c r="E499" s="16">
        <v>1377.9</v>
      </c>
      <c r="F499" s="16">
        <v>1859.2900365154801</v>
      </c>
      <c r="G499" s="16">
        <v>1859.9638984805399</v>
      </c>
      <c r="H499" s="16">
        <v>0.67386196505600005</v>
      </c>
      <c r="I499" s="17">
        <v>4.3257457323000001E-2</v>
      </c>
      <c r="J499" s="17">
        <v>4.3193765266000002E-2</v>
      </c>
      <c r="K499" s="17">
        <v>4.5563695507999998E-2</v>
      </c>
      <c r="L499" s="17">
        <v>4.5500003450999998E-2</v>
      </c>
      <c r="M499" s="66"/>
    </row>
    <row r="500" spans="1:13">
      <c r="A500" s="15" t="s">
        <v>48</v>
      </c>
      <c r="B500" s="13">
        <v>17</v>
      </c>
      <c r="C500" s="16">
        <v>62472.46484375</v>
      </c>
      <c r="D500" s="16">
        <v>1488.6</v>
      </c>
      <c r="E500" s="16">
        <v>1462.6</v>
      </c>
      <c r="F500" s="16">
        <v>2008.4563979060299</v>
      </c>
      <c r="G500" s="16">
        <v>2009.0945700853599</v>
      </c>
      <c r="H500" s="16">
        <v>0.63817217932699999</v>
      </c>
      <c r="I500" s="17">
        <v>4.9196084128999999E-2</v>
      </c>
      <c r="J500" s="17">
        <v>4.9135765397E-2</v>
      </c>
      <c r="K500" s="17">
        <v>5.1653551047E-2</v>
      </c>
      <c r="L500" s="17">
        <v>5.1593232316E-2</v>
      </c>
      <c r="M500" s="66"/>
    </row>
    <row r="501" spans="1:13">
      <c r="A501" s="15" t="s">
        <v>48</v>
      </c>
      <c r="B501" s="13">
        <v>18</v>
      </c>
      <c r="C501" s="16">
        <v>61783.59375</v>
      </c>
      <c r="D501" s="16">
        <v>1649.6</v>
      </c>
      <c r="E501" s="16">
        <v>1621.5</v>
      </c>
      <c r="F501" s="16">
        <v>2163.86942429295</v>
      </c>
      <c r="G501" s="16">
        <v>2164.34888792326</v>
      </c>
      <c r="H501" s="16">
        <v>0.47946363031099998</v>
      </c>
      <c r="I501" s="17">
        <v>4.8653013980999998E-2</v>
      </c>
      <c r="J501" s="17">
        <v>4.8607696057000001E-2</v>
      </c>
      <c r="K501" s="17">
        <v>5.1308968612000003E-2</v>
      </c>
      <c r="L501" s="17">
        <v>5.1263650688999997E-2</v>
      </c>
      <c r="M501" s="66"/>
    </row>
    <row r="502" spans="1:13">
      <c r="A502" s="15" t="s">
        <v>48</v>
      </c>
      <c r="B502" s="13">
        <v>19</v>
      </c>
      <c r="C502" s="16">
        <v>60604.0546875</v>
      </c>
      <c r="D502" s="16">
        <v>1887.7</v>
      </c>
      <c r="E502" s="16">
        <v>1858.7</v>
      </c>
      <c r="F502" s="16">
        <v>2411.9101795903498</v>
      </c>
      <c r="G502" s="16">
        <v>2411.8826690024498</v>
      </c>
      <c r="H502" s="16">
        <v>-2.7510587903999999E-2</v>
      </c>
      <c r="I502" s="17">
        <v>4.9544675709000001E-2</v>
      </c>
      <c r="J502" s="17">
        <v>4.9547275953E-2</v>
      </c>
      <c r="K502" s="17">
        <v>5.2285696503000002E-2</v>
      </c>
      <c r="L502" s="17">
        <v>5.2288296747000002E-2</v>
      </c>
      <c r="M502" s="66"/>
    </row>
    <row r="503" spans="1:13">
      <c r="A503" s="15" t="s">
        <v>48</v>
      </c>
      <c r="B503" s="13">
        <v>20</v>
      </c>
      <c r="C503" s="16">
        <v>58779.3984375</v>
      </c>
      <c r="D503" s="16">
        <v>2238.8000000000002</v>
      </c>
      <c r="E503" s="16">
        <v>2209.1</v>
      </c>
      <c r="F503" s="16">
        <v>2545.4617062259999</v>
      </c>
      <c r="G503" s="16">
        <v>2546.5275669827702</v>
      </c>
      <c r="H503" s="16">
        <v>1.065860756767</v>
      </c>
      <c r="I503" s="17">
        <v>2.9085781378000001E-2</v>
      </c>
      <c r="J503" s="17">
        <v>2.8985038394999999E-2</v>
      </c>
      <c r="K503" s="17">
        <v>3.1892964742999998E-2</v>
      </c>
      <c r="L503" s="17">
        <v>3.1792221760000003E-2</v>
      </c>
      <c r="M503" s="66"/>
    </row>
    <row r="504" spans="1:13">
      <c r="A504" s="15" t="s">
        <v>48</v>
      </c>
      <c r="B504" s="13">
        <v>21</v>
      </c>
      <c r="C504" s="16">
        <v>56588.10546875</v>
      </c>
      <c r="D504" s="16">
        <v>2735.5</v>
      </c>
      <c r="E504" s="16">
        <v>2704.7</v>
      </c>
      <c r="F504" s="16">
        <v>2631.9260157874101</v>
      </c>
      <c r="G504" s="16">
        <v>2633.7502332856502</v>
      </c>
      <c r="H504" s="16">
        <v>1.824217498236</v>
      </c>
      <c r="I504" s="17">
        <v>9.6171802179999995E-3</v>
      </c>
      <c r="J504" s="17">
        <v>9.7896015319999998E-3</v>
      </c>
      <c r="K504" s="17">
        <v>6.7060270989999999E-3</v>
      </c>
      <c r="L504" s="17">
        <v>6.8784484130000002E-3</v>
      </c>
      <c r="M504" s="66"/>
    </row>
    <row r="505" spans="1:13">
      <c r="A505" s="15" t="s">
        <v>48</v>
      </c>
      <c r="B505" s="13">
        <v>22</v>
      </c>
      <c r="C505" s="16">
        <v>55109.94140625</v>
      </c>
      <c r="D505" s="16">
        <v>3501.7</v>
      </c>
      <c r="E505" s="16">
        <v>3477.5</v>
      </c>
      <c r="F505" s="16">
        <v>3533.5010376137502</v>
      </c>
      <c r="G505" s="16">
        <v>3531.1711525463402</v>
      </c>
      <c r="H505" s="16">
        <v>-2.3298850674099998</v>
      </c>
      <c r="I505" s="17">
        <v>2.7855531699999998E-3</v>
      </c>
      <c r="J505" s="17">
        <v>3.00576915E-3</v>
      </c>
      <c r="K505" s="17">
        <v>5.0728877640000003E-3</v>
      </c>
      <c r="L505" s="17">
        <v>5.293103744E-3</v>
      </c>
      <c r="M505" s="66"/>
    </row>
    <row r="506" spans="1:13">
      <c r="A506" s="15" t="s">
        <v>48</v>
      </c>
      <c r="B506" s="13">
        <v>23</v>
      </c>
      <c r="C506" s="16">
        <v>51479.55859375</v>
      </c>
      <c r="D506" s="16">
        <v>4396.1000000000004</v>
      </c>
      <c r="E506" s="16">
        <v>4358.3</v>
      </c>
      <c r="F506" s="16">
        <v>4675.5576164744998</v>
      </c>
      <c r="G506" s="16">
        <v>4675.4426393069498</v>
      </c>
      <c r="H506" s="16">
        <v>-0.11497716755</v>
      </c>
      <c r="I506" s="17">
        <v>2.6402895964E-2</v>
      </c>
      <c r="J506" s="17">
        <v>2.6413763371000001E-2</v>
      </c>
      <c r="K506" s="17">
        <v>2.9975674792000001E-2</v>
      </c>
      <c r="L506" s="17">
        <v>2.9986542198999998E-2</v>
      </c>
      <c r="M506" s="66"/>
    </row>
    <row r="507" spans="1:13">
      <c r="A507" s="15" t="s">
        <v>48</v>
      </c>
      <c r="B507" s="13">
        <v>24</v>
      </c>
      <c r="C507" s="16">
        <v>47409.26953125</v>
      </c>
      <c r="D507" s="16">
        <v>4992.2</v>
      </c>
      <c r="E507" s="16">
        <v>4952.8999999999996</v>
      </c>
      <c r="F507" s="16">
        <v>5528.7611069855502</v>
      </c>
      <c r="G507" s="16">
        <v>5530.8752087329303</v>
      </c>
      <c r="H507" s="16">
        <v>2.114101747381</v>
      </c>
      <c r="I507" s="17">
        <v>5.0914480976000001E-2</v>
      </c>
      <c r="J507" s="17">
        <v>5.0714660395E-2</v>
      </c>
      <c r="K507" s="17">
        <v>5.4629036742000002E-2</v>
      </c>
      <c r="L507" s="17">
        <v>5.4429216161000001E-2</v>
      </c>
      <c r="M507" s="66"/>
    </row>
    <row r="508" spans="1:13">
      <c r="A508" s="15" t="s">
        <v>49</v>
      </c>
      <c r="B508" s="13">
        <v>1</v>
      </c>
      <c r="C508" s="16">
        <v>43487.515625</v>
      </c>
      <c r="D508" s="16">
        <v>5742.2</v>
      </c>
      <c r="E508" s="16">
        <v>5698</v>
      </c>
      <c r="F508" s="16">
        <v>6041.3207577481598</v>
      </c>
      <c r="G508" s="16">
        <v>6041.7379871343001</v>
      </c>
      <c r="H508" s="16">
        <v>0.41722938613999999</v>
      </c>
      <c r="I508" s="17">
        <v>2.8343867064000001E-2</v>
      </c>
      <c r="J508" s="17">
        <v>2.8304386615E-2</v>
      </c>
      <c r="K508" s="17">
        <v>3.2526304611E-2</v>
      </c>
      <c r="L508" s="17">
        <v>3.2486824162000001E-2</v>
      </c>
      <c r="M508" s="66"/>
    </row>
    <row r="509" spans="1:13">
      <c r="A509" s="15" t="s">
        <v>49</v>
      </c>
      <c r="B509" s="13">
        <v>2</v>
      </c>
      <c r="C509" s="16">
        <v>40952.65234375</v>
      </c>
      <c r="D509" s="16">
        <v>5984.1</v>
      </c>
      <c r="E509" s="16">
        <v>5943.3</v>
      </c>
      <c r="F509" s="16">
        <v>6361.7125969960998</v>
      </c>
      <c r="G509" s="16">
        <v>6357.8403212324802</v>
      </c>
      <c r="H509" s="16">
        <v>-3.872275763617</v>
      </c>
      <c r="I509" s="17">
        <v>3.5365283992E-2</v>
      </c>
      <c r="J509" s="17">
        <v>3.5731699185E-2</v>
      </c>
      <c r="K509" s="17">
        <v>3.9225995574E-2</v>
      </c>
      <c r="L509" s="17">
        <v>3.9592410767E-2</v>
      </c>
      <c r="M509" s="66"/>
    </row>
    <row r="510" spans="1:13">
      <c r="A510" s="15" t="s">
        <v>49</v>
      </c>
      <c r="B510" s="13">
        <v>3</v>
      </c>
      <c r="C510" s="16">
        <v>39171.60546875</v>
      </c>
      <c r="D510" s="16">
        <v>5986.4</v>
      </c>
      <c r="E510" s="16">
        <v>5957.2</v>
      </c>
      <c r="F510" s="16">
        <v>6459.6206169123097</v>
      </c>
      <c r="G510" s="16">
        <v>6456.6801380321704</v>
      </c>
      <c r="H510" s="16">
        <v>-2.9404788801400001</v>
      </c>
      <c r="I510" s="17">
        <v>4.4500391562000002E-2</v>
      </c>
      <c r="J510" s="17">
        <v>4.4778635210999999E-2</v>
      </c>
      <c r="K510" s="17">
        <v>4.7263449850999999E-2</v>
      </c>
      <c r="L510" s="17">
        <v>4.7541693500000003E-2</v>
      </c>
      <c r="M510" s="66"/>
    </row>
    <row r="511" spans="1:13">
      <c r="A511" s="15" t="s">
        <v>49</v>
      </c>
      <c r="B511" s="13">
        <v>4</v>
      </c>
      <c r="C511" s="16">
        <v>38081.4609375</v>
      </c>
      <c r="D511" s="16">
        <v>5976.7</v>
      </c>
      <c r="E511" s="16">
        <v>5935.2</v>
      </c>
      <c r="F511" s="16">
        <v>6662.6107259806004</v>
      </c>
      <c r="G511" s="16">
        <v>6661.4082809546198</v>
      </c>
      <c r="H511" s="16">
        <v>-1.202445025974</v>
      </c>
      <c r="I511" s="17">
        <v>6.4790715457000006E-2</v>
      </c>
      <c r="J511" s="17">
        <v>6.4904497158999999E-2</v>
      </c>
      <c r="K511" s="17">
        <v>6.8717664738000006E-2</v>
      </c>
      <c r="L511" s="17">
        <v>6.8831446439999999E-2</v>
      </c>
      <c r="M511" s="66"/>
    </row>
    <row r="512" spans="1:13">
      <c r="A512" s="15" t="s">
        <v>49</v>
      </c>
      <c r="B512" s="13">
        <v>5</v>
      </c>
      <c r="C512" s="16">
        <v>37851.15625</v>
      </c>
      <c r="D512" s="16">
        <v>6060.7</v>
      </c>
      <c r="E512" s="16">
        <v>5994.9</v>
      </c>
      <c r="F512" s="16">
        <v>6973.9016478123303</v>
      </c>
      <c r="G512" s="16">
        <v>6972.1058290379297</v>
      </c>
      <c r="H512" s="16">
        <v>-1.7958187744</v>
      </c>
      <c r="I512" s="17">
        <v>8.6242035297999994E-2</v>
      </c>
      <c r="J512" s="17">
        <v>8.6411965160000007E-2</v>
      </c>
      <c r="K512" s="17">
        <v>9.2468378976999999E-2</v>
      </c>
      <c r="L512" s="17">
        <v>9.2638308838999997E-2</v>
      </c>
      <c r="M512" s="66"/>
    </row>
    <row r="513" spans="1:13">
      <c r="A513" s="15" t="s">
        <v>49</v>
      </c>
      <c r="B513" s="13">
        <v>6</v>
      </c>
      <c r="C513" s="16">
        <v>38947.890625</v>
      </c>
      <c r="D513" s="16">
        <v>6079.4</v>
      </c>
      <c r="E513" s="16">
        <v>6037.2</v>
      </c>
      <c r="F513" s="16">
        <v>6799.2787179321404</v>
      </c>
      <c r="G513" s="16">
        <v>6797.6032172639498</v>
      </c>
      <c r="H513" s="16">
        <v>-1.6755006681960001</v>
      </c>
      <c r="I513" s="17">
        <v>6.7960183314E-2</v>
      </c>
      <c r="J513" s="17">
        <v>6.8118728040000007E-2</v>
      </c>
      <c r="K513" s="17">
        <v>7.1953370293000002E-2</v>
      </c>
      <c r="L513" s="17">
        <v>7.211191502E-2</v>
      </c>
      <c r="M513" s="66"/>
    </row>
    <row r="514" spans="1:13">
      <c r="A514" s="15" t="s">
        <v>49</v>
      </c>
      <c r="B514" s="13">
        <v>7</v>
      </c>
      <c r="C514" s="16">
        <v>40556.6328125</v>
      </c>
      <c r="D514" s="16">
        <v>5952</v>
      </c>
      <c r="E514" s="16">
        <v>5908.7</v>
      </c>
      <c r="F514" s="16">
        <v>6202.8445132257903</v>
      </c>
      <c r="G514" s="16">
        <v>6203.0824373709102</v>
      </c>
      <c r="H514" s="16">
        <v>0.23792414511400001</v>
      </c>
      <c r="I514" s="17">
        <v>2.3758746912000001E-2</v>
      </c>
      <c r="J514" s="17">
        <v>2.3736233272000001E-2</v>
      </c>
      <c r="K514" s="17">
        <v>2.7856021703999999E-2</v>
      </c>
      <c r="L514" s="17">
        <v>2.7833508064E-2</v>
      </c>
      <c r="M514" s="66"/>
    </row>
    <row r="515" spans="1:13">
      <c r="A515" s="15" t="s">
        <v>49</v>
      </c>
      <c r="B515" s="13">
        <v>8</v>
      </c>
      <c r="C515" s="16">
        <v>42060.015625</v>
      </c>
      <c r="D515" s="16">
        <v>5848.6</v>
      </c>
      <c r="E515" s="16">
        <v>5789.4</v>
      </c>
      <c r="F515" s="16">
        <v>5382.3128069637096</v>
      </c>
      <c r="G515" s="16">
        <v>5381.4140870486699</v>
      </c>
      <c r="H515" s="16">
        <v>-0.89871991503699999</v>
      </c>
      <c r="I515" s="17">
        <v>4.4207599634999997E-2</v>
      </c>
      <c r="J515" s="17">
        <v>4.4122558008000003E-2</v>
      </c>
      <c r="K515" s="17">
        <v>3.8605782829999997E-2</v>
      </c>
      <c r="L515" s="17">
        <v>3.8520741203000003E-2</v>
      </c>
      <c r="M515" s="66"/>
    </row>
    <row r="516" spans="1:13">
      <c r="A516" s="15" t="s">
        <v>49</v>
      </c>
      <c r="B516" s="13">
        <v>9</v>
      </c>
      <c r="C516" s="16">
        <v>44770.1484375</v>
      </c>
      <c r="D516" s="16">
        <v>5588.1</v>
      </c>
      <c r="E516" s="16">
        <v>5522.5</v>
      </c>
      <c r="F516" s="16">
        <v>5029.6953140675196</v>
      </c>
      <c r="G516" s="16">
        <v>5028.8039719469098</v>
      </c>
      <c r="H516" s="16">
        <v>-0.89134212060499995</v>
      </c>
      <c r="I516" s="17">
        <v>5.2923545425000003E-2</v>
      </c>
      <c r="J516" s="17">
        <v>5.2839201922999998E-2</v>
      </c>
      <c r="K516" s="17">
        <v>4.6716126801999998E-2</v>
      </c>
      <c r="L516" s="17">
        <v>4.6631783300999999E-2</v>
      </c>
      <c r="M516" s="66"/>
    </row>
    <row r="517" spans="1:13">
      <c r="A517" s="15" t="s">
        <v>49</v>
      </c>
      <c r="B517" s="13">
        <v>10</v>
      </c>
      <c r="C517" s="16">
        <v>48207.234375</v>
      </c>
      <c r="D517" s="16">
        <v>5144.1000000000004</v>
      </c>
      <c r="E517" s="16">
        <v>5099.7</v>
      </c>
      <c r="F517" s="16">
        <v>6192.2531847400196</v>
      </c>
      <c r="G517" s="16">
        <v>6188.3600911808699</v>
      </c>
      <c r="H517" s="16">
        <v>-3.8930935591520002</v>
      </c>
      <c r="I517" s="17">
        <v>9.8813407568E-2</v>
      </c>
      <c r="J517" s="17">
        <v>9.9181792650999995E-2</v>
      </c>
      <c r="K517" s="17">
        <v>0.103014770172</v>
      </c>
      <c r="L517" s="17">
        <v>0.103383155255</v>
      </c>
      <c r="M517" s="66"/>
    </row>
    <row r="518" spans="1:13">
      <c r="A518" s="15" t="s">
        <v>49</v>
      </c>
      <c r="B518" s="13">
        <v>11</v>
      </c>
      <c r="C518" s="16">
        <v>51842.140625</v>
      </c>
      <c r="D518" s="16">
        <v>4696</v>
      </c>
      <c r="E518" s="16">
        <v>4653.8999999999996</v>
      </c>
      <c r="F518" s="16">
        <v>6698.3890164393897</v>
      </c>
      <c r="G518" s="16">
        <v>6699.5960709050396</v>
      </c>
      <c r="H518" s="16">
        <v>1.207054465648</v>
      </c>
      <c r="I518" s="17">
        <v>0.18959084698100001</v>
      </c>
      <c r="J518" s="17">
        <v>0.18947662910999999</v>
      </c>
      <c r="K518" s="17">
        <v>0.193574571433</v>
      </c>
      <c r="L518" s="17">
        <v>0.193460353561</v>
      </c>
      <c r="M518" s="66"/>
    </row>
    <row r="519" spans="1:13">
      <c r="A519" s="15" t="s">
        <v>49</v>
      </c>
      <c r="B519" s="13">
        <v>12</v>
      </c>
      <c r="C519" s="16">
        <v>55127.71875</v>
      </c>
      <c r="D519" s="16">
        <v>4683.3999999999996</v>
      </c>
      <c r="E519" s="16">
        <v>4638.5</v>
      </c>
      <c r="F519" s="16">
        <v>6486.8432291887302</v>
      </c>
      <c r="G519" s="16">
        <v>6489.6577289854804</v>
      </c>
      <c r="H519" s="16">
        <v>2.814499796742</v>
      </c>
      <c r="I519" s="17">
        <v>0.170917650358</v>
      </c>
      <c r="J519" s="17">
        <v>0.17065132751500001</v>
      </c>
      <c r="K519" s="17">
        <v>0.175166325604</v>
      </c>
      <c r="L519" s="17">
        <v>0.17490000276100001</v>
      </c>
      <c r="M519" s="66"/>
    </row>
    <row r="520" spans="1:13">
      <c r="A520" s="15" t="s">
        <v>49</v>
      </c>
      <c r="B520" s="13">
        <v>13</v>
      </c>
      <c r="C520" s="16">
        <v>57798.9296875</v>
      </c>
      <c r="D520" s="16">
        <v>4932.5</v>
      </c>
      <c r="E520" s="16">
        <v>4889.1000000000004</v>
      </c>
      <c r="F520" s="16">
        <v>6132.1435979334301</v>
      </c>
      <c r="G520" s="16">
        <v>6131.8676836244103</v>
      </c>
      <c r="H520" s="16">
        <v>-0.27591430901899999</v>
      </c>
      <c r="I520" s="17">
        <v>0.113490507534</v>
      </c>
      <c r="J520" s="17">
        <v>0.113516616004</v>
      </c>
      <c r="K520" s="17">
        <v>0.117597244854</v>
      </c>
      <c r="L520" s="17">
        <v>0.11762335332399999</v>
      </c>
      <c r="M520" s="66"/>
    </row>
    <row r="521" spans="1:13">
      <c r="A521" s="15" t="s">
        <v>49</v>
      </c>
      <c r="B521" s="13">
        <v>14</v>
      </c>
      <c r="C521" s="16">
        <v>60265.546875</v>
      </c>
      <c r="D521" s="16">
        <v>4842.6000000000004</v>
      </c>
      <c r="E521" s="16">
        <v>4797.6000000000004</v>
      </c>
      <c r="F521" s="16">
        <v>5857.2448250382404</v>
      </c>
      <c r="G521" s="16">
        <v>5856.9774696095401</v>
      </c>
      <c r="H521" s="16">
        <v>-0.267355428698</v>
      </c>
      <c r="I521" s="17">
        <v>9.5985756019000001E-2</v>
      </c>
      <c r="J521" s="17">
        <v>9.6011054602000004E-2</v>
      </c>
      <c r="K521" s="17">
        <v>0.100243893793</v>
      </c>
      <c r="L521" s="17">
        <v>0.100269192376</v>
      </c>
      <c r="M521" s="66"/>
    </row>
    <row r="522" spans="1:13">
      <c r="A522" s="15" t="s">
        <v>49</v>
      </c>
      <c r="B522" s="13">
        <v>15</v>
      </c>
      <c r="C522" s="16">
        <v>62173.34375</v>
      </c>
      <c r="D522" s="16">
        <v>4341.8</v>
      </c>
      <c r="E522" s="16">
        <v>4298.3999999999996</v>
      </c>
      <c r="F522" s="16">
        <v>5326.8976184359399</v>
      </c>
      <c r="G522" s="16">
        <v>5334.9496805363897</v>
      </c>
      <c r="H522" s="16">
        <v>8.0520621004489996</v>
      </c>
      <c r="I522" s="17">
        <v>9.3977070450999997E-2</v>
      </c>
      <c r="J522" s="17">
        <v>9.3215141789000006E-2</v>
      </c>
      <c r="K522" s="17">
        <v>9.8083807772000001E-2</v>
      </c>
      <c r="L522" s="17">
        <v>9.7321879109999995E-2</v>
      </c>
      <c r="M522" s="66"/>
    </row>
    <row r="523" spans="1:13">
      <c r="A523" s="15" t="s">
        <v>49</v>
      </c>
      <c r="B523" s="13">
        <v>16</v>
      </c>
      <c r="C523" s="16">
        <v>63606.53515625</v>
      </c>
      <c r="D523" s="16">
        <v>4141.2</v>
      </c>
      <c r="E523" s="16">
        <v>4104.1000000000004</v>
      </c>
      <c r="F523" s="16">
        <v>4815.9550949929198</v>
      </c>
      <c r="G523" s="16">
        <v>4818.5994640055897</v>
      </c>
      <c r="H523" s="16">
        <v>2.6443690126680002</v>
      </c>
      <c r="I523" s="17">
        <v>6.4099116578000007E-2</v>
      </c>
      <c r="J523" s="17">
        <v>6.3848892409999997E-2</v>
      </c>
      <c r="K523" s="17">
        <v>6.7609714609999996E-2</v>
      </c>
      <c r="L523" s="17">
        <v>6.7359490442E-2</v>
      </c>
      <c r="M523" s="66"/>
    </row>
    <row r="524" spans="1:13">
      <c r="A524" s="15" t="s">
        <v>49</v>
      </c>
      <c r="B524" s="13">
        <v>17</v>
      </c>
      <c r="C524" s="16">
        <v>64295.3828125</v>
      </c>
      <c r="D524" s="16">
        <v>3843</v>
      </c>
      <c r="E524" s="16">
        <v>3808.5</v>
      </c>
      <c r="F524" s="16">
        <v>4476.4489180503897</v>
      </c>
      <c r="G524" s="16">
        <v>4476.6826433184397</v>
      </c>
      <c r="H524" s="16">
        <v>0.23372526804499999</v>
      </c>
      <c r="I524" s="17">
        <v>5.9962400010999999E-2</v>
      </c>
      <c r="J524" s="17">
        <v>5.9940283690999997E-2</v>
      </c>
      <c r="K524" s="17">
        <v>6.3226972303999998E-2</v>
      </c>
      <c r="L524" s="17">
        <v>6.3204855985000002E-2</v>
      </c>
      <c r="M524" s="66"/>
    </row>
    <row r="525" spans="1:13">
      <c r="A525" s="15" t="s">
        <v>49</v>
      </c>
      <c r="B525" s="13">
        <v>18</v>
      </c>
      <c r="C525" s="16">
        <v>63838.52734375</v>
      </c>
      <c r="D525" s="16">
        <v>3676.7</v>
      </c>
      <c r="E525" s="16">
        <v>3643.1</v>
      </c>
      <c r="F525" s="16">
        <v>4512.6573849043998</v>
      </c>
      <c r="G525" s="16">
        <v>4515.3150797793296</v>
      </c>
      <c r="H525" s="16">
        <v>2.6576948749349998</v>
      </c>
      <c r="I525" s="17">
        <v>7.9354189985999996E-2</v>
      </c>
      <c r="J525" s="17">
        <v>7.9102704854000006E-2</v>
      </c>
      <c r="K525" s="17">
        <v>8.2533599523999995E-2</v>
      </c>
      <c r="L525" s="17">
        <v>8.2282114392000005E-2</v>
      </c>
      <c r="M525" s="66"/>
    </row>
    <row r="526" spans="1:13">
      <c r="A526" s="15" t="s">
        <v>49</v>
      </c>
      <c r="B526" s="13">
        <v>19</v>
      </c>
      <c r="C526" s="16">
        <v>62275.14453125</v>
      </c>
      <c r="D526" s="16">
        <v>3679.7</v>
      </c>
      <c r="E526" s="16">
        <v>3645.8</v>
      </c>
      <c r="F526" s="16">
        <v>4800.07010079477</v>
      </c>
      <c r="G526" s="16">
        <v>4797.6949275608904</v>
      </c>
      <c r="H526" s="16">
        <v>-2.3751732338789999</v>
      </c>
      <c r="I526" s="17">
        <v>0.10579058739199999</v>
      </c>
      <c r="J526" s="17">
        <v>0.106015338833</v>
      </c>
      <c r="K526" s="17">
        <v>0.108998384515</v>
      </c>
      <c r="L526" s="17">
        <v>0.10922313595700001</v>
      </c>
      <c r="M526" s="66"/>
    </row>
    <row r="527" spans="1:13">
      <c r="A527" s="15" t="s">
        <v>49</v>
      </c>
      <c r="B527" s="13">
        <v>20</v>
      </c>
      <c r="C527" s="16">
        <v>60052.09375</v>
      </c>
      <c r="D527" s="16">
        <v>3860.9</v>
      </c>
      <c r="E527" s="16">
        <v>3812.9</v>
      </c>
      <c r="F527" s="16">
        <v>4762.5019004481501</v>
      </c>
      <c r="G527" s="16">
        <v>4761.4728091255001</v>
      </c>
      <c r="H527" s="16">
        <v>-1.0290913226480001</v>
      </c>
      <c r="I527" s="17">
        <v>8.5216957713999994E-2</v>
      </c>
      <c r="J527" s="17">
        <v>8.5314335771999997E-2</v>
      </c>
      <c r="K527" s="17">
        <v>8.9758971339999993E-2</v>
      </c>
      <c r="L527" s="17">
        <v>8.9856349397999996E-2</v>
      </c>
      <c r="M527" s="66"/>
    </row>
    <row r="528" spans="1:13">
      <c r="A528" s="15" t="s">
        <v>49</v>
      </c>
      <c r="B528" s="13">
        <v>21</v>
      </c>
      <c r="C528" s="16">
        <v>57657.50390625</v>
      </c>
      <c r="D528" s="16">
        <v>4482.2</v>
      </c>
      <c r="E528" s="16">
        <v>4433.5</v>
      </c>
      <c r="F528" s="16">
        <v>4820.2571822180798</v>
      </c>
      <c r="G528" s="16">
        <v>4821.8224582398998</v>
      </c>
      <c r="H528" s="16">
        <v>1.5652760218190001</v>
      </c>
      <c r="I528" s="17">
        <v>3.2136871520999997E-2</v>
      </c>
      <c r="J528" s="17">
        <v>3.1988756833000002E-2</v>
      </c>
      <c r="K528" s="17">
        <v>3.6745122845999997E-2</v>
      </c>
      <c r="L528" s="17">
        <v>3.6597008158000002E-2</v>
      </c>
      <c r="M528" s="66"/>
    </row>
    <row r="529" spans="1:13">
      <c r="A529" s="15" t="s">
        <v>49</v>
      </c>
      <c r="B529" s="13">
        <v>22</v>
      </c>
      <c r="C529" s="16">
        <v>56021.90625</v>
      </c>
      <c r="D529" s="16">
        <v>5542.3</v>
      </c>
      <c r="E529" s="16">
        <v>5500.5</v>
      </c>
      <c r="F529" s="16">
        <v>6009.4422143959</v>
      </c>
      <c r="G529" s="16">
        <v>6007.05503383415</v>
      </c>
      <c r="H529" s="16">
        <v>-2.3871805617490001</v>
      </c>
      <c r="I529" s="17">
        <v>4.3977577008999999E-2</v>
      </c>
      <c r="J529" s="17">
        <v>4.4203464647E-2</v>
      </c>
      <c r="K529" s="17">
        <v>4.7932913874999997E-2</v>
      </c>
      <c r="L529" s="17">
        <v>4.8158801512999998E-2</v>
      </c>
      <c r="M529" s="66"/>
    </row>
    <row r="530" spans="1:13">
      <c r="A530" s="15" t="s">
        <v>49</v>
      </c>
      <c r="B530" s="13">
        <v>23</v>
      </c>
      <c r="C530" s="16">
        <v>52061.21484375</v>
      </c>
      <c r="D530" s="16">
        <v>6333.7</v>
      </c>
      <c r="E530" s="16">
        <v>6288.6</v>
      </c>
      <c r="F530" s="16">
        <v>7030.5005651566398</v>
      </c>
      <c r="G530" s="16">
        <v>7029.4658355240299</v>
      </c>
      <c r="H530" s="16">
        <v>-1.0347296326090001</v>
      </c>
      <c r="I530" s="17">
        <v>6.5837039696999999E-2</v>
      </c>
      <c r="J530" s="17">
        <v>6.5934951281999998E-2</v>
      </c>
      <c r="K530" s="17">
        <v>7.0104639999999996E-2</v>
      </c>
      <c r="L530" s="17">
        <v>7.0202551584999995E-2</v>
      </c>
      <c r="M530" s="66"/>
    </row>
    <row r="531" spans="1:13">
      <c r="A531" s="15" t="s">
        <v>49</v>
      </c>
      <c r="B531" s="13">
        <v>24</v>
      </c>
      <c r="C531" s="16">
        <v>47825.8203125</v>
      </c>
      <c r="D531" s="16">
        <v>6577.7</v>
      </c>
      <c r="E531" s="16">
        <v>6515.5</v>
      </c>
      <c r="F531" s="16">
        <v>7472.8973494111797</v>
      </c>
      <c r="G531" s="16">
        <v>7472.0115193031797</v>
      </c>
      <c r="H531" s="16">
        <v>-0.88583010799700002</v>
      </c>
      <c r="I531" s="17">
        <v>8.4624481387000003E-2</v>
      </c>
      <c r="J531" s="17">
        <v>8.4708303311999994E-2</v>
      </c>
      <c r="K531" s="17">
        <v>9.0510174043999997E-2</v>
      </c>
      <c r="L531" s="17">
        <v>9.0593995969999994E-2</v>
      </c>
      <c r="M531" s="66"/>
    </row>
    <row r="532" spans="1:13">
      <c r="A532" s="15" t="s">
        <v>50</v>
      </c>
      <c r="B532" s="13">
        <v>1</v>
      </c>
      <c r="C532" s="16">
        <v>44227.2578125</v>
      </c>
      <c r="D532" s="16">
        <v>6979.9</v>
      </c>
      <c r="E532" s="16">
        <v>6936.5</v>
      </c>
      <c r="F532" s="16">
        <v>7596.4114620033197</v>
      </c>
      <c r="G532" s="16">
        <v>7596.7436116235003</v>
      </c>
      <c r="H532" s="16">
        <v>0.33214962018400002</v>
      </c>
      <c r="I532" s="17">
        <v>5.8302798830000002E-2</v>
      </c>
      <c r="J532" s="17">
        <v>5.8271404726000002E-2</v>
      </c>
      <c r="K532" s="17">
        <v>6.2404878225000002E-2</v>
      </c>
      <c r="L532" s="17">
        <v>6.2373484121000002E-2</v>
      </c>
      <c r="M532" s="66"/>
    </row>
    <row r="533" spans="1:13">
      <c r="A533" s="15" t="s">
        <v>50</v>
      </c>
      <c r="B533" s="13">
        <v>2</v>
      </c>
      <c r="C533" s="16">
        <v>41624.19140625</v>
      </c>
      <c r="D533" s="16">
        <v>7200.9</v>
      </c>
      <c r="E533" s="16">
        <v>7139.8</v>
      </c>
      <c r="F533" s="16">
        <v>7645.9127024835998</v>
      </c>
      <c r="G533" s="16">
        <v>7646.8616052071202</v>
      </c>
      <c r="H533" s="16">
        <v>0.94890272352299998</v>
      </c>
      <c r="I533" s="17">
        <v>4.2151380453999999E-2</v>
      </c>
      <c r="J533" s="17">
        <v>4.2061692105999998E-2</v>
      </c>
      <c r="K533" s="17">
        <v>4.7926427713E-2</v>
      </c>
      <c r="L533" s="17">
        <v>4.7836739364999999E-2</v>
      </c>
      <c r="M533" s="66"/>
    </row>
    <row r="534" spans="1:13">
      <c r="A534" s="15" t="s">
        <v>50</v>
      </c>
      <c r="B534" s="13">
        <v>3</v>
      </c>
      <c r="C534" s="16">
        <v>39680.75</v>
      </c>
      <c r="D534" s="16">
        <v>7180.7</v>
      </c>
      <c r="E534" s="16">
        <v>7081.6</v>
      </c>
      <c r="F534" s="16">
        <v>7507.5905415797197</v>
      </c>
      <c r="G534" s="16">
        <v>7506.7823819083596</v>
      </c>
      <c r="H534" s="16">
        <v>-0.80815967136</v>
      </c>
      <c r="I534" s="17">
        <v>3.0820641012000001E-2</v>
      </c>
      <c r="J534" s="17">
        <v>3.0897026614000001E-2</v>
      </c>
      <c r="K534" s="17">
        <v>4.0187370690000002E-2</v>
      </c>
      <c r="L534" s="17">
        <v>4.0263756291999998E-2</v>
      </c>
      <c r="M534" s="66"/>
    </row>
    <row r="535" spans="1:13">
      <c r="A535" s="15" t="s">
        <v>50</v>
      </c>
      <c r="B535" s="13">
        <v>4</v>
      </c>
      <c r="C535" s="16">
        <v>38347.29296875</v>
      </c>
      <c r="D535" s="16">
        <v>6959.8</v>
      </c>
      <c r="E535" s="16">
        <v>6892.5</v>
      </c>
      <c r="F535" s="16">
        <v>6881.0482872211396</v>
      </c>
      <c r="G535" s="16">
        <v>6880.92631418979</v>
      </c>
      <c r="H535" s="16">
        <v>-0.121973031355</v>
      </c>
      <c r="I535" s="17">
        <v>7.4549797549999996E-3</v>
      </c>
      <c r="J535" s="17">
        <v>7.4434511130000002E-3</v>
      </c>
      <c r="K535" s="17">
        <v>1.0939211539999999E-3</v>
      </c>
      <c r="L535" s="17">
        <v>1.0823925120000001E-3</v>
      </c>
      <c r="M535" s="66"/>
    </row>
    <row r="536" spans="1:13">
      <c r="A536" s="15" t="s">
        <v>50</v>
      </c>
      <c r="B536" s="13">
        <v>5</v>
      </c>
      <c r="C536" s="16">
        <v>37970.91796875</v>
      </c>
      <c r="D536" s="16">
        <v>6617.5</v>
      </c>
      <c r="E536" s="16">
        <v>6538.6</v>
      </c>
      <c r="F536" s="16">
        <v>6385.7500553876798</v>
      </c>
      <c r="G536" s="16">
        <v>6388.4279387944298</v>
      </c>
      <c r="H536" s="16">
        <v>2.6778834067449999</v>
      </c>
      <c r="I536" s="17">
        <v>2.1651423554000002E-2</v>
      </c>
      <c r="J536" s="17">
        <v>2.1904531626E-2</v>
      </c>
      <c r="K536" s="17">
        <v>1.4193956634999999E-2</v>
      </c>
      <c r="L536" s="17">
        <v>1.4447064708E-2</v>
      </c>
      <c r="M536" s="66"/>
    </row>
    <row r="537" spans="1:13">
      <c r="A537" s="15" t="s">
        <v>50</v>
      </c>
      <c r="B537" s="13">
        <v>6</v>
      </c>
      <c r="C537" s="16">
        <v>38824.86328125</v>
      </c>
      <c r="D537" s="16">
        <v>6042.2</v>
      </c>
      <c r="E537" s="16">
        <v>5959.7</v>
      </c>
      <c r="F537" s="16">
        <v>5738.5573399827499</v>
      </c>
      <c r="G537" s="16">
        <v>5738.6235808359497</v>
      </c>
      <c r="H537" s="16">
        <v>6.6240853202999994E-2</v>
      </c>
      <c r="I537" s="17">
        <v>2.8693423361E-2</v>
      </c>
      <c r="J537" s="17">
        <v>2.8699684311E-2</v>
      </c>
      <c r="K537" s="17">
        <v>2.0895691792000001E-2</v>
      </c>
      <c r="L537" s="17">
        <v>2.0901952742000001E-2</v>
      </c>
      <c r="M537" s="66"/>
    </row>
    <row r="538" spans="1:13">
      <c r="A538" s="15" t="s">
        <v>50</v>
      </c>
      <c r="B538" s="13">
        <v>7</v>
      </c>
      <c r="C538" s="16">
        <v>40225.0390625</v>
      </c>
      <c r="D538" s="16">
        <v>5172.8</v>
      </c>
      <c r="E538" s="16">
        <v>5102</v>
      </c>
      <c r="F538" s="16">
        <v>5162.5317082731199</v>
      </c>
      <c r="G538" s="16">
        <v>5169.1023648765004</v>
      </c>
      <c r="H538" s="16">
        <v>6.5706566033750002</v>
      </c>
      <c r="I538" s="17">
        <v>3.4949292200000002E-4</v>
      </c>
      <c r="J538" s="17">
        <v>9.7053796999999997E-4</v>
      </c>
      <c r="K538" s="17">
        <v>6.3423785319999997E-3</v>
      </c>
      <c r="L538" s="17">
        <v>5.7213334849999997E-3</v>
      </c>
      <c r="M538" s="66"/>
    </row>
    <row r="539" spans="1:13">
      <c r="A539" s="15" t="s">
        <v>50</v>
      </c>
      <c r="B539" s="13">
        <v>8</v>
      </c>
      <c r="C539" s="16">
        <v>41675.140625</v>
      </c>
      <c r="D539" s="16">
        <v>4712.3999999999996</v>
      </c>
      <c r="E539" s="16">
        <v>4667.7</v>
      </c>
      <c r="F539" s="16">
        <v>4247.23518321968</v>
      </c>
      <c r="G539" s="16">
        <v>4250.3577165516899</v>
      </c>
      <c r="H539" s="16">
        <v>3.1225333320119999</v>
      </c>
      <c r="I539" s="17">
        <v>4.3671293330999998E-2</v>
      </c>
      <c r="J539" s="17">
        <v>4.3966428807000003E-2</v>
      </c>
      <c r="K539" s="17">
        <v>3.9446340589999997E-2</v>
      </c>
      <c r="L539" s="17">
        <v>3.9741476066000002E-2</v>
      </c>
      <c r="M539" s="66"/>
    </row>
    <row r="540" spans="1:13">
      <c r="A540" s="15" t="s">
        <v>50</v>
      </c>
      <c r="B540" s="13">
        <v>9</v>
      </c>
      <c r="C540" s="16">
        <v>44506.79296875</v>
      </c>
      <c r="D540" s="16">
        <v>4326.7</v>
      </c>
      <c r="E540" s="16">
        <v>4281.8999999999996</v>
      </c>
      <c r="F540" s="16">
        <v>3540.0875349652902</v>
      </c>
      <c r="G540" s="16">
        <v>3542.2446408040501</v>
      </c>
      <c r="H540" s="16">
        <v>2.1571058387609998</v>
      </c>
      <c r="I540" s="17">
        <v>7.4145119016000002E-2</v>
      </c>
      <c r="J540" s="17">
        <v>7.4349004255999995E-2</v>
      </c>
      <c r="K540" s="17">
        <v>6.9910714479000005E-2</v>
      </c>
      <c r="L540" s="17">
        <v>7.0114599718999998E-2</v>
      </c>
      <c r="M540" s="66"/>
    </row>
    <row r="541" spans="1:13">
      <c r="A541" s="15" t="s">
        <v>50</v>
      </c>
      <c r="B541" s="13">
        <v>10</v>
      </c>
      <c r="C541" s="16">
        <v>47835.07421875</v>
      </c>
      <c r="D541" s="16">
        <v>3917.9</v>
      </c>
      <c r="E541" s="16">
        <v>3872.3</v>
      </c>
      <c r="F541" s="16">
        <v>3877.0462189217401</v>
      </c>
      <c r="G541" s="16">
        <v>3878.5188701024899</v>
      </c>
      <c r="H541" s="16">
        <v>1.4726511807480001</v>
      </c>
      <c r="I541" s="17">
        <v>3.7222239970000001E-3</v>
      </c>
      <c r="J541" s="17">
        <v>3.86141598E-3</v>
      </c>
      <c r="K541" s="17">
        <v>5.8779490499999995E-4</v>
      </c>
      <c r="L541" s="17">
        <v>4.4860292199999999E-4</v>
      </c>
      <c r="M541" s="66"/>
    </row>
    <row r="542" spans="1:13">
      <c r="A542" s="15" t="s">
        <v>50</v>
      </c>
      <c r="B542" s="13">
        <v>11</v>
      </c>
      <c r="C542" s="16">
        <v>51415.71875</v>
      </c>
      <c r="D542" s="16">
        <v>3450.7</v>
      </c>
      <c r="E542" s="16">
        <v>3406.6</v>
      </c>
      <c r="F542" s="16">
        <v>3661.88820149614</v>
      </c>
      <c r="G542" s="16">
        <v>3664.4328012777</v>
      </c>
      <c r="H542" s="16">
        <v>2.544599781559</v>
      </c>
      <c r="I542" s="17">
        <v>2.0201588021999999E-2</v>
      </c>
      <c r="J542" s="17">
        <v>1.9961077646000001E-2</v>
      </c>
      <c r="K542" s="17">
        <v>2.4369829988E-2</v>
      </c>
      <c r="L542" s="17">
        <v>2.4129319611999999E-2</v>
      </c>
      <c r="M542" s="66"/>
    </row>
    <row r="543" spans="1:13">
      <c r="A543" s="15" t="s">
        <v>50</v>
      </c>
      <c r="B543" s="13">
        <v>12</v>
      </c>
      <c r="C543" s="16">
        <v>54646.30078125</v>
      </c>
      <c r="D543" s="16">
        <v>2847.3</v>
      </c>
      <c r="E543" s="16">
        <v>2809.9</v>
      </c>
      <c r="F543" s="16">
        <v>3390.5193073120899</v>
      </c>
      <c r="G543" s="16">
        <v>3390.1587608427999</v>
      </c>
      <c r="H543" s="16">
        <v>-0.36054646928900003</v>
      </c>
      <c r="I543" s="17">
        <v>5.130990178E-2</v>
      </c>
      <c r="J543" s="17">
        <v>5.1343979897E-2</v>
      </c>
      <c r="K543" s="17">
        <v>5.4844873425000003E-2</v>
      </c>
      <c r="L543" s="17">
        <v>5.4878951540999997E-2</v>
      </c>
      <c r="M543" s="66"/>
    </row>
    <row r="544" spans="1:13">
      <c r="A544" s="15" t="s">
        <v>50</v>
      </c>
      <c r="B544" s="13">
        <v>13</v>
      </c>
      <c r="C544" s="16">
        <v>57548.640625</v>
      </c>
      <c r="D544" s="16">
        <v>2814.4</v>
      </c>
      <c r="E544" s="16">
        <v>2778.6</v>
      </c>
      <c r="F544" s="16">
        <v>3443.25926850012</v>
      </c>
      <c r="G544" s="16">
        <v>3444.1051731336402</v>
      </c>
      <c r="H544" s="16">
        <v>0.84590463351900003</v>
      </c>
      <c r="I544" s="17">
        <v>5.9518447366000003E-2</v>
      </c>
      <c r="J544" s="17">
        <v>5.9438494187E-2</v>
      </c>
      <c r="K544" s="17">
        <v>6.2902190277000003E-2</v>
      </c>
      <c r="L544" s="17">
        <v>6.2822237098E-2</v>
      </c>
      <c r="M544" s="66"/>
    </row>
    <row r="545" spans="1:13">
      <c r="A545" s="15" t="s">
        <v>50</v>
      </c>
      <c r="B545" s="13">
        <v>14</v>
      </c>
      <c r="C545" s="16">
        <v>60197.171875</v>
      </c>
      <c r="D545" s="16">
        <v>2824.2</v>
      </c>
      <c r="E545" s="16">
        <v>2778.2</v>
      </c>
      <c r="F545" s="16">
        <v>3432.9299688900101</v>
      </c>
      <c r="G545" s="16">
        <v>3431.0896136388601</v>
      </c>
      <c r="H545" s="16">
        <v>-1.840355251146</v>
      </c>
      <c r="I545" s="17">
        <v>5.7361967261999998E-2</v>
      </c>
      <c r="J545" s="17">
        <v>5.7535913883000001E-2</v>
      </c>
      <c r="K545" s="17">
        <v>6.1709793349000001E-2</v>
      </c>
      <c r="L545" s="17">
        <v>6.1883739969999997E-2</v>
      </c>
      <c r="M545" s="66"/>
    </row>
    <row r="546" spans="1:13">
      <c r="A546" s="15" t="s">
        <v>50</v>
      </c>
      <c r="B546" s="13">
        <v>15</v>
      </c>
      <c r="C546" s="16">
        <v>62210.42578125</v>
      </c>
      <c r="D546" s="16">
        <v>2726.7</v>
      </c>
      <c r="E546" s="16">
        <v>2701.1</v>
      </c>
      <c r="F546" s="16">
        <v>3671.6984042232302</v>
      </c>
      <c r="G546" s="16">
        <v>3672.93118783104</v>
      </c>
      <c r="H546" s="16">
        <v>1.232783607814</v>
      </c>
      <c r="I546" s="17">
        <v>8.9435840059000002E-2</v>
      </c>
      <c r="J546" s="17">
        <v>8.9319319869000005E-2</v>
      </c>
      <c r="K546" s="17">
        <v>9.1855499793999998E-2</v>
      </c>
      <c r="L546" s="17">
        <v>9.1738979605000007E-2</v>
      </c>
      <c r="M546" s="66"/>
    </row>
    <row r="547" spans="1:13">
      <c r="A547" s="15" t="s">
        <v>50</v>
      </c>
      <c r="B547" s="13">
        <v>16</v>
      </c>
      <c r="C547" s="16">
        <v>63369.29296875</v>
      </c>
      <c r="D547" s="16">
        <v>2771.5</v>
      </c>
      <c r="E547" s="16">
        <v>2738.7</v>
      </c>
      <c r="F547" s="16">
        <v>3504.81305755944</v>
      </c>
      <c r="G547" s="16">
        <v>3509.4739983265699</v>
      </c>
      <c r="H547" s="16">
        <v>4.6609407671309997</v>
      </c>
      <c r="I547" s="17">
        <v>6.9751795682999995E-2</v>
      </c>
      <c r="J547" s="17">
        <v>6.9311253077000007E-2</v>
      </c>
      <c r="K547" s="17">
        <v>7.2851984718000001E-2</v>
      </c>
      <c r="L547" s="17">
        <v>7.2411442113000005E-2</v>
      </c>
      <c r="M547" s="66"/>
    </row>
    <row r="548" spans="1:13">
      <c r="A548" s="15" t="s">
        <v>50</v>
      </c>
      <c r="B548" s="13">
        <v>17</v>
      </c>
      <c r="C548" s="16">
        <v>63879.3125</v>
      </c>
      <c r="D548" s="16">
        <v>2875.5</v>
      </c>
      <c r="E548" s="16">
        <v>2844.3</v>
      </c>
      <c r="F548" s="16">
        <v>3237.2066547424402</v>
      </c>
      <c r="G548" s="16">
        <v>3238.6138548396898</v>
      </c>
      <c r="H548" s="16">
        <v>1.407200097242</v>
      </c>
      <c r="I548" s="17">
        <v>3.432078023E-2</v>
      </c>
      <c r="J548" s="17">
        <v>3.4187774550000001E-2</v>
      </c>
      <c r="K548" s="17">
        <v>3.7269740533000001E-2</v>
      </c>
      <c r="L548" s="17">
        <v>3.7136734852000003E-2</v>
      </c>
      <c r="M548" s="66"/>
    </row>
    <row r="549" spans="1:13">
      <c r="A549" s="15" t="s">
        <v>50</v>
      </c>
      <c r="B549" s="13">
        <v>18</v>
      </c>
      <c r="C549" s="16">
        <v>63289.70703125</v>
      </c>
      <c r="D549" s="16">
        <v>3051.4</v>
      </c>
      <c r="E549" s="16">
        <v>3019.9</v>
      </c>
      <c r="F549" s="16">
        <v>3258.7102729713301</v>
      </c>
      <c r="G549" s="16">
        <v>3261.0242494204099</v>
      </c>
      <c r="H549" s="16">
        <v>2.3139764490860002</v>
      </c>
      <c r="I549" s="17">
        <v>1.9813256088000001E-2</v>
      </c>
      <c r="J549" s="17">
        <v>1.9594543759000001E-2</v>
      </c>
      <c r="K549" s="17">
        <v>2.2790571778E-2</v>
      </c>
      <c r="L549" s="17">
        <v>2.2571859449E-2</v>
      </c>
      <c r="M549" s="66"/>
    </row>
    <row r="550" spans="1:13">
      <c r="A550" s="15" t="s">
        <v>50</v>
      </c>
      <c r="B550" s="13">
        <v>19</v>
      </c>
      <c r="C550" s="16">
        <v>61422.703125</v>
      </c>
      <c r="D550" s="16">
        <v>2999.2</v>
      </c>
      <c r="E550" s="16">
        <v>2968.8</v>
      </c>
      <c r="F550" s="16">
        <v>3508.7004604929002</v>
      </c>
      <c r="G550" s="16">
        <v>3509.18397975882</v>
      </c>
      <c r="H550" s="16">
        <v>0.48351926591599997</v>
      </c>
      <c r="I550" s="17">
        <v>4.8202644588999997E-2</v>
      </c>
      <c r="J550" s="17">
        <v>4.8156943335000001E-2</v>
      </c>
      <c r="K550" s="17">
        <v>5.1075990524999997E-2</v>
      </c>
      <c r="L550" s="17">
        <v>5.1030289271E-2</v>
      </c>
      <c r="M550" s="66"/>
    </row>
    <row r="551" spans="1:13">
      <c r="A551" s="15" t="s">
        <v>50</v>
      </c>
      <c r="B551" s="13">
        <v>20</v>
      </c>
      <c r="C551" s="16">
        <v>58890.40234375</v>
      </c>
      <c r="D551" s="16">
        <v>3213.9</v>
      </c>
      <c r="E551" s="16">
        <v>3188</v>
      </c>
      <c r="F551" s="16">
        <v>3754.4163814795702</v>
      </c>
      <c r="G551" s="16">
        <v>3755.4774305721799</v>
      </c>
      <c r="H551" s="16">
        <v>1.0610490926110001</v>
      </c>
      <c r="I551" s="17">
        <v>5.1188793059000003E-2</v>
      </c>
      <c r="J551" s="17">
        <v>5.1088504865000002E-2</v>
      </c>
      <c r="K551" s="17">
        <v>5.3636808182E-2</v>
      </c>
      <c r="L551" s="17">
        <v>5.3536519987999999E-2</v>
      </c>
      <c r="M551" s="66"/>
    </row>
    <row r="552" spans="1:13">
      <c r="A552" s="15" t="s">
        <v>50</v>
      </c>
      <c r="B552" s="13">
        <v>21</v>
      </c>
      <c r="C552" s="16">
        <v>56434.90625</v>
      </c>
      <c r="D552" s="16">
        <v>3825.5</v>
      </c>
      <c r="E552" s="16">
        <v>3793.7</v>
      </c>
      <c r="F552" s="16">
        <v>3859.3326722780398</v>
      </c>
      <c r="G552" s="16">
        <v>3862.8207223650302</v>
      </c>
      <c r="H552" s="16">
        <v>3.4880500869920001</v>
      </c>
      <c r="I552" s="17">
        <v>3.5274784839999999E-3</v>
      </c>
      <c r="J552" s="17">
        <v>3.1977951109999998E-3</v>
      </c>
      <c r="K552" s="17">
        <v>6.5331495610000002E-3</v>
      </c>
      <c r="L552" s="17">
        <v>6.2034661879999996E-3</v>
      </c>
      <c r="M552" s="66"/>
    </row>
    <row r="553" spans="1:13">
      <c r="A553" s="15" t="s">
        <v>50</v>
      </c>
      <c r="B553" s="13">
        <v>22</v>
      </c>
      <c r="C553" s="16">
        <v>54845.66015625</v>
      </c>
      <c r="D553" s="16">
        <v>4986.6000000000004</v>
      </c>
      <c r="E553" s="16">
        <v>4950.8</v>
      </c>
      <c r="F553" s="16">
        <v>4718.5036078947096</v>
      </c>
      <c r="G553" s="16">
        <v>4716.5405304258402</v>
      </c>
      <c r="H553" s="16">
        <v>-1.9630774688720001</v>
      </c>
      <c r="I553" s="17">
        <v>2.5525469714E-2</v>
      </c>
      <c r="J553" s="17">
        <v>2.5339923638999999E-2</v>
      </c>
      <c r="K553" s="17">
        <v>2.2141726802000002E-2</v>
      </c>
      <c r="L553" s="17">
        <v>2.1956180727999999E-2</v>
      </c>
      <c r="M553" s="66"/>
    </row>
    <row r="554" spans="1:13">
      <c r="A554" s="15" t="s">
        <v>50</v>
      </c>
      <c r="B554" s="13">
        <v>23</v>
      </c>
      <c r="C554" s="16">
        <v>51066.5703125</v>
      </c>
      <c r="D554" s="16">
        <v>5497.5</v>
      </c>
      <c r="E554" s="16">
        <v>5459.7</v>
      </c>
      <c r="F554" s="16">
        <v>5959.1895982332398</v>
      </c>
      <c r="G554" s="16">
        <v>5954.1256140101495</v>
      </c>
      <c r="H554" s="16">
        <v>-5.0639842230919996</v>
      </c>
      <c r="I554" s="17">
        <v>4.3159320793999999E-2</v>
      </c>
      <c r="J554" s="17">
        <v>4.3637958244999997E-2</v>
      </c>
      <c r="K554" s="17">
        <v>4.6732099621999999E-2</v>
      </c>
      <c r="L554" s="17">
        <v>4.7210737072999998E-2</v>
      </c>
      <c r="M554" s="66"/>
    </row>
    <row r="555" spans="1:13">
      <c r="A555" s="15" t="s">
        <v>50</v>
      </c>
      <c r="B555" s="13">
        <v>24</v>
      </c>
      <c r="C555" s="16">
        <v>46719.3125</v>
      </c>
      <c r="D555" s="16">
        <v>5779.2</v>
      </c>
      <c r="E555" s="16">
        <v>5740.4</v>
      </c>
      <c r="F555" s="16">
        <v>6441.1509088350904</v>
      </c>
      <c r="G555" s="16">
        <v>6437.9602542718303</v>
      </c>
      <c r="H555" s="16">
        <v>-3.1906545632640002</v>
      </c>
      <c r="I555" s="17">
        <v>6.2264674316000003E-2</v>
      </c>
      <c r="J555" s="17">
        <v>6.2566248472E-2</v>
      </c>
      <c r="K555" s="17">
        <v>6.5931971103000003E-2</v>
      </c>
      <c r="L555" s="17">
        <v>6.6233545258000001E-2</v>
      </c>
      <c r="M555" s="66"/>
    </row>
    <row r="556" spans="1:13">
      <c r="A556" s="15" t="s">
        <v>51</v>
      </c>
      <c r="B556" s="13">
        <v>1</v>
      </c>
      <c r="C556" s="16">
        <v>42862.59765625</v>
      </c>
      <c r="D556" s="16">
        <v>6235.9</v>
      </c>
      <c r="E556" s="16">
        <v>6191.1</v>
      </c>
      <c r="F556" s="16">
        <v>6358.7722107874097</v>
      </c>
      <c r="G556" s="16">
        <v>6358.95998514043</v>
      </c>
      <c r="H556" s="16">
        <v>0.18777435302500001</v>
      </c>
      <c r="I556" s="17">
        <v>1.1631378556999999E-2</v>
      </c>
      <c r="J556" s="17">
        <v>1.1613630509E-2</v>
      </c>
      <c r="K556" s="17">
        <v>1.5865783094E-2</v>
      </c>
      <c r="L556" s="17">
        <v>1.5848035045999999E-2</v>
      </c>
      <c r="M556" s="66"/>
    </row>
    <row r="557" spans="1:13">
      <c r="A557" s="15" t="s">
        <v>51</v>
      </c>
      <c r="B557" s="13">
        <v>2</v>
      </c>
      <c r="C557" s="16">
        <v>40121.14453125</v>
      </c>
      <c r="D557" s="16">
        <v>6294.1</v>
      </c>
      <c r="E557" s="16">
        <v>6248.4</v>
      </c>
      <c r="F557" s="16">
        <v>6342.87815657801</v>
      </c>
      <c r="G557" s="16">
        <v>6342.3629426328398</v>
      </c>
      <c r="H557" s="16">
        <v>-0.51521394517600005</v>
      </c>
      <c r="I557" s="17">
        <v>4.561714804E-3</v>
      </c>
      <c r="J557" s="17">
        <v>4.6104117740000004E-3</v>
      </c>
      <c r="K557" s="17">
        <v>8.8811855039999995E-3</v>
      </c>
      <c r="L557" s="17">
        <v>8.9298824740000008E-3</v>
      </c>
      <c r="M557" s="66"/>
    </row>
    <row r="558" spans="1:13">
      <c r="A558" s="15" t="s">
        <v>51</v>
      </c>
      <c r="B558" s="13">
        <v>3</v>
      </c>
      <c r="C558" s="16">
        <v>38205.1875</v>
      </c>
      <c r="D558" s="16">
        <v>6070.9</v>
      </c>
      <c r="E558" s="16">
        <v>6011.5</v>
      </c>
      <c r="F558" s="16">
        <v>6442.4730857125896</v>
      </c>
      <c r="G558" s="16">
        <v>6440.22529217588</v>
      </c>
      <c r="H558" s="16">
        <v>-2.2477935367159998</v>
      </c>
      <c r="I558" s="17">
        <v>3.4907872606E-2</v>
      </c>
      <c r="J558" s="17">
        <v>3.5120329461999999E-2</v>
      </c>
      <c r="K558" s="17">
        <v>4.0522239336E-2</v>
      </c>
      <c r="L558" s="17">
        <v>4.0734696192E-2</v>
      </c>
      <c r="M558" s="66"/>
    </row>
    <row r="559" spans="1:13">
      <c r="A559" s="15" t="s">
        <v>51</v>
      </c>
      <c r="B559" s="13">
        <v>4</v>
      </c>
      <c r="C559" s="16">
        <v>37026.78515625</v>
      </c>
      <c r="D559" s="16">
        <v>5961.7</v>
      </c>
      <c r="E559" s="16">
        <v>5921.9</v>
      </c>
      <c r="F559" s="16">
        <v>6061.1419651405004</v>
      </c>
      <c r="G559" s="16">
        <v>6059.9073128713499</v>
      </c>
      <c r="H559" s="16">
        <v>-1.234652269151</v>
      </c>
      <c r="I559" s="17">
        <v>9.2823547130000007E-3</v>
      </c>
      <c r="J559" s="17">
        <v>9.3990515250000004E-3</v>
      </c>
      <c r="K559" s="17">
        <v>1.3044169458E-2</v>
      </c>
      <c r="L559" s="17">
        <v>1.316086627E-2</v>
      </c>
      <c r="M559" s="66"/>
    </row>
    <row r="560" spans="1:13">
      <c r="A560" s="15" t="s">
        <v>51</v>
      </c>
      <c r="B560" s="13">
        <v>5</v>
      </c>
      <c r="C560" s="16">
        <v>36628.83984375</v>
      </c>
      <c r="D560" s="16">
        <v>5527.3</v>
      </c>
      <c r="E560" s="16">
        <v>5480</v>
      </c>
      <c r="F560" s="16">
        <v>4979.69861625471</v>
      </c>
      <c r="G560" s="16">
        <v>4981.57319220311</v>
      </c>
      <c r="H560" s="16">
        <v>1.8745759483969999</v>
      </c>
      <c r="I560" s="17">
        <v>5.1580983722999997E-2</v>
      </c>
      <c r="J560" s="17">
        <v>5.1758164815E-2</v>
      </c>
      <c r="K560" s="17">
        <v>4.7110284289999999E-2</v>
      </c>
      <c r="L560" s="17">
        <v>4.7287465382000002E-2</v>
      </c>
      <c r="M560" s="66"/>
    </row>
    <row r="561" spans="1:13">
      <c r="A561" s="15" t="s">
        <v>51</v>
      </c>
      <c r="B561" s="13">
        <v>6</v>
      </c>
      <c r="C561" s="16">
        <v>37477.02734375</v>
      </c>
      <c r="D561" s="16">
        <v>5149.8999999999996</v>
      </c>
      <c r="E561" s="16">
        <v>5111</v>
      </c>
      <c r="F561" s="16">
        <v>4306.7465672037797</v>
      </c>
      <c r="G561" s="16">
        <v>4312.7823929776596</v>
      </c>
      <c r="H561" s="16">
        <v>6.0358257738740004</v>
      </c>
      <c r="I561" s="17">
        <v>7.9122647165999996E-2</v>
      </c>
      <c r="J561" s="17">
        <v>7.9693141095999995E-2</v>
      </c>
      <c r="K561" s="17">
        <v>7.5445898583999998E-2</v>
      </c>
      <c r="L561" s="17">
        <v>7.6016392513000006E-2</v>
      </c>
      <c r="M561" s="66"/>
    </row>
    <row r="562" spans="1:13">
      <c r="A562" s="15" t="s">
        <v>51</v>
      </c>
      <c r="B562" s="13">
        <v>7</v>
      </c>
      <c r="C562" s="16">
        <v>38830.5078125</v>
      </c>
      <c r="D562" s="16">
        <v>4682.8999999999996</v>
      </c>
      <c r="E562" s="16">
        <v>4647.8999999999996</v>
      </c>
      <c r="F562" s="16">
        <v>3693.2176170163998</v>
      </c>
      <c r="G562" s="16">
        <v>3694.8258558215398</v>
      </c>
      <c r="H562" s="16">
        <v>1.608238805134</v>
      </c>
      <c r="I562" s="17">
        <v>9.3390750866999994E-2</v>
      </c>
      <c r="J562" s="17">
        <v>9.3542758315999994E-2</v>
      </c>
      <c r="K562" s="17">
        <v>9.0082622323000003E-2</v>
      </c>
      <c r="L562" s="17">
        <v>9.0234629770999997E-2</v>
      </c>
      <c r="M562" s="66"/>
    </row>
    <row r="563" spans="1:13">
      <c r="A563" s="15" t="s">
        <v>51</v>
      </c>
      <c r="B563" s="13">
        <v>8</v>
      </c>
      <c r="C563" s="16">
        <v>40442.2890625</v>
      </c>
      <c r="D563" s="16">
        <v>3880.6</v>
      </c>
      <c r="E563" s="16">
        <v>3842.3</v>
      </c>
      <c r="F563" s="16">
        <v>3470.0733469588399</v>
      </c>
      <c r="G563" s="16">
        <v>3471.2068008116398</v>
      </c>
      <c r="H563" s="16">
        <v>1.133453852803</v>
      </c>
      <c r="I563" s="17">
        <v>3.8695009374999999E-2</v>
      </c>
      <c r="J563" s="17">
        <v>3.8802141119000003E-2</v>
      </c>
      <c r="K563" s="17">
        <v>3.5074971566999999E-2</v>
      </c>
      <c r="L563" s="17">
        <v>3.5182103312000002E-2</v>
      </c>
      <c r="M563" s="66"/>
    </row>
    <row r="564" spans="1:13">
      <c r="A564" s="15" t="s">
        <v>51</v>
      </c>
      <c r="B564" s="13">
        <v>9</v>
      </c>
      <c r="C564" s="16">
        <v>43448.27734375</v>
      </c>
      <c r="D564" s="16">
        <v>3108.6</v>
      </c>
      <c r="E564" s="16">
        <v>3073.3</v>
      </c>
      <c r="F564" s="16">
        <v>2955.5216996273698</v>
      </c>
      <c r="G564" s="16">
        <v>2951.3646487088399</v>
      </c>
      <c r="H564" s="16">
        <v>-4.1570509185360001</v>
      </c>
      <c r="I564" s="17">
        <v>1.4861564394E-2</v>
      </c>
      <c r="J564" s="17">
        <v>1.4468648428000001E-2</v>
      </c>
      <c r="K564" s="17">
        <v>1.1525080462000001E-2</v>
      </c>
      <c r="L564" s="17">
        <v>1.1132164496E-2</v>
      </c>
      <c r="M564" s="66"/>
    </row>
    <row r="565" spans="1:13">
      <c r="A565" s="15" t="s">
        <v>51</v>
      </c>
      <c r="B565" s="13">
        <v>10</v>
      </c>
      <c r="C565" s="16">
        <v>46941.16796875</v>
      </c>
      <c r="D565" s="16">
        <v>2651.2</v>
      </c>
      <c r="E565" s="16">
        <v>2618.9</v>
      </c>
      <c r="F565" s="16">
        <v>2719.5024851274302</v>
      </c>
      <c r="G565" s="16">
        <v>2720.6094353096</v>
      </c>
      <c r="H565" s="16">
        <v>1.1069501821600001</v>
      </c>
      <c r="I565" s="17">
        <v>6.560438119E-3</v>
      </c>
      <c r="J565" s="17">
        <v>6.4558114479999996E-3</v>
      </c>
      <c r="K565" s="17">
        <v>9.6133681759999999E-3</v>
      </c>
      <c r="L565" s="17">
        <v>9.5087415049999995E-3</v>
      </c>
      <c r="M565" s="66"/>
    </row>
    <row r="566" spans="1:13">
      <c r="A566" s="15" t="s">
        <v>51</v>
      </c>
      <c r="B566" s="13">
        <v>11</v>
      </c>
      <c r="C566" s="16">
        <v>50735.66796875</v>
      </c>
      <c r="D566" s="16">
        <v>2215.9</v>
      </c>
      <c r="E566" s="16">
        <v>2184.5</v>
      </c>
      <c r="F566" s="16">
        <v>2248.9832456271401</v>
      </c>
      <c r="G566" s="16">
        <v>2250.2535105323</v>
      </c>
      <c r="H566" s="16">
        <v>1.270264905166</v>
      </c>
      <c r="I566" s="17">
        <v>3.2470236789999998E-3</v>
      </c>
      <c r="J566" s="17">
        <v>3.1269608339999999E-3</v>
      </c>
      <c r="K566" s="17">
        <v>6.2148875730000004E-3</v>
      </c>
      <c r="L566" s="17">
        <v>6.0948247280000001E-3</v>
      </c>
      <c r="M566" s="66"/>
    </row>
    <row r="567" spans="1:13">
      <c r="A567" s="15" t="s">
        <v>51</v>
      </c>
      <c r="B567" s="13">
        <v>12</v>
      </c>
      <c r="C567" s="16">
        <v>54034.41015625</v>
      </c>
      <c r="D567" s="16">
        <v>1815.1</v>
      </c>
      <c r="E567" s="16">
        <v>1785.1</v>
      </c>
      <c r="F567" s="16">
        <v>1929.91316206324</v>
      </c>
      <c r="G567" s="16">
        <v>1931.72826510615</v>
      </c>
      <c r="H567" s="16">
        <v>1.815103042908</v>
      </c>
      <c r="I567" s="17">
        <v>1.102346551E-2</v>
      </c>
      <c r="J567" s="17">
        <v>1.0851905677E-2</v>
      </c>
      <c r="K567" s="17">
        <v>1.3859004263E-2</v>
      </c>
      <c r="L567" s="17">
        <v>1.3687444429E-2</v>
      </c>
      <c r="M567" s="66"/>
    </row>
    <row r="568" spans="1:13">
      <c r="A568" s="15" t="s">
        <v>51</v>
      </c>
      <c r="B568" s="13">
        <v>13</v>
      </c>
      <c r="C568" s="16">
        <v>56760.8125</v>
      </c>
      <c r="D568" s="16">
        <v>1756</v>
      </c>
      <c r="E568" s="16">
        <v>1727.7</v>
      </c>
      <c r="F568" s="16">
        <v>2073.5671543690801</v>
      </c>
      <c r="G568" s="16">
        <v>2073.9443789089401</v>
      </c>
      <c r="H568" s="16">
        <v>0.37722453985999999</v>
      </c>
      <c r="I568" s="17">
        <v>3.0051453583000001E-2</v>
      </c>
      <c r="J568" s="17">
        <v>3.0015799089000001E-2</v>
      </c>
      <c r="K568" s="17">
        <v>3.2726311805999997E-2</v>
      </c>
      <c r="L568" s="17">
        <v>3.2690657312E-2</v>
      </c>
      <c r="M568" s="66"/>
    </row>
    <row r="569" spans="1:13">
      <c r="A569" s="15" t="s">
        <v>51</v>
      </c>
      <c r="B569" s="13">
        <v>14</v>
      </c>
      <c r="C569" s="16">
        <v>59040.609375</v>
      </c>
      <c r="D569" s="16">
        <v>1857.8</v>
      </c>
      <c r="E569" s="16">
        <v>1829.2</v>
      </c>
      <c r="F569" s="16">
        <v>2698.74471610719</v>
      </c>
      <c r="G569" s="16">
        <v>2696.7991268422102</v>
      </c>
      <c r="H569" s="16">
        <v>-1.945589264985</v>
      </c>
      <c r="I569" s="17">
        <v>7.9300484578E-2</v>
      </c>
      <c r="J569" s="17">
        <v>7.9484377703E-2</v>
      </c>
      <c r="K569" s="17">
        <v>8.2003698188999996E-2</v>
      </c>
      <c r="L569" s="17">
        <v>8.2187591313999997E-2</v>
      </c>
      <c r="M569" s="66"/>
    </row>
    <row r="570" spans="1:13">
      <c r="A570" s="15" t="s">
        <v>51</v>
      </c>
      <c r="B570" s="13">
        <v>15</v>
      </c>
      <c r="C570" s="16">
        <v>60214.1328125</v>
      </c>
      <c r="D570" s="16">
        <v>2129.3000000000002</v>
      </c>
      <c r="E570" s="16">
        <v>2088.4</v>
      </c>
      <c r="F570" s="16">
        <v>3256.8396035999499</v>
      </c>
      <c r="G570" s="16">
        <v>3255.4243868311801</v>
      </c>
      <c r="H570" s="16">
        <v>-1.4152167687699999</v>
      </c>
      <c r="I570" s="17">
        <v>0.10643897796100001</v>
      </c>
      <c r="J570" s="17">
        <v>0.10657274136100001</v>
      </c>
      <c r="K570" s="17">
        <v>0.11030476246</v>
      </c>
      <c r="L570" s="17">
        <v>0.11043852586</v>
      </c>
      <c r="M570" s="66"/>
    </row>
    <row r="571" spans="1:13">
      <c r="A571" s="15" t="s">
        <v>51</v>
      </c>
      <c r="B571" s="13">
        <v>16</v>
      </c>
      <c r="C571" s="16">
        <v>60836.7734375</v>
      </c>
      <c r="D571" s="16">
        <v>2418.6999999999998</v>
      </c>
      <c r="E571" s="16">
        <v>2372.1</v>
      </c>
      <c r="F571" s="16">
        <v>3441.1383392477301</v>
      </c>
      <c r="G571" s="16">
        <v>3440.3720358426499</v>
      </c>
      <c r="H571" s="16">
        <v>-0.76630340508200001</v>
      </c>
      <c r="I571" s="17">
        <v>9.6566354994E-2</v>
      </c>
      <c r="J571" s="17">
        <v>9.6638784426999996E-2</v>
      </c>
      <c r="K571" s="17">
        <v>0.100970891856</v>
      </c>
      <c r="L571" s="17">
        <v>0.101043321289</v>
      </c>
      <c r="M571" s="66"/>
    </row>
    <row r="572" spans="1:13">
      <c r="A572" s="15" t="s">
        <v>51</v>
      </c>
      <c r="B572" s="13">
        <v>17</v>
      </c>
      <c r="C572" s="16">
        <v>60878.09375</v>
      </c>
      <c r="D572" s="16">
        <v>2760</v>
      </c>
      <c r="E572" s="16">
        <v>2710.6</v>
      </c>
      <c r="F572" s="16">
        <v>3385.2377270337302</v>
      </c>
      <c r="G572" s="16">
        <v>3387.2969687725099</v>
      </c>
      <c r="H572" s="16">
        <v>2.059241738776</v>
      </c>
      <c r="I572" s="17">
        <v>5.9290828806E-2</v>
      </c>
      <c r="J572" s="17">
        <v>5.9096193481000002E-2</v>
      </c>
      <c r="K572" s="17">
        <v>6.3960015952000002E-2</v>
      </c>
      <c r="L572" s="17">
        <v>6.3765380627000004E-2</v>
      </c>
      <c r="M572" s="66"/>
    </row>
    <row r="573" spans="1:13">
      <c r="A573" s="15" t="s">
        <v>51</v>
      </c>
      <c r="B573" s="13">
        <v>18</v>
      </c>
      <c r="C573" s="16">
        <v>60344.36328125</v>
      </c>
      <c r="D573" s="16">
        <v>2998.7</v>
      </c>
      <c r="E573" s="16">
        <v>2948.2</v>
      </c>
      <c r="F573" s="16">
        <v>3459.65956065814</v>
      </c>
      <c r="G573" s="16">
        <v>3463.1245368544301</v>
      </c>
      <c r="H573" s="16">
        <v>3.4649761962880001</v>
      </c>
      <c r="I573" s="17">
        <v>4.3896459058999998E-2</v>
      </c>
      <c r="J573" s="17">
        <v>4.3568956583000001E-2</v>
      </c>
      <c r="K573" s="17">
        <v>4.8669615958999997E-2</v>
      </c>
      <c r="L573" s="17">
        <v>4.8342113483E-2</v>
      </c>
      <c r="M573" s="66"/>
    </row>
    <row r="574" spans="1:13">
      <c r="A574" s="15" t="s">
        <v>51</v>
      </c>
      <c r="B574" s="13">
        <v>19</v>
      </c>
      <c r="C574" s="16">
        <v>58964.9609375</v>
      </c>
      <c r="D574" s="16">
        <v>3330.2</v>
      </c>
      <c r="E574" s="16">
        <v>3287</v>
      </c>
      <c r="F574" s="16">
        <v>3767.3072762639699</v>
      </c>
      <c r="G574" s="16">
        <v>3768.9347685328498</v>
      </c>
      <c r="H574" s="16">
        <v>1.62749226888</v>
      </c>
      <c r="I574" s="17">
        <v>4.1468314605999999E-2</v>
      </c>
      <c r="J574" s="17">
        <v>4.1314487359E-2</v>
      </c>
      <c r="K574" s="17">
        <v>4.5551490409000001E-2</v>
      </c>
      <c r="L574" s="17">
        <v>4.5397663162000002E-2</v>
      </c>
      <c r="M574" s="66"/>
    </row>
    <row r="575" spans="1:13">
      <c r="A575" s="15" t="s">
        <v>51</v>
      </c>
      <c r="B575" s="13">
        <v>20</v>
      </c>
      <c r="C575" s="16">
        <v>56748.2421875</v>
      </c>
      <c r="D575" s="16">
        <v>3687.3</v>
      </c>
      <c r="E575" s="16">
        <v>3650.4</v>
      </c>
      <c r="F575" s="16">
        <v>3809.4563887525701</v>
      </c>
      <c r="G575" s="16">
        <v>3809.75068669756</v>
      </c>
      <c r="H575" s="16">
        <v>0.29429794498200001</v>
      </c>
      <c r="I575" s="17">
        <v>1.1573788912E-2</v>
      </c>
      <c r="J575" s="17">
        <v>1.1545972470999999E-2</v>
      </c>
      <c r="K575" s="17">
        <v>1.5061501578E-2</v>
      </c>
      <c r="L575" s="17">
        <v>1.5033685137E-2</v>
      </c>
      <c r="M575" s="66"/>
    </row>
    <row r="576" spans="1:13">
      <c r="A576" s="15" t="s">
        <v>51</v>
      </c>
      <c r="B576" s="13">
        <v>21</v>
      </c>
      <c r="C576" s="16">
        <v>54427.86328125</v>
      </c>
      <c r="D576" s="16">
        <v>3959.8</v>
      </c>
      <c r="E576" s="16">
        <v>3919.7</v>
      </c>
      <c r="F576" s="16">
        <v>3622.61540097442</v>
      </c>
      <c r="G576" s="16">
        <v>3625.0214198715798</v>
      </c>
      <c r="H576" s="16">
        <v>2.4060188971619998</v>
      </c>
      <c r="I576" s="17">
        <v>3.1642587913000002E-2</v>
      </c>
      <c r="J576" s="17">
        <v>3.1869999906999999E-2</v>
      </c>
      <c r="K576" s="17">
        <v>2.7852417781000002E-2</v>
      </c>
      <c r="L576" s="17">
        <v>2.8079829774999999E-2</v>
      </c>
      <c r="M576" s="66"/>
    </row>
    <row r="577" spans="1:13">
      <c r="A577" s="15" t="s">
        <v>51</v>
      </c>
      <c r="B577" s="13">
        <v>22</v>
      </c>
      <c r="C577" s="16">
        <v>53045.42578125</v>
      </c>
      <c r="D577" s="16">
        <v>4465.5</v>
      </c>
      <c r="E577" s="16">
        <v>4420.7</v>
      </c>
      <c r="F577" s="16">
        <v>4255.5178421028304</v>
      </c>
      <c r="G577" s="16">
        <v>4257.3042056981503</v>
      </c>
      <c r="H577" s="16">
        <v>1.786363595319</v>
      </c>
      <c r="I577" s="17">
        <v>1.9678241427E-2</v>
      </c>
      <c r="J577" s="17">
        <v>1.9847084867000001E-2</v>
      </c>
      <c r="K577" s="17">
        <v>1.544383689E-2</v>
      </c>
      <c r="L577" s="17">
        <v>1.561268033E-2</v>
      </c>
      <c r="M577" s="66"/>
    </row>
    <row r="578" spans="1:13">
      <c r="A578" s="15" t="s">
        <v>51</v>
      </c>
      <c r="B578" s="13">
        <v>23</v>
      </c>
      <c r="C578" s="16">
        <v>50003.98828125</v>
      </c>
      <c r="D578" s="16">
        <v>4917.3999999999996</v>
      </c>
      <c r="E578" s="16">
        <v>4877.3999999999996</v>
      </c>
      <c r="F578" s="16">
        <v>5072.2887839485102</v>
      </c>
      <c r="G578" s="16">
        <v>5071.74024325968</v>
      </c>
      <c r="H578" s="16">
        <v>-0.54854068883399998</v>
      </c>
      <c r="I578" s="17">
        <v>1.4587924693E-2</v>
      </c>
      <c r="J578" s="17">
        <v>1.4639771639E-2</v>
      </c>
      <c r="K578" s="17">
        <v>1.8368643029999999E-2</v>
      </c>
      <c r="L578" s="17">
        <v>1.8420489976000001E-2</v>
      </c>
      <c r="M578" s="66"/>
    </row>
    <row r="579" spans="1:13">
      <c r="A579" s="15" t="s">
        <v>51</v>
      </c>
      <c r="B579" s="13">
        <v>24</v>
      </c>
      <c r="C579" s="16">
        <v>46453.7109375</v>
      </c>
      <c r="D579" s="16">
        <v>5188.5</v>
      </c>
      <c r="E579" s="16">
        <v>5145.8999999999996</v>
      </c>
      <c r="F579" s="16">
        <v>5320.7880460548804</v>
      </c>
      <c r="G579" s="16">
        <v>5315.8082378216304</v>
      </c>
      <c r="H579" s="16">
        <v>-4.9798082332540003</v>
      </c>
      <c r="I579" s="17">
        <v>1.2032914727000001E-2</v>
      </c>
      <c r="J579" s="17">
        <v>1.2503596035E-2</v>
      </c>
      <c r="K579" s="17">
        <v>1.6059379756000001E-2</v>
      </c>
      <c r="L579" s="17">
        <v>1.6530061063E-2</v>
      </c>
      <c r="M579" s="66"/>
    </row>
    <row r="580" spans="1:13">
      <c r="A580" s="15" t="s">
        <v>52</v>
      </c>
      <c r="B580" s="13">
        <v>1</v>
      </c>
      <c r="C580" s="16">
        <v>43076.16015625</v>
      </c>
      <c r="D580" s="16">
        <v>5750.9</v>
      </c>
      <c r="E580" s="16">
        <v>5694.2</v>
      </c>
      <c r="F580" s="16">
        <v>5317.3695847735898</v>
      </c>
      <c r="G580" s="16">
        <v>5315.1503931692796</v>
      </c>
      <c r="H580" s="16">
        <v>-2.2191916043059998</v>
      </c>
      <c r="I580" s="17">
        <v>4.1186163216E-2</v>
      </c>
      <c r="J580" s="17">
        <v>4.0976409755999997E-2</v>
      </c>
      <c r="K580" s="17">
        <v>3.5826994974E-2</v>
      </c>
      <c r="L580" s="17">
        <v>3.5617241514000003E-2</v>
      </c>
      <c r="M580" s="66"/>
    </row>
    <row r="581" spans="1:13">
      <c r="A581" s="15" t="s">
        <v>52</v>
      </c>
      <c r="B581" s="13">
        <v>2</v>
      </c>
      <c r="C581" s="16">
        <v>40573.73828125</v>
      </c>
      <c r="D581" s="16">
        <v>5928.1</v>
      </c>
      <c r="E581" s="16">
        <v>5866.5</v>
      </c>
      <c r="F581" s="16">
        <v>5516.7586095250799</v>
      </c>
      <c r="G581" s="16">
        <v>5515.8712860733503</v>
      </c>
      <c r="H581" s="16">
        <v>-0.887323451732</v>
      </c>
      <c r="I581" s="17">
        <v>3.8963016438999999E-2</v>
      </c>
      <c r="J581" s="17">
        <v>3.8879148438E-2</v>
      </c>
      <c r="K581" s="17">
        <v>3.3140710200999998E-2</v>
      </c>
      <c r="L581" s="17">
        <v>3.3056842199E-2</v>
      </c>
      <c r="M581" s="66"/>
    </row>
    <row r="582" spans="1:13">
      <c r="A582" s="15" t="s">
        <v>52</v>
      </c>
      <c r="B582" s="13">
        <v>3</v>
      </c>
      <c r="C582" s="16">
        <v>38727.07421875</v>
      </c>
      <c r="D582" s="16">
        <v>5817.7</v>
      </c>
      <c r="E582" s="16">
        <v>5770.5</v>
      </c>
      <c r="F582" s="16">
        <v>5465.8871088067799</v>
      </c>
      <c r="G582" s="16">
        <v>5464.1893959361396</v>
      </c>
      <c r="H582" s="16">
        <v>-1.6977128706419999</v>
      </c>
      <c r="I582" s="17">
        <v>3.3413100573000003E-2</v>
      </c>
      <c r="J582" s="17">
        <v>3.3252636218000002E-2</v>
      </c>
      <c r="K582" s="17">
        <v>2.8951852936E-2</v>
      </c>
      <c r="L582" s="17">
        <v>2.8791388580999999E-2</v>
      </c>
      <c r="M582" s="66"/>
    </row>
    <row r="583" spans="1:13">
      <c r="A583" s="15" t="s">
        <v>52</v>
      </c>
      <c r="B583" s="13">
        <v>4</v>
      </c>
      <c r="C583" s="16">
        <v>37562.171875</v>
      </c>
      <c r="D583" s="16">
        <v>5743.2</v>
      </c>
      <c r="E583" s="16">
        <v>5685.7</v>
      </c>
      <c r="F583" s="16">
        <v>5385.6496144721204</v>
      </c>
      <c r="G583" s="16">
        <v>5383.9206887078299</v>
      </c>
      <c r="H583" s="16">
        <v>-1.7289257642960001</v>
      </c>
      <c r="I583" s="17">
        <v>3.3958347003000003E-2</v>
      </c>
      <c r="J583" s="17">
        <v>3.3794932468999998E-2</v>
      </c>
      <c r="K583" s="17">
        <v>2.8523564394000001E-2</v>
      </c>
      <c r="L583" s="17">
        <v>2.8360149859999999E-2</v>
      </c>
      <c r="M583" s="66"/>
    </row>
    <row r="584" spans="1:13">
      <c r="A584" s="15" t="s">
        <v>52</v>
      </c>
      <c r="B584" s="13">
        <v>5</v>
      </c>
      <c r="C584" s="16">
        <v>36966.16015625</v>
      </c>
      <c r="D584" s="16">
        <v>5653.5</v>
      </c>
      <c r="E584" s="16">
        <v>5594.9</v>
      </c>
      <c r="F584" s="16">
        <v>5373.93706611368</v>
      </c>
      <c r="G584" s="16">
        <v>5372.4919749763303</v>
      </c>
      <c r="H584" s="16">
        <v>-1.445091137356</v>
      </c>
      <c r="I584" s="17">
        <v>2.6560304821999999E-2</v>
      </c>
      <c r="J584" s="17">
        <v>2.6423717757999999E-2</v>
      </c>
      <c r="K584" s="17">
        <v>2.1021552459E-2</v>
      </c>
      <c r="L584" s="17">
        <v>2.0884965395E-2</v>
      </c>
      <c r="M584" s="66"/>
    </row>
    <row r="585" spans="1:13">
      <c r="A585" s="15" t="s">
        <v>52</v>
      </c>
      <c r="B585" s="13">
        <v>6</v>
      </c>
      <c r="C585" s="16">
        <v>36968.59765625</v>
      </c>
      <c r="D585" s="16">
        <v>5546.2</v>
      </c>
      <c r="E585" s="16">
        <v>5477.5</v>
      </c>
      <c r="F585" s="16">
        <v>5252.6758559817799</v>
      </c>
      <c r="G585" s="16">
        <v>5253.3413596404898</v>
      </c>
      <c r="H585" s="16">
        <v>0.66550365871799999</v>
      </c>
      <c r="I585" s="17">
        <v>2.768040079E-2</v>
      </c>
      <c r="J585" s="17">
        <v>2.7743302837000001E-2</v>
      </c>
      <c r="K585" s="17">
        <v>2.1187017047E-2</v>
      </c>
      <c r="L585" s="17">
        <v>2.1249919094000001E-2</v>
      </c>
      <c r="M585" s="66"/>
    </row>
    <row r="586" spans="1:13">
      <c r="A586" s="15" t="s">
        <v>52</v>
      </c>
      <c r="B586" s="13">
        <v>7</v>
      </c>
      <c r="C586" s="16">
        <v>37117.1796875</v>
      </c>
      <c r="D586" s="16">
        <v>5372.6</v>
      </c>
      <c r="E586" s="16">
        <v>5297.9</v>
      </c>
      <c r="F586" s="16">
        <v>5279.4242001913799</v>
      </c>
      <c r="G586" s="16">
        <v>5281.4166177104098</v>
      </c>
      <c r="H586" s="16">
        <v>1.9924175190310001</v>
      </c>
      <c r="I586" s="17">
        <v>8.6184671350000002E-3</v>
      </c>
      <c r="J586" s="17">
        <v>8.8067863710000003E-3</v>
      </c>
      <c r="K586" s="17">
        <v>1.5579756409999999E-3</v>
      </c>
      <c r="L586" s="17">
        <v>1.746294877E-3</v>
      </c>
      <c r="M586" s="66"/>
    </row>
    <row r="587" spans="1:13">
      <c r="A587" s="15" t="s">
        <v>52</v>
      </c>
      <c r="B587" s="13">
        <v>8</v>
      </c>
      <c r="C587" s="16">
        <v>38274.93359375</v>
      </c>
      <c r="D587" s="16">
        <v>5361.1</v>
      </c>
      <c r="E587" s="16">
        <v>5286.4</v>
      </c>
      <c r="F587" s="16">
        <v>5015.5706777531605</v>
      </c>
      <c r="G587" s="16">
        <v>5016.3574100538099</v>
      </c>
      <c r="H587" s="16">
        <v>0.78673230065199995</v>
      </c>
      <c r="I587" s="17">
        <v>3.2584365779E-2</v>
      </c>
      <c r="J587" s="17">
        <v>3.2658726110000001E-2</v>
      </c>
      <c r="K587" s="17">
        <v>2.5523874286E-2</v>
      </c>
      <c r="L587" s="17">
        <v>2.5598234615999998E-2</v>
      </c>
      <c r="M587" s="66"/>
    </row>
    <row r="588" spans="1:13">
      <c r="A588" s="15" t="s">
        <v>52</v>
      </c>
      <c r="B588" s="13">
        <v>9</v>
      </c>
      <c r="C588" s="16">
        <v>41530.38671875</v>
      </c>
      <c r="D588" s="16">
        <v>5152.1000000000004</v>
      </c>
      <c r="E588" s="16">
        <v>5075.3999999999996</v>
      </c>
      <c r="F588" s="16">
        <v>5263.0431353345703</v>
      </c>
      <c r="G588" s="16">
        <v>5258.9025708096196</v>
      </c>
      <c r="H588" s="16">
        <v>-4.1405645249559999</v>
      </c>
      <c r="I588" s="17">
        <v>1.0094760946E-2</v>
      </c>
      <c r="J588" s="17">
        <v>1.0486118651E-2</v>
      </c>
      <c r="K588" s="17">
        <v>1.7344288356E-2</v>
      </c>
      <c r="L588" s="17">
        <v>1.7735646061000001E-2</v>
      </c>
      <c r="M588" s="66"/>
    </row>
    <row r="589" spans="1:13">
      <c r="A589" s="15" t="s">
        <v>52</v>
      </c>
      <c r="B589" s="13">
        <v>10</v>
      </c>
      <c r="C589" s="16">
        <v>45422.71875</v>
      </c>
      <c r="D589" s="16">
        <v>4903.7</v>
      </c>
      <c r="E589" s="16">
        <v>4823.3999999999996</v>
      </c>
      <c r="F589" s="16">
        <v>5916.2821963941897</v>
      </c>
      <c r="G589" s="16">
        <v>5915.8086094259497</v>
      </c>
      <c r="H589" s="16">
        <v>-0.47358696823899998</v>
      </c>
      <c r="I589" s="17">
        <v>9.5662439454000006E-2</v>
      </c>
      <c r="J589" s="17">
        <v>9.5707201926999996E-2</v>
      </c>
      <c r="K589" s="17">
        <v>0.103252231514</v>
      </c>
      <c r="L589" s="17">
        <v>0.103296993988</v>
      </c>
      <c r="M589" s="66"/>
    </row>
    <row r="590" spans="1:13">
      <c r="A590" s="15" t="s">
        <v>52</v>
      </c>
      <c r="B590" s="13">
        <v>11</v>
      </c>
      <c r="C590" s="16">
        <v>48993.28515625</v>
      </c>
      <c r="D590" s="16">
        <v>4629.5</v>
      </c>
      <c r="E590" s="16">
        <v>4550.5</v>
      </c>
      <c r="F590" s="16">
        <v>5666.7076285450903</v>
      </c>
      <c r="G590" s="16">
        <v>5664.7067420910098</v>
      </c>
      <c r="H590" s="16">
        <v>-2.000886454083</v>
      </c>
      <c r="I590" s="17">
        <v>9.7845627796000006E-2</v>
      </c>
      <c r="J590" s="17">
        <v>9.8034747499E-2</v>
      </c>
      <c r="K590" s="17">
        <v>0.105312546511</v>
      </c>
      <c r="L590" s="17">
        <v>0.10550166621400001</v>
      </c>
      <c r="M590" s="66"/>
    </row>
    <row r="591" spans="1:13">
      <c r="A591" s="15" t="s">
        <v>52</v>
      </c>
      <c r="B591" s="13">
        <v>12</v>
      </c>
      <c r="C591" s="16">
        <v>51851.89453125</v>
      </c>
      <c r="D591" s="16">
        <v>4463.2</v>
      </c>
      <c r="E591" s="16">
        <v>4375</v>
      </c>
      <c r="F591" s="16">
        <v>5535.5801097777903</v>
      </c>
      <c r="G591" s="16">
        <v>5534.99566967588</v>
      </c>
      <c r="H591" s="16">
        <v>-0.584440101903</v>
      </c>
      <c r="I591" s="17">
        <v>0.101303938532</v>
      </c>
      <c r="J591" s="17">
        <v>0.101359178617</v>
      </c>
      <c r="K591" s="17">
        <v>0.10964042246400001</v>
      </c>
      <c r="L591" s="17">
        <v>0.109695662549</v>
      </c>
      <c r="M591" s="66"/>
    </row>
    <row r="592" spans="1:13">
      <c r="A592" s="15" t="s">
        <v>52</v>
      </c>
      <c r="B592" s="13">
        <v>13</v>
      </c>
      <c r="C592" s="16">
        <v>53748.58984375</v>
      </c>
      <c r="D592" s="16">
        <v>4619.7</v>
      </c>
      <c r="E592" s="16">
        <v>4522.3999999999996</v>
      </c>
      <c r="F592" s="16">
        <v>5830.7075707173899</v>
      </c>
      <c r="G592" s="16">
        <v>5831.2992524131396</v>
      </c>
      <c r="H592" s="16">
        <v>0.591681695753</v>
      </c>
      <c r="I592" s="17">
        <v>0.114517887751</v>
      </c>
      <c r="J592" s="17">
        <v>0.114461963205</v>
      </c>
      <c r="K592" s="17">
        <v>0.12371448510499999</v>
      </c>
      <c r="L592" s="17">
        <v>0.123658560559</v>
      </c>
      <c r="M592" s="66"/>
    </row>
    <row r="593" spans="1:13">
      <c r="A593" s="15" t="s">
        <v>52</v>
      </c>
      <c r="B593" s="13">
        <v>14</v>
      </c>
      <c r="C593" s="16">
        <v>54725.796875</v>
      </c>
      <c r="D593" s="16">
        <v>4563</v>
      </c>
      <c r="E593" s="16">
        <v>4476.3999999999996</v>
      </c>
      <c r="F593" s="16">
        <v>6169.0532678806803</v>
      </c>
      <c r="G593" s="16">
        <v>6171.0509407627596</v>
      </c>
      <c r="H593" s="16">
        <v>1.99767288208</v>
      </c>
      <c r="I593" s="17">
        <v>0.15198969194299999</v>
      </c>
      <c r="J593" s="17">
        <v>0.15180087598100001</v>
      </c>
      <c r="K593" s="17">
        <v>0.16017494714200001</v>
      </c>
      <c r="L593" s="17">
        <v>0.15998613117900001</v>
      </c>
      <c r="M593" s="66"/>
    </row>
    <row r="594" spans="1:13">
      <c r="A594" s="15" t="s">
        <v>52</v>
      </c>
      <c r="B594" s="13">
        <v>15</v>
      </c>
      <c r="C594" s="16">
        <v>55758.8984375</v>
      </c>
      <c r="D594" s="16">
        <v>4701</v>
      </c>
      <c r="E594" s="16">
        <v>4617.6000000000004</v>
      </c>
      <c r="F594" s="16">
        <v>6004.8489936829901</v>
      </c>
      <c r="G594" s="16">
        <v>6003.8589670987903</v>
      </c>
      <c r="H594" s="16">
        <v>-0.9900265842</v>
      </c>
      <c r="I594" s="17">
        <v>0.123143569669</v>
      </c>
      <c r="J594" s="17">
        <v>0.12323714496</v>
      </c>
      <c r="K594" s="17">
        <v>0.13102636740000001</v>
      </c>
      <c r="L594" s="17">
        <v>0.131119942692</v>
      </c>
      <c r="M594" s="66"/>
    </row>
    <row r="595" spans="1:13">
      <c r="A595" s="15" t="s">
        <v>52</v>
      </c>
      <c r="B595" s="13">
        <v>16</v>
      </c>
      <c r="C595" s="16">
        <v>56648.734375</v>
      </c>
      <c r="D595" s="16">
        <v>4957.7</v>
      </c>
      <c r="E595" s="16">
        <v>4858.5</v>
      </c>
      <c r="F595" s="16">
        <v>6479.5774108482701</v>
      </c>
      <c r="G595" s="16">
        <v>6484.82891743647</v>
      </c>
      <c r="H595" s="16">
        <v>5.2515065881930001</v>
      </c>
      <c r="I595" s="17">
        <v>0.144341107508</v>
      </c>
      <c r="J595" s="17">
        <v>0.14384474582599999</v>
      </c>
      <c r="K595" s="17">
        <v>0.15371728898199999</v>
      </c>
      <c r="L595" s="17">
        <v>0.15322092730100001</v>
      </c>
      <c r="M595" s="66"/>
    </row>
    <row r="596" spans="1:13">
      <c r="A596" s="15" t="s">
        <v>52</v>
      </c>
      <c r="B596" s="13">
        <v>17</v>
      </c>
      <c r="C596" s="16">
        <v>56583.55078125</v>
      </c>
      <c r="D596" s="16">
        <v>5102.3999999999996</v>
      </c>
      <c r="E596" s="16">
        <v>4997</v>
      </c>
      <c r="F596" s="16">
        <v>6567.9032726414998</v>
      </c>
      <c r="G596" s="16">
        <v>6569.1154749086199</v>
      </c>
      <c r="H596" s="16">
        <v>1.2122022671170001</v>
      </c>
      <c r="I596" s="17">
        <v>0.13863095225899999</v>
      </c>
      <c r="J596" s="17">
        <v>0.138516377376</v>
      </c>
      <c r="K596" s="17">
        <v>0.14859314507599999</v>
      </c>
      <c r="L596" s="17">
        <v>0.148478570192</v>
      </c>
      <c r="M596" s="66"/>
    </row>
    <row r="597" spans="1:13">
      <c r="A597" s="15" t="s">
        <v>52</v>
      </c>
      <c r="B597" s="13">
        <v>18</v>
      </c>
      <c r="C597" s="16">
        <v>55456.00390625</v>
      </c>
      <c r="D597" s="16">
        <v>4886.8999999999996</v>
      </c>
      <c r="E597" s="16">
        <v>4799.8999999999996</v>
      </c>
      <c r="F597" s="16">
        <v>6503.9756476872499</v>
      </c>
      <c r="G597" s="16">
        <v>6506.6979495688302</v>
      </c>
      <c r="H597" s="16">
        <v>2.7223018815779998</v>
      </c>
      <c r="I597" s="17">
        <v>0.153099995233</v>
      </c>
      <c r="J597" s="17">
        <v>0.152842688817</v>
      </c>
      <c r="K597" s="17">
        <v>0.16132305761499999</v>
      </c>
      <c r="L597" s="17">
        <v>0.16106575119899999</v>
      </c>
      <c r="M597" s="66"/>
    </row>
    <row r="598" spans="1:13">
      <c r="A598" s="15" t="s">
        <v>52</v>
      </c>
      <c r="B598" s="13">
        <v>19</v>
      </c>
      <c r="C598" s="16">
        <v>53887.703125</v>
      </c>
      <c r="D598" s="16">
        <v>5330.9</v>
      </c>
      <c r="E598" s="16">
        <v>5204.2</v>
      </c>
      <c r="F598" s="16">
        <v>5923.5431233973004</v>
      </c>
      <c r="G598" s="16">
        <v>5926.8324171272898</v>
      </c>
      <c r="H598" s="16">
        <v>3.2892937299930001</v>
      </c>
      <c r="I598" s="17">
        <v>5.6326315417999998E-2</v>
      </c>
      <c r="J598" s="17">
        <v>5.6015418089999998E-2</v>
      </c>
      <c r="K598" s="17">
        <v>6.8301740749000001E-2</v>
      </c>
      <c r="L598" s="17">
        <v>6.7990843420999994E-2</v>
      </c>
      <c r="M598" s="66"/>
    </row>
    <row r="599" spans="1:13">
      <c r="A599" s="15" t="s">
        <v>52</v>
      </c>
      <c r="B599" s="13">
        <v>20</v>
      </c>
      <c r="C599" s="16">
        <v>52080.15625</v>
      </c>
      <c r="D599" s="16">
        <v>5474.2</v>
      </c>
      <c r="E599" s="16">
        <v>5328.1</v>
      </c>
      <c r="F599" s="16">
        <v>6038.1828496062699</v>
      </c>
      <c r="G599" s="16">
        <v>6039.1398737948402</v>
      </c>
      <c r="H599" s="16">
        <v>0.95702418857100002</v>
      </c>
      <c r="I599" s="17">
        <v>5.3396963495999997E-2</v>
      </c>
      <c r="J599" s="17">
        <v>5.3306507523999999E-2</v>
      </c>
      <c r="K599" s="17">
        <v>6.7206037220000001E-2</v>
      </c>
      <c r="L599" s="17">
        <v>6.7115581248000003E-2</v>
      </c>
      <c r="M599" s="66"/>
    </row>
    <row r="600" spans="1:13">
      <c r="A600" s="15" t="s">
        <v>52</v>
      </c>
      <c r="B600" s="13">
        <v>21</v>
      </c>
      <c r="C600" s="16">
        <v>50830.2109375</v>
      </c>
      <c r="D600" s="16">
        <v>5819.4</v>
      </c>
      <c r="E600" s="16">
        <v>5775.8</v>
      </c>
      <c r="F600" s="16">
        <v>6314.2360667153198</v>
      </c>
      <c r="G600" s="16">
        <v>6316.0065278613602</v>
      </c>
      <c r="H600" s="16">
        <v>1.7704611460370001</v>
      </c>
      <c r="I600" s="17">
        <v>4.6938235146999997E-2</v>
      </c>
      <c r="J600" s="17">
        <v>4.6770894774000003E-2</v>
      </c>
      <c r="K600" s="17">
        <v>5.1059218134000002E-2</v>
      </c>
      <c r="L600" s="17">
        <v>5.0891877761000001E-2</v>
      </c>
      <c r="M600" s="66"/>
    </row>
    <row r="601" spans="1:13">
      <c r="A601" s="15" t="s">
        <v>52</v>
      </c>
      <c r="B601" s="13">
        <v>22</v>
      </c>
      <c r="C601" s="16">
        <v>49847.3046875</v>
      </c>
      <c r="D601" s="16">
        <v>5890.2</v>
      </c>
      <c r="E601" s="16">
        <v>5844</v>
      </c>
      <c r="F601" s="16">
        <v>5753.6126990583198</v>
      </c>
      <c r="G601" s="16">
        <v>5754.0788756804996</v>
      </c>
      <c r="H601" s="16">
        <v>0.46617662217799999</v>
      </c>
      <c r="I601" s="17">
        <v>1.2865890767E-2</v>
      </c>
      <c r="J601" s="17">
        <v>1.290995283E-2</v>
      </c>
      <c r="K601" s="17">
        <v>8.4991610879999995E-3</v>
      </c>
      <c r="L601" s="17">
        <v>8.5432231509999998E-3</v>
      </c>
      <c r="M601" s="66"/>
    </row>
    <row r="602" spans="1:13">
      <c r="A602" s="15" t="s">
        <v>52</v>
      </c>
      <c r="B602" s="13">
        <v>23</v>
      </c>
      <c r="C602" s="16">
        <v>47363.23828125</v>
      </c>
      <c r="D602" s="16">
        <v>6397.5</v>
      </c>
      <c r="E602" s="16">
        <v>6348</v>
      </c>
      <c r="F602" s="16">
        <v>5235.8566179949303</v>
      </c>
      <c r="G602" s="16">
        <v>5239.6441681732604</v>
      </c>
      <c r="H602" s="16">
        <v>3.7875501783310002</v>
      </c>
      <c r="I602" s="17">
        <v>0.109438169359</v>
      </c>
      <c r="J602" s="17">
        <v>0.10979616087000001</v>
      </c>
      <c r="K602" s="17">
        <v>0.104759530418</v>
      </c>
      <c r="L602" s="17">
        <v>0.105117521928</v>
      </c>
      <c r="M602" s="66"/>
    </row>
    <row r="603" spans="1:13">
      <c r="A603" s="15" t="s">
        <v>52</v>
      </c>
      <c r="B603" s="13">
        <v>24</v>
      </c>
      <c r="C603" s="16">
        <v>44364.33203125</v>
      </c>
      <c r="D603" s="16">
        <v>6452.8</v>
      </c>
      <c r="E603" s="16">
        <v>6401.1</v>
      </c>
      <c r="F603" s="16">
        <v>4952.0578840737198</v>
      </c>
      <c r="G603" s="16">
        <v>4953.84545412852</v>
      </c>
      <c r="H603" s="16">
        <v>1.7875700547960001</v>
      </c>
      <c r="I603" s="17">
        <v>0.14167812342800001</v>
      </c>
      <c r="J603" s="17">
        <v>0.14184708090000001</v>
      </c>
      <c r="K603" s="17">
        <v>0.136791544978</v>
      </c>
      <c r="L603" s="17">
        <v>0.13696050244999999</v>
      </c>
      <c r="M603" s="66"/>
    </row>
    <row r="604" spans="1:13">
      <c r="A604" s="15" t="s">
        <v>53</v>
      </c>
      <c r="B604" s="13">
        <v>1</v>
      </c>
      <c r="C604" s="16">
        <v>41549.53125</v>
      </c>
      <c r="D604" s="16">
        <v>6246.9</v>
      </c>
      <c r="E604" s="16">
        <v>6204.1</v>
      </c>
      <c r="F604" s="16">
        <v>5002.4275380136996</v>
      </c>
      <c r="G604" s="16">
        <v>5006.7290039530599</v>
      </c>
      <c r="H604" s="16">
        <v>4.301465939361</v>
      </c>
      <c r="I604" s="17">
        <v>0.117218430628</v>
      </c>
      <c r="J604" s="17">
        <v>0.117624996407</v>
      </c>
      <c r="K604" s="17">
        <v>0.11317306200799999</v>
      </c>
      <c r="L604" s="17">
        <v>0.113579627786</v>
      </c>
      <c r="M604" s="66"/>
    </row>
    <row r="605" spans="1:13">
      <c r="A605" s="15" t="s">
        <v>53</v>
      </c>
      <c r="B605" s="13">
        <v>2</v>
      </c>
      <c r="C605" s="16">
        <v>39418.67578125</v>
      </c>
      <c r="D605" s="16">
        <v>5754.5</v>
      </c>
      <c r="E605" s="16">
        <v>5711.6</v>
      </c>
      <c r="F605" s="16">
        <v>4823.6208441211802</v>
      </c>
      <c r="G605" s="16">
        <v>4821.7104941820398</v>
      </c>
      <c r="H605" s="16">
        <v>-1.910349939134</v>
      </c>
      <c r="I605" s="17">
        <v>8.8165359718000005E-2</v>
      </c>
      <c r="J605" s="17">
        <v>8.7984797342000001E-2</v>
      </c>
      <c r="K605" s="17">
        <v>8.4110539302000006E-2</v>
      </c>
      <c r="L605" s="17">
        <v>8.3929976926000002E-2</v>
      </c>
      <c r="M605" s="66"/>
    </row>
    <row r="606" spans="1:13">
      <c r="A606" s="15" t="s">
        <v>53</v>
      </c>
      <c r="B606" s="13">
        <v>3</v>
      </c>
      <c r="C606" s="16">
        <v>37822.78515625</v>
      </c>
      <c r="D606" s="16">
        <v>5065.5</v>
      </c>
      <c r="E606" s="16">
        <v>5051.3999999999996</v>
      </c>
      <c r="F606" s="16">
        <v>4171.9922169388301</v>
      </c>
      <c r="G606" s="16">
        <v>4171.1814013904695</v>
      </c>
      <c r="H606" s="16">
        <v>-0.81081554836600001</v>
      </c>
      <c r="I606" s="17">
        <v>8.4529168109999997E-2</v>
      </c>
      <c r="J606" s="17">
        <v>8.4452531479999995E-2</v>
      </c>
      <c r="K606" s="17">
        <v>8.3196464895999994E-2</v>
      </c>
      <c r="L606" s="17">
        <v>8.3119828266000007E-2</v>
      </c>
      <c r="M606" s="66"/>
    </row>
    <row r="607" spans="1:13">
      <c r="A607" s="15" t="s">
        <v>53</v>
      </c>
      <c r="B607" s="13">
        <v>4</v>
      </c>
      <c r="C607" s="16">
        <v>36650.3984375</v>
      </c>
      <c r="D607" s="16">
        <v>4567.8</v>
      </c>
      <c r="E607" s="16">
        <v>4522.2</v>
      </c>
      <c r="F607" s="16">
        <v>3401.1007308739399</v>
      </c>
      <c r="G607" s="16">
        <v>3404.0462462437799</v>
      </c>
      <c r="H607" s="16">
        <v>2.9455153698399998</v>
      </c>
      <c r="I607" s="17">
        <v>0.109995628899</v>
      </c>
      <c r="J607" s="17">
        <v>0.110274032998</v>
      </c>
      <c r="K607" s="17">
        <v>0.105685609995</v>
      </c>
      <c r="L607" s="17">
        <v>0.105964014095</v>
      </c>
      <c r="M607" s="66"/>
    </row>
    <row r="608" spans="1:13">
      <c r="A608" s="15" t="s">
        <v>53</v>
      </c>
      <c r="B608" s="13">
        <v>5</v>
      </c>
      <c r="C608" s="16">
        <v>35889.1015625</v>
      </c>
      <c r="D608" s="16">
        <v>4039.4</v>
      </c>
      <c r="E608" s="16">
        <v>3994.2</v>
      </c>
      <c r="F608" s="16">
        <v>3852.7484373037701</v>
      </c>
      <c r="G608" s="16">
        <v>3852.0630603777699</v>
      </c>
      <c r="H608" s="16">
        <v>-0.68537692599800004</v>
      </c>
      <c r="I608" s="17">
        <v>1.7706705068000001E-2</v>
      </c>
      <c r="J608" s="17">
        <v>1.7641924640000001E-2</v>
      </c>
      <c r="K608" s="17">
        <v>1.3434493348000001E-2</v>
      </c>
      <c r="L608" s="17">
        <v>1.336971292E-2</v>
      </c>
      <c r="M608" s="66"/>
    </row>
    <row r="609" spans="1:13">
      <c r="A609" s="15" t="s">
        <v>53</v>
      </c>
      <c r="B609" s="13">
        <v>6</v>
      </c>
      <c r="C609" s="16">
        <v>35678.8671875</v>
      </c>
      <c r="D609" s="16">
        <v>3535.8</v>
      </c>
      <c r="E609" s="16">
        <v>3493.8</v>
      </c>
      <c r="F609" s="16">
        <v>4013.57821346535</v>
      </c>
      <c r="G609" s="16">
        <v>4014.7809190775301</v>
      </c>
      <c r="H609" s="16">
        <v>1.2027056121819999</v>
      </c>
      <c r="I609" s="17">
        <v>4.5272298588999997E-2</v>
      </c>
      <c r="J609" s="17">
        <v>4.5158621310000001E-2</v>
      </c>
      <c r="K609" s="17">
        <v>4.9242052841999999E-2</v>
      </c>
      <c r="L609" s="17">
        <v>4.9128375563000003E-2</v>
      </c>
      <c r="M609" s="66"/>
    </row>
    <row r="610" spans="1:13">
      <c r="A610" s="15" t="s">
        <v>53</v>
      </c>
      <c r="B610" s="13">
        <v>7</v>
      </c>
      <c r="C610" s="16">
        <v>35479.15234375</v>
      </c>
      <c r="D610" s="16">
        <v>3387.8</v>
      </c>
      <c r="E610" s="16">
        <v>3344.4</v>
      </c>
      <c r="F610" s="16">
        <v>3875.51402354009</v>
      </c>
      <c r="G610" s="16">
        <v>3881.0741751462601</v>
      </c>
      <c r="H610" s="16">
        <v>5.5601516061679996</v>
      </c>
      <c r="I610" s="17">
        <v>4.6623267971999997E-2</v>
      </c>
      <c r="J610" s="17">
        <v>4.6097733793000001E-2</v>
      </c>
      <c r="K610" s="17">
        <v>5.0725347366999997E-2</v>
      </c>
      <c r="L610" s="17">
        <v>5.0199813188999999E-2</v>
      </c>
      <c r="M610" s="66"/>
    </row>
    <row r="611" spans="1:13">
      <c r="A611" s="15" t="s">
        <v>53</v>
      </c>
      <c r="B611" s="13">
        <v>8</v>
      </c>
      <c r="C611" s="16">
        <v>36380.91796875</v>
      </c>
      <c r="D611" s="16">
        <v>3210.2</v>
      </c>
      <c r="E611" s="16">
        <v>3170.5</v>
      </c>
      <c r="F611" s="16">
        <v>3692.5355431346502</v>
      </c>
      <c r="G611" s="16">
        <v>3693.3442150933602</v>
      </c>
      <c r="H611" s="16">
        <v>0.80867195871099995</v>
      </c>
      <c r="I611" s="17">
        <v>4.5665804828999998E-2</v>
      </c>
      <c r="J611" s="17">
        <v>4.5589370806E-2</v>
      </c>
      <c r="K611" s="17">
        <v>4.9418167777999997E-2</v>
      </c>
      <c r="L611" s="17">
        <v>4.9341733754999999E-2</v>
      </c>
      <c r="M611" s="66"/>
    </row>
    <row r="612" spans="1:13">
      <c r="A612" s="15" t="s">
        <v>53</v>
      </c>
      <c r="B612" s="13">
        <v>9</v>
      </c>
      <c r="C612" s="16">
        <v>39659.5703125</v>
      </c>
      <c r="D612" s="16">
        <v>3389.1</v>
      </c>
      <c r="E612" s="16">
        <v>3343.2</v>
      </c>
      <c r="F612" s="16">
        <v>4101.8615318049497</v>
      </c>
      <c r="G612" s="16">
        <v>4102.8687937805498</v>
      </c>
      <c r="H612" s="16">
        <v>1.0072619756050001</v>
      </c>
      <c r="I612" s="17">
        <v>6.7463969166000004E-2</v>
      </c>
      <c r="J612" s="17">
        <v>6.7368764819999996E-2</v>
      </c>
      <c r="K612" s="17">
        <v>7.1802343456999998E-2</v>
      </c>
      <c r="L612" s="17">
        <v>7.1707139111000004E-2</v>
      </c>
      <c r="M612" s="66"/>
    </row>
    <row r="613" spans="1:13">
      <c r="A613" s="15" t="s">
        <v>53</v>
      </c>
      <c r="B613" s="13">
        <v>10</v>
      </c>
      <c r="C613" s="16">
        <v>43555.83203125</v>
      </c>
      <c r="D613" s="16">
        <v>3628.2</v>
      </c>
      <c r="E613" s="16">
        <v>3578.9</v>
      </c>
      <c r="F613" s="16">
        <v>4533.4924316280403</v>
      </c>
      <c r="G613" s="16">
        <v>4533.2336230677302</v>
      </c>
      <c r="H613" s="16">
        <v>-0.258808560312</v>
      </c>
      <c r="I613" s="17">
        <v>8.5541930345999995E-2</v>
      </c>
      <c r="J613" s="17">
        <v>8.5566392402999999E-2</v>
      </c>
      <c r="K613" s="17">
        <v>9.0201665695999994E-2</v>
      </c>
      <c r="L613" s="17">
        <v>9.0226127752999999E-2</v>
      </c>
      <c r="M613" s="66"/>
    </row>
    <row r="614" spans="1:13">
      <c r="A614" s="15" t="s">
        <v>53</v>
      </c>
      <c r="B614" s="13">
        <v>11</v>
      </c>
      <c r="C614" s="16">
        <v>47352.5703125</v>
      </c>
      <c r="D614" s="16">
        <v>3385</v>
      </c>
      <c r="E614" s="16">
        <v>3337.6</v>
      </c>
      <c r="F614" s="16">
        <v>3826.6908712139598</v>
      </c>
      <c r="G614" s="16">
        <v>3824.3660595116498</v>
      </c>
      <c r="H614" s="16">
        <v>-2.3248117023039998</v>
      </c>
      <c r="I614" s="17">
        <v>4.1527982939999999E-2</v>
      </c>
      <c r="J614" s="17">
        <v>4.1747719395999999E-2</v>
      </c>
      <c r="K614" s="17">
        <v>4.6008134169000001E-2</v>
      </c>
      <c r="L614" s="17">
        <v>4.6227870625E-2</v>
      </c>
      <c r="M614" s="66"/>
    </row>
    <row r="615" spans="1:13">
      <c r="A615" s="15" t="s">
        <v>53</v>
      </c>
      <c r="B615" s="13">
        <v>12</v>
      </c>
      <c r="C615" s="16">
        <v>50810.19921875</v>
      </c>
      <c r="D615" s="16">
        <v>3445.2</v>
      </c>
      <c r="E615" s="16">
        <v>3385.7</v>
      </c>
      <c r="F615" s="16">
        <v>3464.2514000656702</v>
      </c>
      <c r="G615" s="16">
        <v>3466.1809304409298</v>
      </c>
      <c r="H615" s="16">
        <v>1.929530375253</v>
      </c>
      <c r="I615" s="17">
        <v>1.9830747099999998E-3</v>
      </c>
      <c r="J615" s="17">
        <v>1.800699439E-3</v>
      </c>
      <c r="K615" s="17">
        <v>7.6068932359999999E-3</v>
      </c>
      <c r="L615" s="17">
        <v>7.4245179639999999E-3</v>
      </c>
      <c r="M615" s="66"/>
    </row>
    <row r="616" spans="1:13">
      <c r="A616" s="15" t="s">
        <v>53</v>
      </c>
      <c r="B616" s="13">
        <v>13</v>
      </c>
      <c r="C616" s="16">
        <v>53608.83203125</v>
      </c>
      <c r="D616" s="16">
        <v>3432.5</v>
      </c>
      <c r="E616" s="16">
        <v>3394.5</v>
      </c>
      <c r="F616" s="16">
        <v>3531.2849917683202</v>
      </c>
      <c r="G616" s="16">
        <v>3532.8329315695601</v>
      </c>
      <c r="H616" s="16">
        <v>1.5479398012429999</v>
      </c>
      <c r="I616" s="17">
        <v>9.4832638529999992E-3</v>
      </c>
      <c r="J616" s="17">
        <v>9.3369557429999993E-3</v>
      </c>
      <c r="K616" s="17">
        <v>1.3074946273E-2</v>
      </c>
      <c r="L616" s="17">
        <v>1.2928638163E-2</v>
      </c>
      <c r="M616" s="66"/>
    </row>
    <row r="617" spans="1:13">
      <c r="A617" s="15" t="s">
        <v>53</v>
      </c>
      <c r="B617" s="13">
        <v>14</v>
      </c>
      <c r="C617" s="16">
        <v>55808.3984375</v>
      </c>
      <c r="D617" s="16">
        <v>2895.3</v>
      </c>
      <c r="E617" s="16">
        <v>2860.7</v>
      </c>
      <c r="F617" s="16">
        <v>2939.66330240554</v>
      </c>
      <c r="G617" s="16">
        <v>2933.8154564984202</v>
      </c>
      <c r="H617" s="16">
        <v>-5.8478459071150004</v>
      </c>
      <c r="I617" s="17">
        <v>3.6404023150000001E-3</v>
      </c>
      <c r="J617" s="17">
        <v>4.1931287709999999E-3</v>
      </c>
      <c r="K617" s="17">
        <v>6.9107236759999996E-3</v>
      </c>
      <c r="L617" s="17">
        <v>7.4634501320000003E-3</v>
      </c>
      <c r="M617" s="66"/>
    </row>
    <row r="618" spans="1:13">
      <c r="A618" s="15" t="s">
        <v>53</v>
      </c>
      <c r="B618" s="13">
        <v>15</v>
      </c>
      <c r="C618" s="16">
        <v>57261.16796875</v>
      </c>
      <c r="D618" s="16">
        <v>2652.8</v>
      </c>
      <c r="E618" s="16">
        <v>2619.6</v>
      </c>
      <c r="F618" s="16">
        <v>3070.7144140230598</v>
      </c>
      <c r="G618" s="16">
        <v>3073.5751445262899</v>
      </c>
      <c r="H618" s="16">
        <v>2.860730503239</v>
      </c>
      <c r="I618" s="17">
        <v>3.9770807610999999E-2</v>
      </c>
      <c r="J618" s="17">
        <v>3.9500417204E-2</v>
      </c>
      <c r="K618" s="17">
        <v>4.2908803830000002E-2</v>
      </c>
      <c r="L618" s="17">
        <v>4.2638413423000003E-2</v>
      </c>
      <c r="M618" s="66"/>
    </row>
    <row r="619" spans="1:13">
      <c r="A619" s="15" t="s">
        <v>53</v>
      </c>
      <c r="B619" s="13">
        <v>16</v>
      </c>
      <c r="C619" s="16">
        <v>58179.703125</v>
      </c>
      <c r="D619" s="16">
        <v>2845.1</v>
      </c>
      <c r="E619" s="16">
        <v>2810.4</v>
      </c>
      <c r="F619" s="16">
        <v>3343.3912460257302</v>
      </c>
      <c r="G619" s="16">
        <v>3345.1180600430298</v>
      </c>
      <c r="H619" s="16">
        <v>1.726814017296</v>
      </c>
      <c r="I619" s="17">
        <v>4.7260686204000001E-2</v>
      </c>
      <c r="J619" s="17">
        <v>4.7097471267999999E-2</v>
      </c>
      <c r="K619" s="17">
        <v>5.0540459360999997E-2</v>
      </c>
      <c r="L619" s="17">
        <v>5.0377244425000002E-2</v>
      </c>
      <c r="M619" s="66"/>
    </row>
    <row r="620" spans="1:13">
      <c r="A620" s="15" t="s">
        <v>53</v>
      </c>
      <c r="B620" s="13">
        <v>17</v>
      </c>
      <c r="C620" s="16">
        <v>58719.92578125</v>
      </c>
      <c r="D620" s="16">
        <v>2503.1</v>
      </c>
      <c r="E620" s="16">
        <v>2468.9</v>
      </c>
      <c r="F620" s="16">
        <v>3448.9735665416301</v>
      </c>
      <c r="G620" s="16">
        <v>3450.6282546191301</v>
      </c>
      <c r="H620" s="16">
        <v>1.6546880775020001</v>
      </c>
      <c r="I620" s="17">
        <v>8.9558436163999999E-2</v>
      </c>
      <c r="J620" s="17">
        <v>8.9402038424999997E-2</v>
      </c>
      <c r="K620" s="17">
        <v>9.2790950341999995E-2</v>
      </c>
      <c r="L620" s="17">
        <v>9.2634552603000006E-2</v>
      </c>
      <c r="M620" s="66"/>
    </row>
    <row r="621" spans="1:13">
      <c r="A621" s="15" t="s">
        <v>53</v>
      </c>
      <c r="B621" s="13">
        <v>18</v>
      </c>
      <c r="C621" s="16">
        <v>58654.7890625</v>
      </c>
      <c r="D621" s="16">
        <v>2382.1</v>
      </c>
      <c r="E621" s="16">
        <v>2349.8000000000002</v>
      </c>
      <c r="F621" s="16">
        <v>3693.44982837309</v>
      </c>
      <c r="G621" s="16">
        <v>3691.5960693153102</v>
      </c>
      <c r="H621" s="16">
        <v>-1.853759057787</v>
      </c>
      <c r="I621" s="17">
        <v>0.12377089501999999</v>
      </c>
      <c r="J621" s="17">
        <v>0.12394610854099999</v>
      </c>
      <c r="K621" s="17">
        <v>0.12682382507699999</v>
      </c>
      <c r="L621" s="17">
        <v>0.12699903859799999</v>
      </c>
      <c r="M621" s="66"/>
    </row>
    <row r="622" spans="1:13">
      <c r="A622" s="15" t="s">
        <v>53</v>
      </c>
      <c r="B622" s="13">
        <v>19</v>
      </c>
      <c r="C622" s="16">
        <v>57537.1953125</v>
      </c>
      <c r="D622" s="16">
        <v>2297</v>
      </c>
      <c r="E622" s="16">
        <v>2265.1</v>
      </c>
      <c r="F622" s="16">
        <v>2344.6614013481499</v>
      </c>
      <c r="G622" s="16">
        <v>2347.96503619538</v>
      </c>
      <c r="H622" s="16">
        <v>3.3036348472310002</v>
      </c>
      <c r="I622" s="17">
        <v>4.8171111710000004E-3</v>
      </c>
      <c r="J622" s="17">
        <v>4.5048583499999999E-3</v>
      </c>
      <c r="K622" s="17">
        <v>7.8322340440000002E-3</v>
      </c>
      <c r="L622" s="17">
        <v>7.5199812229999998E-3</v>
      </c>
      <c r="M622" s="66"/>
    </row>
    <row r="623" spans="1:13">
      <c r="A623" s="15" t="s">
        <v>53</v>
      </c>
      <c r="B623" s="13">
        <v>20</v>
      </c>
      <c r="C623" s="16">
        <v>55766.140625</v>
      </c>
      <c r="D623" s="16">
        <v>2197</v>
      </c>
      <c r="E623" s="16">
        <v>2150.1</v>
      </c>
      <c r="F623" s="16">
        <v>1509.17484437241</v>
      </c>
      <c r="G623" s="16">
        <v>1511.36984230187</v>
      </c>
      <c r="H623" s="16">
        <v>2.1949979294670001</v>
      </c>
      <c r="I623" s="17">
        <v>6.4804362731000001E-2</v>
      </c>
      <c r="J623" s="17">
        <v>6.5011829453999997E-2</v>
      </c>
      <c r="K623" s="17">
        <v>6.0371470481E-2</v>
      </c>
      <c r="L623" s="17">
        <v>6.0578937203999997E-2</v>
      </c>
      <c r="M623" s="66"/>
    </row>
    <row r="624" spans="1:13">
      <c r="A624" s="15" t="s">
        <v>53</v>
      </c>
      <c r="B624" s="13">
        <v>21</v>
      </c>
      <c r="C624" s="16">
        <v>53893.64453125</v>
      </c>
      <c r="D624" s="16">
        <v>2305.9</v>
      </c>
      <c r="E624" s="16">
        <v>2273.6</v>
      </c>
      <c r="F624" s="16">
        <v>1144.72128075975</v>
      </c>
      <c r="G624" s="16">
        <v>1147.8638073566301</v>
      </c>
      <c r="H624" s="16">
        <v>3.1425265968830001</v>
      </c>
      <c r="I624" s="17">
        <v>0.109455216695</v>
      </c>
      <c r="J624" s="17">
        <v>0.109752241894</v>
      </c>
      <c r="K624" s="17">
        <v>0.106402286639</v>
      </c>
      <c r="L624" s="17">
        <v>0.106699311837</v>
      </c>
      <c r="M624" s="66"/>
    </row>
    <row r="625" spans="1:13">
      <c r="A625" s="15" t="s">
        <v>53</v>
      </c>
      <c r="B625" s="13">
        <v>22</v>
      </c>
      <c r="C625" s="16">
        <v>52443.81640625</v>
      </c>
      <c r="D625" s="16">
        <v>1964.6</v>
      </c>
      <c r="E625" s="16">
        <v>1936.4</v>
      </c>
      <c r="F625" s="16">
        <v>1133.15879982353</v>
      </c>
      <c r="G625" s="16">
        <v>1135.37986270334</v>
      </c>
      <c r="H625" s="16">
        <v>2.2210628798059999</v>
      </c>
      <c r="I625" s="17">
        <v>7.8376194450999997E-2</v>
      </c>
      <c r="J625" s="17">
        <v>7.8586124780000002E-2</v>
      </c>
      <c r="K625" s="17">
        <v>7.5710788023999998E-2</v>
      </c>
      <c r="L625" s="17">
        <v>7.5920718353000002E-2</v>
      </c>
      <c r="M625" s="66"/>
    </row>
    <row r="626" spans="1:13">
      <c r="A626" s="15" t="s">
        <v>53</v>
      </c>
      <c r="B626" s="13">
        <v>23</v>
      </c>
      <c r="C626" s="16">
        <v>49219.23828125</v>
      </c>
      <c r="D626" s="16">
        <v>1836.1</v>
      </c>
      <c r="E626" s="16">
        <v>1807.4</v>
      </c>
      <c r="F626" s="16">
        <v>1159.51491184869</v>
      </c>
      <c r="G626" s="16">
        <v>1161.1018450736799</v>
      </c>
      <c r="H626" s="16">
        <v>1.5869332249949999</v>
      </c>
      <c r="I626" s="17">
        <v>6.3799447534999998E-2</v>
      </c>
      <c r="J626" s="17">
        <v>6.3949441223999995E-2</v>
      </c>
      <c r="K626" s="17">
        <v>6.1086782128999997E-2</v>
      </c>
      <c r="L626" s="17">
        <v>6.1236775817000003E-2</v>
      </c>
      <c r="M626" s="66"/>
    </row>
    <row r="627" spans="1:13">
      <c r="A627" s="15" t="s">
        <v>53</v>
      </c>
      <c r="B627" s="13">
        <v>24</v>
      </c>
      <c r="C627" s="16">
        <v>45327.859375</v>
      </c>
      <c r="D627" s="16">
        <v>1959.1</v>
      </c>
      <c r="E627" s="16">
        <v>1927.1</v>
      </c>
      <c r="F627" s="16">
        <v>1241.75730761368</v>
      </c>
      <c r="G627" s="16">
        <v>1244.61356900229</v>
      </c>
      <c r="H627" s="16">
        <v>2.8562613886110002</v>
      </c>
      <c r="I627" s="17">
        <v>6.7531798771000004E-2</v>
      </c>
      <c r="J627" s="17">
        <v>6.7801766765999999E-2</v>
      </c>
      <c r="K627" s="17">
        <v>6.4507224101000002E-2</v>
      </c>
      <c r="L627" s="17">
        <v>6.4777192097000003E-2</v>
      </c>
      <c r="M627" s="66"/>
    </row>
    <row r="628" spans="1:13">
      <c r="A628" s="15" t="s">
        <v>54</v>
      </c>
      <c r="B628" s="13">
        <v>1</v>
      </c>
      <c r="C628" s="16">
        <v>41856.45703125</v>
      </c>
      <c r="D628" s="16">
        <v>2504.8000000000002</v>
      </c>
      <c r="E628" s="16">
        <v>2459.5</v>
      </c>
      <c r="F628" s="16">
        <v>1096.8204683251299</v>
      </c>
      <c r="G628" s="16">
        <v>1098.08054884947</v>
      </c>
      <c r="H628" s="16">
        <v>1.260080524343</v>
      </c>
      <c r="I628" s="17">
        <v>0.132960250581</v>
      </c>
      <c r="J628" s="17">
        <v>0.13307935081899999</v>
      </c>
      <c r="K628" s="17">
        <v>0.12867858706499999</v>
      </c>
      <c r="L628" s="17">
        <v>0.12879768730300001</v>
      </c>
      <c r="M628" s="66"/>
    </row>
    <row r="629" spans="1:13">
      <c r="A629" s="15" t="s">
        <v>54</v>
      </c>
      <c r="B629" s="13">
        <v>2</v>
      </c>
      <c r="C629" s="16">
        <v>39277.265625</v>
      </c>
      <c r="D629" s="16">
        <v>2153</v>
      </c>
      <c r="E629" s="16">
        <v>2117</v>
      </c>
      <c r="F629" s="16">
        <v>1109.07604180522</v>
      </c>
      <c r="G629" s="16">
        <v>1109.10060815727</v>
      </c>
      <c r="H629" s="16">
        <v>2.4566352057000002E-2</v>
      </c>
      <c r="I629" s="17">
        <v>9.8667239303999996E-2</v>
      </c>
      <c r="J629" s="17">
        <v>9.8669561266000003E-2</v>
      </c>
      <c r="K629" s="17">
        <v>9.5264592800999998E-2</v>
      </c>
      <c r="L629" s="17">
        <v>9.5266914763000005E-2</v>
      </c>
      <c r="M629" s="66"/>
    </row>
    <row r="630" spans="1:13">
      <c r="A630" s="15" t="s">
        <v>54</v>
      </c>
      <c r="B630" s="13">
        <v>3</v>
      </c>
      <c r="C630" s="16">
        <v>37569.421875</v>
      </c>
      <c r="D630" s="16">
        <v>2040.5</v>
      </c>
      <c r="E630" s="16">
        <v>2018.1</v>
      </c>
      <c r="F630" s="16">
        <v>1469.6850115257801</v>
      </c>
      <c r="G630" s="16">
        <v>1470.4393107421899</v>
      </c>
      <c r="H630" s="16">
        <v>0.75429921640200004</v>
      </c>
      <c r="I630" s="17">
        <v>5.3880972519000002E-2</v>
      </c>
      <c r="J630" s="17">
        <v>5.3952267340999997E-2</v>
      </c>
      <c r="K630" s="17">
        <v>5.1763770250999999E-2</v>
      </c>
      <c r="L630" s="17">
        <v>5.1835065073000001E-2</v>
      </c>
      <c r="M630" s="66"/>
    </row>
    <row r="631" spans="1:13">
      <c r="A631" s="15" t="s">
        <v>54</v>
      </c>
      <c r="B631" s="13">
        <v>4</v>
      </c>
      <c r="C631" s="16">
        <v>36612.796875</v>
      </c>
      <c r="D631" s="16">
        <v>2157.9</v>
      </c>
      <c r="E631" s="16">
        <v>2119.3000000000002</v>
      </c>
      <c r="F631" s="16">
        <v>1464.8988773563101</v>
      </c>
      <c r="G631" s="16">
        <v>1465.38273270186</v>
      </c>
      <c r="H631" s="16">
        <v>0.48385534554800003</v>
      </c>
      <c r="I631" s="17">
        <v>6.5455318270000007E-2</v>
      </c>
      <c r="J631" s="17">
        <v>6.5501051288999995E-2</v>
      </c>
      <c r="K631" s="17">
        <v>6.1806925074999998E-2</v>
      </c>
      <c r="L631" s="17">
        <v>6.1852658094E-2</v>
      </c>
      <c r="M631" s="66"/>
    </row>
    <row r="632" spans="1:13">
      <c r="A632" s="15" t="s">
        <v>54</v>
      </c>
      <c r="B632" s="13">
        <v>5</v>
      </c>
      <c r="C632" s="16">
        <v>36488.44140625</v>
      </c>
      <c r="D632" s="16">
        <v>2164.4</v>
      </c>
      <c r="E632" s="16">
        <v>2125.6</v>
      </c>
      <c r="F632" s="16">
        <v>1908.4352815357299</v>
      </c>
      <c r="G632" s="16">
        <v>1908.6015512285501</v>
      </c>
      <c r="H632" s="16">
        <v>0.166269692824</v>
      </c>
      <c r="I632" s="17">
        <v>2.4177547141999999E-2</v>
      </c>
      <c r="J632" s="17">
        <v>2.4193262614E-2</v>
      </c>
      <c r="K632" s="17">
        <v>2.0510250356000001E-2</v>
      </c>
      <c r="L632" s="17">
        <v>2.0525965827999999E-2</v>
      </c>
      <c r="M632" s="66"/>
    </row>
    <row r="633" spans="1:13">
      <c r="A633" s="15" t="s">
        <v>54</v>
      </c>
      <c r="B633" s="13">
        <v>6</v>
      </c>
      <c r="C633" s="16">
        <v>37613.09375</v>
      </c>
      <c r="D633" s="16">
        <v>2229.3000000000002</v>
      </c>
      <c r="E633" s="16">
        <v>2189.3000000000002</v>
      </c>
      <c r="F633" s="16">
        <v>1906.78226785693</v>
      </c>
      <c r="G633" s="16">
        <v>1907.35524188062</v>
      </c>
      <c r="H633" s="16">
        <v>0.57297402368600003</v>
      </c>
      <c r="I633" s="17">
        <v>3.0429561258000001E-2</v>
      </c>
      <c r="J633" s="17">
        <v>3.0483717593E-2</v>
      </c>
      <c r="K633" s="17">
        <v>2.6648842922E-2</v>
      </c>
      <c r="L633" s="17">
        <v>2.6702999256999999E-2</v>
      </c>
      <c r="M633" s="66"/>
    </row>
    <row r="634" spans="1:13">
      <c r="A634" s="15" t="s">
        <v>54</v>
      </c>
      <c r="B634" s="13">
        <v>7</v>
      </c>
      <c r="C634" s="16">
        <v>39233.0390625</v>
      </c>
      <c r="D634" s="16">
        <v>2108.1999999999998</v>
      </c>
      <c r="E634" s="16">
        <v>2071.5</v>
      </c>
      <c r="F634" s="16">
        <v>1902.7749598053999</v>
      </c>
      <c r="G634" s="16">
        <v>1903.4884087606199</v>
      </c>
      <c r="H634" s="16">
        <v>0.713448955218</v>
      </c>
      <c r="I634" s="17">
        <v>1.9348921666999998E-2</v>
      </c>
      <c r="J634" s="17">
        <v>1.9416355404999999E-2</v>
      </c>
      <c r="K634" s="17">
        <v>1.5880112593000002E-2</v>
      </c>
      <c r="L634" s="17">
        <v>1.5947546332E-2</v>
      </c>
      <c r="M634" s="66"/>
    </row>
    <row r="635" spans="1:13">
      <c r="A635" s="15" t="s">
        <v>54</v>
      </c>
      <c r="B635" s="13">
        <v>8</v>
      </c>
      <c r="C635" s="16">
        <v>41178.15234375</v>
      </c>
      <c r="D635" s="16">
        <v>1857.6</v>
      </c>
      <c r="E635" s="16">
        <v>1822</v>
      </c>
      <c r="F635" s="16">
        <v>1412.0271298069299</v>
      </c>
      <c r="G635" s="16">
        <v>1412.55174041024</v>
      </c>
      <c r="H635" s="16">
        <v>0.52461060330499998</v>
      </c>
      <c r="I635" s="17">
        <v>4.2065052891000002E-2</v>
      </c>
      <c r="J635" s="17">
        <v>4.2114638013999998E-2</v>
      </c>
      <c r="K635" s="17">
        <v>3.8700213571000001E-2</v>
      </c>
      <c r="L635" s="17">
        <v>3.8749798693999998E-2</v>
      </c>
      <c r="M635" s="66"/>
    </row>
    <row r="636" spans="1:13">
      <c r="A636" s="15" t="s">
        <v>54</v>
      </c>
      <c r="B636" s="13">
        <v>9</v>
      </c>
      <c r="C636" s="16">
        <v>44403.0546875</v>
      </c>
      <c r="D636" s="16">
        <v>1591</v>
      </c>
      <c r="E636" s="16">
        <v>1559.5</v>
      </c>
      <c r="F636" s="16">
        <v>741.054087873772</v>
      </c>
      <c r="G636" s="16">
        <v>741.69019947358402</v>
      </c>
      <c r="H636" s="16">
        <v>0.63611159981099996</v>
      </c>
      <c r="I636" s="17">
        <v>8.0275028405000004E-2</v>
      </c>
      <c r="J636" s="17">
        <v>8.0335152374000005E-2</v>
      </c>
      <c r="K636" s="17">
        <v>7.7297712714999994E-2</v>
      </c>
      <c r="L636" s="17">
        <v>7.7357836683999995E-2</v>
      </c>
      <c r="M636" s="66"/>
    </row>
    <row r="637" spans="1:13">
      <c r="A637" s="15" t="s">
        <v>54</v>
      </c>
      <c r="B637" s="13">
        <v>10</v>
      </c>
      <c r="C637" s="16">
        <v>48060.4609375</v>
      </c>
      <c r="D637" s="16">
        <v>1504</v>
      </c>
      <c r="E637" s="16">
        <v>1472.7</v>
      </c>
      <c r="F637" s="16">
        <v>540.34542021500499</v>
      </c>
      <c r="G637" s="16">
        <v>540.774686937767</v>
      </c>
      <c r="H637" s="16">
        <v>0.42926672276200001</v>
      </c>
      <c r="I637" s="17">
        <v>9.1042090081000004E-2</v>
      </c>
      <c r="J637" s="17">
        <v>9.1082663494999994E-2</v>
      </c>
      <c r="K637" s="17">
        <v>8.8083677983E-2</v>
      </c>
      <c r="L637" s="17">
        <v>8.8124251397000003E-2</v>
      </c>
      <c r="M637" s="66"/>
    </row>
    <row r="638" spans="1:13">
      <c r="A638" s="15" t="s">
        <v>54</v>
      </c>
      <c r="B638" s="13">
        <v>11</v>
      </c>
      <c r="C638" s="16">
        <v>52204.7265625</v>
      </c>
      <c r="D638" s="16">
        <v>1275</v>
      </c>
      <c r="E638" s="16">
        <v>1245.3</v>
      </c>
      <c r="F638" s="16">
        <v>565.14101369474304</v>
      </c>
      <c r="G638" s="16">
        <v>565.23970947155306</v>
      </c>
      <c r="H638" s="16">
        <v>9.8695776809999997E-2</v>
      </c>
      <c r="I638" s="17">
        <v>6.7085093622000005E-2</v>
      </c>
      <c r="J638" s="17">
        <v>6.7094422146000005E-2</v>
      </c>
      <c r="K638" s="17">
        <v>6.4277910256999998E-2</v>
      </c>
      <c r="L638" s="17">
        <v>6.4287238780999997E-2</v>
      </c>
      <c r="M638" s="66"/>
    </row>
    <row r="639" spans="1:13">
      <c r="A639" s="15" t="s">
        <v>54</v>
      </c>
      <c r="B639" s="13">
        <v>12</v>
      </c>
      <c r="C639" s="16">
        <v>55986.6484375</v>
      </c>
      <c r="D639" s="16">
        <v>1059.5999999999999</v>
      </c>
      <c r="E639" s="16">
        <v>1043.9000000000001</v>
      </c>
      <c r="F639" s="16">
        <v>622.09154940644999</v>
      </c>
      <c r="G639" s="16">
        <v>621.542652278427</v>
      </c>
      <c r="H639" s="16">
        <v>-0.54889712802199997</v>
      </c>
      <c r="I639" s="17">
        <v>4.1404286174E-2</v>
      </c>
      <c r="J639" s="17">
        <v>4.1352405538000001E-2</v>
      </c>
      <c r="K639" s="17">
        <v>3.9920354226000002E-2</v>
      </c>
      <c r="L639" s="17">
        <v>3.9868473591E-2</v>
      </c>
      <c r="M639" s="66"/>
    </row>
    <row r="640" spans="1:13">
      <c r="A640" s="15" t="s">
        <v>54</v>
      </c>
      <c r="B640" s="13">
        <v>13</v>
      </c>
      <c r="C640" s="16">
        <v>58835.49609375</v>
      </c>
      <c r="D640" s="16">
        <v>1004</v>
      </c>
      <c r="E640" s="16">
        <v>987.1</v>
      </c>
      <c r="F640" s="16">
        <v>688.54289868698402</v>
      </c>
      <c r="G640" s="16">
        <v>687.07885594694301</v>
      </c>
      <c r="H640" s="16">
        <v>-1.4640427400410001</v>
      </c>
      <c r="I640" s="17">
        <v>2.9954739513000001E-2</v>
      </c>
      <c r="J640" s="17">
        <v>2.9816361182000001E-2</v>
      </c>
      <c r="K640" s="17">
        <v>2.8357386016000002E-2</v>
      </c>
      <c r="L640" s="17">
        <v>2.8219007684999999E-2</v>
      </c>
      <c r="M640" s="66"/>
    </row>
    <row r="641" spans="1:13">
      <c r="A641" s="15" t="s">
        <v>54</v>
      </c>
      <c r="B641" s="13">
        <v>14</v>
      </c>
      <c r="C641" s="16">
        <v>61176.03125</v>
      </c>
      <c r="D641" s="16">
        <v>1039.4000000000001</v>
      </c>
      <c r="E641" s="16">
        <v>1017.9</v>
      </c>
      <c r="F641" s="16">
        <v>915.191554361199</v>
      </c>
      <c r="G641" s="16">
        <v>911.96989372913401</v>
      </c>
      <c r="H641" s="16">
        <v>-3.2216606320649999</v>
      </c>
      <c r="I641" s="17">
        <v>1.2044433484E-2</v>
      </c>
      <c r="J641" s="17">
        <v>1.1739928699E-2</v>
      </c>
      <c r="K641" s="17">
        <v>1.0012297379E-2</v>
      </c>
      <c r="L641" s="17">
        <v>9.7077925929999996E-3</v>
      </c>
      <c r="M641" s="66"/>
    </row>
    <row r="642" spans="1:13">
      <c r="A642" s="15" t="s">
        <v>54</v>
      </c>
      <c r="B642" s="13">
        <v>15</v>
      </c>
      <c r="C642" s="16">
        <v>62561.015625</v>
      </c>
      <c r="D642" s="16">
        <v>1156.8</v>
      </c>
      <c r="E642" s="16">
        <v>1135.2</v>
      </c>
      <c r="F642" s="16">
        <v>1174.68467431678</v>
      </c>
      <c r="G642" s="16">
        <v>1176.0870404473301</v>
      </c>
      <c r="H642" s="16">
        <v>1.402366130548</v>
      </c>
      <c r="I642" s="17">
        <v>1.8229716859999999E-3</v>
      </c>
      <c r="J642" s="17">
        <v>1.6904229030000001E-3</v>
      </c>
      <c r="K642" s="17">
        <v>3.8645595879999999E-3</v>
      </c>
      <c r="L642" s="17">
        <v>3.7320108039999998E-3</v>
      </c>
      <c r="M642" s="66"/>
    </row>
    <row r="643" spans="1:13">
      <c r="A643" s="15" t="s">
        <v>54</v>
      </c>
      <c r="B643" s="13">
        <v>16</v>
      </c>
      <c r="C643" s="16">
        <v>62740.609375</v>
      </c>
      <c r="D643" s="16">
        <v>1182.4000000000001</v>
      </c>
      <c r="E643" s="16">
        <v>1160.5</v>
      </c>
      <c r="F643" s="16">
        <v>1327.9100299414499</v>
      </c>
      <c r="G643" s="16">
        <v>1326.82653923066</v>
      </c>
      <c r="H643" s="16">
        <v>-1.0834907107880001</v>
      </c>
      <c r="I643" s="17">
        <v>1.3650901627999999E-2</v>
      </c>
      <c r="J643" s="17">
        <v>1.3753310958E-2</v>
      </c>
      <c r="K643" s="17">
        <v>1.5720844917000001E-2</v>
      </c>
      <c r="L643" s="17">
        <v>1.5823254246999999E-2</v>
      </c>
      <c r="M643" s="66"/>
    </row>
    <row r="644" spans="1:13">
      <c r="A644" s="15" t="s">
        <v>54</v>
      </c>
      <c r="B644" s="13">
        <v>17</v>
      </c>
      <c r="C644" s="16">
        <v>62643.96484375</v>
      </c>
      <c r="D644" s="16">
        <v>1126.5</v>
      </c>
      <c r="E644" s="16">
        <v>1112.5</v>
      </c>
      <c r="F644" s="16">
        <v>1207.8051314577799</v>
      </c>
      <c r="G644" s="16">
        <v>1208.96600199606</v>
      </c>
      <c r="H644" s="16">
        <v>1.1608705382719999</v>
      </c>
      <c r="I644" s="17">
        <v>7.7945181470000001E-3</v>
      </c>
      <c r="J644" s="17">
        <v>7.6847950329999998E-3</v>
      </c>
      <c r="K644" s="17">
        <v>9.1177695640000007E-3</v>
      </c>
      <c r="L644" s="17">
        <v>9.008046451E-3</v>
      </c>
      <c r="M644" s="66"/>
    </row>
    <row r="645" spans="1:13">
      <c r="A645" s="15" t="s">
        <v>54</v>
      </c>
      <c r="B645" s="13">
        <v>18</v>
      </c>
      <c r="C645" s="16">
        <v>61863.859375</v>
      </c>
      <c r="D645" s="16">
        <v>1083.7</v>
      </c>
      <c r="E645" s="16">
        <v>1066.9000000000001</v>
      </c>
      <c r="F645" s="16">
        <v>1148.4337419092401</v>
      </c>
      <c r="G645" s="16">
        <v>1150.0076398347301</v>
      </c>
      <c r="H645" s="16">
        <v>1.573897925482</v>
      </c>
      <c r="I645" s="17">
        <v>6.2672627439999996E-3</v>
      </c>
      <c r="J645" s="17">
        <v>6.1185011250000001E-3</v>
      </c>
      <c r="K645" s="17">
        <v>7.8551644449999999E-3</v>
      </c>
      <c r="L645" s="17">
        <v>7.7064028260000004E-3</v>
      </c>
      <c r="M645" s="66"/>
    </row>
    <row r="646" spans="1:13">
      <c r="A646" s="15" t="s">
        <v>54</v>
      </c>
      <c r="B646" s="13">
        <v>19</v>
      </c>
      <c r="C646" s="16">
        <v>60131.57421875</v>
      </c>
      <c r="D646" s="16">
        <v>1114.9000000000001</v>
      </c>
      <c r="E646" s="16">
        <v>1095.9000000000001</v>
      </c>
      <c r="F646" s="16">
        <v>828.35761434621497</v>
      </c>
      <c r="G646" s="16">
        <v>829.80330751157305</v>
      </c>
      <c r="H646" s="16">
        <v>1.4456931653580001</v>
      </c>
      <c r="I646" s="17">
        <v>2.6946757323999999E-2</v>
      </c>
      <c r="J646" s="17">
        <v>2.708340129E-2</v>
      </c>
      <c r="K646" s="17">
        <v>2.5150916113999999E-2</v>
      </c>
      <c r="L646" s="17">
        <v>2.528756008E-2</v>
      </c>
      <c r="M646" s="66"/>
    </row>
    <row r="647" spans="1:13">
      <c r="A647" s="15" t="s">
        <v>54</v>
      </c>
      <c r="B647" s="13">
        <v>20</v>
      </c>
      <c r="C647" s="16">
        <v>57748.3359375</v>
      </c>
      <c r="D647" s="16">
        <v>1142.5</v>
      </c>
      <c r="E647" s="16">
        <v>1121.4000000000001</v>
      </c>
      <c r="F647" s="16">
        <v>560.248162751358</v>
      </c>
      <c r="G647" s="16">
        <v>562.34221044291496</v>
      </c>
      <c r="H647" s="16">
        <v>2.0940476915569999</v>
      </c>
      <c r="I647" s="17">
        <v>5.4835329825000001E-2</v>
      </c>
      <c r="J647" s="17">
        <v>5.5033254938000001E-2</v>
      </c>
      <c r="K647" s="17">
        <v>5.2841000903E-2</v>
      </c>
      <c r="L647" s="17">
        <v>5.3038926015000001E-2</v>
      </c>
      <c r="M647" s="66"/>
    </row>
    <row r="648" spans="1:13">
      <c r="A648" s="15" t="s">
        <v>54</v>
      </c>
      <c r="B648" s="13">
        <v>21</v>
      </c>
      <c r="C648" s="16">
        <v>55591.3046875</v>
      </c>
      <c r="D648" s="16">
        <v>1174</v>
      </c>
      <c r="E648" s="16">
        <v>1148.7</v>
      </c>
      <c r="F648" s="16">
        <v>489.61316037394801</v>
      </c>
      <c r="G648" s="16">
        <v>491.749899112962</v>
      </c>
      <c r="H648" s="16">
        <v>2.1367387390129999</v>
      </c>
      <c r="I648" s="17">
        <v>6.4484886662000002E-2</v>
      </c>
      <c r="J648" s="17">
        <v>6.4686846845000007E-2</v>
      </c>
      <c r="K648" s="17">
        <v>6.2093582314000001E-2</v>
      </c>
      <c r="L648" s="17">
        <v>6.2295542496999999E-2</v>
      </c>
      <c r="M648" s="66"/>
    </row>
    <row r="649" spans="1:13">
      <c r="A649" s="15" t="s">
        <v>54</v>
      </c>
      <c r="B649" s="13">
        <v>22</v>
      </c>
      <c r="C649" s="16">
        <v>53958.3359375</v>
      </c>
      <c r="D649" s="16">
        <v>1384.5</v>
      </c>
      <c r="E649" s="16">
        <v>1350.7</v>
      </c>
      <c r="F649" s="16">
        <v>562.69017554398897</v>
      </c>
      <c r="G649" s="16">
        <v>564.20785695827499</v>
      </c>
      <c r="H649" s="16">
        <v>1.517681414286</v>
      </c>
      <c r="I649" s="17">
        <v>7.7532338660999997E-2</v>
      </c>
      <c r="J649" s="17">
        <v>7.7675786809999994E-2</v>
      </c>
      <c r="K649" s="17">
        <v>7.4337631666999998E-2</v>
      </c>
      <c r="L649" s="17">
        <v>7.4481079815999995E-2</v>
      </c>
      <c r="M649" s="66"/>
    </row>
    <row r="650" spans="1:13">
      <c r="A650" s="15" t="s">
        <v>54</v>
      </c>
      <c r="B650" s="13">
        <v>23</v>
      </c>
      <c r="C650" s="16">
        <v>50058.015625</v>
      </c>
      <c r="D650" s="16">
        <v>1257.7</v>
      </c>
      <c r="E650" s="16">
        <v>1223.9000000000001</v>
      </c>
      <c r="F650" s="16">
        <v>577.99721072665</v>
      </c>
      <c r="G650" s="16">
        <v>580.00166486572596</v>
      </c>
      <c r="H650" s="16">
        <v>2.0044541390749999</v>
      </c>
      <c r="I650" s="17">
        <v>6.4054663055999994E-2</v>
      </c>
      <c r="J650" s="17">
        <v>6.4244119968999994E-2</v>
      </c>
      <c r="K650" s="17">
        <v>6.0859956061000003E-2</v>
      </c>
      <c r="L650" s="17">
        <v>6.1049412974000003E-2</v>
      </c>
      <c r="M650" s="66"/>
    </row>
    <row r="651" spans="1:13">
      <c r="A651" s="15" t="s">
        <v>54</v>
      </c>
      <c r="B651" s="13">
        <v>24</v>
      </c>
      <c r="C651" s="16">
        <v>46175.48828125</v>
      </c>
      <c r="D651" s="16">
        <v>1253</v>
      </c>
      <c r="E651" s="16">
        <v>1220.0999999999999</v>
      </c>
      <c r="F651" s="16">
        <v>550.90922978403205</v>
      </c>
      <c r="G651" s="16">
        <v>551.21351207146597</v>
      </c>
      <c r="H651" s="16">
        <v>0.30428228743399999</v>
      </c>
      <c r="I651" s="17">
        <v>6.6331426080000006E-2</v>
      </c>
      <c r="J651" s="17">
        <v>6.6360186220000006E-2</v>
      </c>
      <c r="K651" s="17">
        <v>6.3221785247999998E-2</v>
      </c>
      <c r="L651" s="17">
        <v>6.3250545389000004E-2</v>
      </c>
      <c r="M651" s="66"/>
    </row>
    <row r="652" spans="1:13">
      <c r="A652" s="15" t="s">
        <v>55</v>
      </c>
      <c r="B652" s="13">
        <v>1</v>
      </c>
      <c r="C652" s="16">
        <v>42298.74609375</v>
      </c>
      <c r="D652" s="16">
        <v>1340</v>
      </c>
      <c r="E652" s="16">
        <v>1305</v>
      </c>
      <c r="F652" s="16">
        <v>500.63739504575898</v>
      </c>
      <c r="G652" s="16">
        <v>500.63739504575898</v>
      </c>
      <c r="H652" s="16">
        <v>0</v>
      </c>
      <c r="I652" s="17">
        <v>7.9424924768000005E-2</v>
      </c>
      <c r="J652" s="17">
        <v>7.9424924768000005E-2</v>
      </c>
      <c r="K652" s="17">
        <v>7.6113039832000004E-2</v>
      </c>
      <c r="L652" s="17">
        <v>7.6113039832000004E-2</v>
      </c>
      <c r="M652" s="66"/>
    </row>
    <row r="653" spans="1:13">
      <c r="A653" s="15" t="s">
        <v>55</v>
      </c>
      <c r="B653" s="13">
        <v>2</v>
      </c>
      <c r="C653" s="16">
        <v>39653.125</v>
      </c>
      <c r="D653" s="16">
        <v>1193.0999999999999</v>
      </c>
      <c r="E653" s="16">
        <v>1162.5999999999999</v>
      </c>
      <c r="F653" s="16">
        <v>482.32309628117099</v>
      </c>
      <c r="G653" s="16">
        <v>482.32309628117099</v>
      </c>
      <c r="H653" s="16">
        <v>0</v>
      </c>
      <c r="I653" s="17">
        <v>6.7257466286000003E-2</v>
      </c>
      <c r="J653" s="17">
        <v>6.7257466286000003E-2</v>
      </c>
      <c r="K653" s="17">
        <v>6.4371395127999997E-2</v>
      </c>
      <c r="L653" s="17">
        <v>6.4371395127999997E-2</v>
      </c>
      <c r="M653" s="66"/>
    </row>
    <row r="654" spans="1:13">
      <c r="A654" s="15" t="s">
        <v>55</v>
      </c>
      <c r="B654" s="13">
        <v>3</v>
      </c>
      <c r="C654" s="16">
        <v>37893.54296875</v>
      </c>
      <c r="D654" s="16">
        <v>965.7</v>
      </c>
      <c r="E654" s="16">
        <v>969.2</v>
      </c>
      <c r="F654" s="16">
        <v>537.980918348454</v>
      </c>
      <c r="G654" s="16">
        <v>537.980918348454</v>
      </c>
      <c r="H654" s="16">
        <v>0</v>
      </c>
      <c r="I654" s="17">
        <v>4.0473039519999997E-2</v>
      </c>
      <c r="J654" s="17">
        <v>4.0473039519999997E-2</v>
      </c>
      <c r="K654" s="17">
        <v>4.0804228013000002E-2</v>
      </c>
      <c r="L654" s="17">
        <v>4.0804228013000002E-2</v>
      </c>
      <c r="M654" s="66"/>
    </row>
    <row r="655" spans="1:13">
      <c r="A655" s="15" t="s">
        <v>55</v>
      </c>
      <c r="B655" s="13">
        <v>4</v>
      </c>
      <c r="C655" s="16">
        <v>36866.59375</v>
      </c>
      <c r="D655" s="16">
        <v>896.2</v>
      </c>
      <c r="E655" s="16">
        <v>869.3</v>
      </c>
      <c r="F655" s="16">
        <v>464.64627717432597</v>
      </c>
      <c r="G655" s="16">
        <v>464.64627717432597</v>
      </c>
      <c r="H655" s="16">
        <v>0</v>
      </c>
      <c r="I655" s="17">
        <v>4.083589353E-2</v>
      </c>
      <c r="J655" s="17">
        <v>4.083589353E-2</v>
      </c>
      <c r="K655" s="17">
        <v>3.8290473392999999E-2</v>
      </c>
      <c r="L655" s="17">
        <v>3.8290473392999999E-2</v>
      </c>
      <c r="M655" s="66"/>
    </row>
    <row r="656" spans="1:13">
      <c r="A656" s="15" t="s">
        <v>55</v>
      </c>
      <c r="B656" s="13">
        <v>5</v>
      </c>
      <c r="C656" s="16">
        <v>36605.6640625</v>
      </c>
      <c r="D656" s="16">
        <v>798.6</v>
      </c>
      <c r="E656" s="16">
        <v>778.7</v>
      </c>
      <c r="F656" s="16">
        <v>427.80693910818701</v>
      </c>
      <c r="G656" s="16">
        <v>427.80693910818701</v>
      </c>
      <c r="H656" s="16">
        <v>0</v>
      </c>
      <c r="I656" s="17">
        <v>3.5086398646000001E-2</v>
      </c>
      <c r="J656" s="17">
        <v>3.5086398646000001E-2</v>
      </c>
      <c r="K656" s="17">
        <v>3.3203355496000002E-2</v>
      </c>
      <c r="L656" s="17">
        <v>3.3203355496000002E-2</v>
      </c>
      <c r="M656" s="66"/>
    </row>
    <row r="657" spans="1:13">
      <c r="A657" s="15" t="s">
        <v>55</v>
      </c>
      <c r="B657" s="13">
        <v>6</v>
      </c>
      <c r="C657" s="16">
        <v>37636.5390625</v>
      </c>
      <c r="D657" s="16">
        <v>801.7</v>
      </c>
      <c r="E657" s="16">
        <v>796.4</v>
      </c>
      <c r="F657" s="16">
        <v>337.34075499215402</v>
      </c>
      <c r="G657" s="16">
        <v>337.37313192633798</v>
      </c>
      <c r="H657" s="16">
        <v>3.2376934183E-2</v>
      </c>
      <c r="I657" s="17">
        <v>4.3937061701999999E-2</v>
      </c>
      <c r="J657" s="17">
        <v>4.3940125379000002E-2</v>
      </c>
      <c r="K657" s="17">
        <v>4.3435547698000003E-2</v>
      </c>
      <c r="L657" s="17">
        <v>4.3438611374E-2</v>
      </c>
      <c r="M657" s="66"/>
    </row>
    <row r="658" spans="1:13">
      <c r="A658" s="15" t="s">
        <v>55</v>
      </c>
      <c r="B658" s="13">
        <v>7</v>
      </c>
      <c r="C658" s="16">
        <v>39369.6953125</v>
      </c>
      <c r="D658" s="16">
        <v>696.9</v>
      </c>
      <c r="E658" s="16">
        <v>676.9</v>
      </c>
      <c r="F658" s="16">
        <v>269.72981260846097</v>
      </c>
      <c r="G658" s="16">
        <v>269.72981260846097</v>
      </c>
      <c r="H658" s="16">
        <v>0</v>
      </c>
      <c r="I658" s="17">
        <v>4.0421100245000001E-2</v>
      </c>
      <c r="J658" s="17">
        <v>4.0421100245000001E-2</v>
      </c>
      <c r="K658" s="17">
        <v>3.8528594567000002E-2</v>
      </c>
      <c r="L658" s="17">
        <v>3.8528594567000002E-2</v>
      </c>
      <c r="M658" s="66"/>
    </row>
    <row r="659" spans="1:13">
      <c r="A659" s="15" t="s">
        <v>55</v>
      </c>
      <c r="B659" s="13">
        <v>8</v>
      </c>
      <c r="C659" s="16">
        <v>40988.5625</v>
      </c>
      <c r="D659" s="16">
        <v>618.9</v>
      </c>
      <c r="E659" s="16">
        <v>587.5</v>
      </c>
      <c r="F659" s="16">
        <v>289.07717568841701</v>
      </c>
      <c r="G659" s="16">
        <v>289.07717568841701</v>
      </c>
      <c r="H659" s="16">
        <v>0</v>
      </c>
      <c r="I659" s="17">
        <v>3.1209578379E-2</v>
      </c>
      <c r="J659" s="17">
        <v>3.1209578379E-2</v>
      </c>
      <c r="K659" s="17">
        <v>2.8238344464999999E-2</v>
      </c>
      <c r="L659" s="17">
        <v>2.8238344464999999E-2</v>
      </c>
      <c r="M659" s="66"/>
    </row>
    <row r="660" spans="1:13">
      <c r="A660" s="15" t="s">
        <v>55</v>
      </c>
      <c r="B660" s="13">
        <v>9</v>
      </c>
      <c r="C660" s="16">
        <v>44198.375</v>
      </c>
      <c r="D660" s="16">
        <v>546.9</v>
      </c>
      <c r="E660" s="16">
        <v>519.70000000000005</v>
      </c>
      <c r="F660" s="16">
        <v>298.38632444311099</v>
      </c>
      <c r="G660" s="16">
        <v>298.86226020702298</v>
      </c>
      <c r="H660" s="16">
        <v>0.47593576391199999</v>
      </c>
      <c r="I660" s="17">
        <v>2.3470641539000001E-2</v>
      </c>
      <c r="J660" s="17">
        <v>2.3515677095999998E-2</v>
      </c>
      <c r="K660" s="17">
        <v>2.0896833818000001E-2</v>
      </c>
      <c r="L660" s="17">
        <v>2.0941869375000002E-2</v>
      </c>
      <c r="M660" s="66"/>
    </row>
    <row r="661" spans="1:13">
      <c r="A661" s="15" t="s">
        <v>55</v>
      </c>
      <c r="B661" s="13">
        <v>10</v>
      </c>
      <c r="C661" s="16">
        <v>48012.48828125</v>
      </c>
      <c r="D661" s="16">
        <v>439.4</v>
      </c>
      <c r="E661" s="16">
        <v>445.4</v>
      </c>
      <c r="F661" s="16">
        <v>239.428513267531</v>
      </c>
      <c r="G661" s="16">
        <v>239.59020382612599</v>
      </c>
      <c r="H661" s="16">
        <v>0.161690558594</v>
      </c>
      <c r="I661" s="17">
        <v>1.8907058684E-2</v>
      </c>
      <c r="J661" s="17">
        <v>1.8922358699E-2</v>
      </c>
      <c r="K661" s="17">
        <v>1.9474810387E-2</v>
      </c>
      <c r="L661" s="17">
        <v>1.9490110402000001E-2</v>
      </c>
      <c r="M661" s="66"/>
    </row>
    <row r="662" spans="1:13">
      <c r="A662" s="15" t="s">
        <v>55</v>
      </c>
      <c r="B662" s="13">
        <v>11</v>
      </c>
      <c r="C662" s="16">
        <v>52340.69140625</v>
      </c>
      <c r="D662" s="16">
        <v>406.3</v>
      </c>
      <c r="E662" s="16">
        <v>381.2</v>
      </c>
      <c r="F662" s="16">
        <v>186.510746847641</v>
      </c>
      <c r="G662" s="16">
        <v>186.60731029359101</v>
      </c>
      <c r="H662" s="16">
        <v>9.6563445949000001E-2</v>
      </c>
      <c r="I662" s="17">
        <v>2.0788483127999999E-2</v>
      </c>
      <c r="J662" s="17">
        <v>2.0797620472000001E-2</v>
      </c>
      <c r="K662" s="17">
        <v>1.8413388502999999E-2</v>
      </c>
      <c r="L662" s="17">
        <v>1.8422525847E-2</v>
      </c>
      <c r="M662" s="66"/>
    </row>
    <row r="663" spans="1:13">
      <c r="A663" s="15" t="s">
        <v>55</v>
      </c>
      <c r="B663" s="13">
        <v>12</v>
      </c>
      <c r="C663" s="16">
        <v>56421.32421875</v>
      </c>
      <c r="D663" s="16">
        <v>467.3</v>
      </c>
      <c r="E663" s="16">
        <v>459.1</v>
      </c>
      <c r="F663" s="16">
        <v>173.42168124283199</v>
      </c>
      <c r="G663" s="16">
        <v>173.50655848081101</v>
      </c>
      <c r="H663" s="16">
        <v>8.4877237979E-2</v>
      </c>
      <c r="I663" s="17">
        <v>2.7800287803999998E-2</v>
      </c>
      <c r="J663" s="17">
        <v>2.7808319336999999E-2</v>
      </c>
      <c r="K663" s="17">
        <v>2.7024360476000001E-2</v>
      </c>
      <c r="L663" s="17">
        <v>2.7032392009000001E-2</v>
      </c>
      <c r="M663" s="66"/>
    </row>
    <row r="664" spans="1:13">
      <c r="A664" s="15" t="s">
        <v>55</v>
      </c>
      <c r="B664" s="13">
        <v>13</v>
      </c>
      <c r="C664" s="16">
        <v>59562.41796875</v>
      </c>
      <c r="D664" s="16">
        <v>437.2</v>
      </c>
      <c r="E664" s="16">
        <v>427.6</v>
      </c>
      <c r="F664" s="16">
        <v>474.84411865045598</v>
      </c>
      <c r="G664" s="16">
        <v>474.15486874074799</v>
      </c>
      <c r="H664" s="16">
        <v>-0.68924990970800004</v>
      </c>
      <c r="I664" s="17">
        <v>3.4968649449999998E-3</v>
      </c>
      <c r="J664" s="17">
        <v>3.5620854130000001E-3</v>
      </c>
      <c r="K664" s="17">
        <v>4.40526767E-3</v>
      </c>
      <c r="L664" s="17">
        <v>4.4704881380000002E-3</v>
      </c>
      <c r="M664" s="66"/>
    </row>
    <row r="665" spans="1:13">
      <c r="A665" s="15" t="s">
        <v>55</v>
      </c>
      <c r="B665" s="13">
        <v>14</v>
      </c>
      <c r="C665" s="16">
        <v>61148.6171875</v>
      </c>
      <c r="D665" s="16">
        <v>585</v>
      </c>
      <c r="E665" s="16">
        <v>575.5</v>
      </c>
      <c r="F665" s="16">
        <v>618.98989081020704</v>
      </c>
      <c r="G665" s="16">
        <v>618.58621534618305</v>
      </c>
      <c r="H665" s="16">
        <v>-0.40367546402400001</v>
      </c>
      <c r="I665" s="17">
        <v>3.1781051609999999E-3</v>
      </c>
      <c r="J665" s="17">
        <v>3.216303066E-3</v>
      </c>
      <c r="K665" s="17">
        <v>4.0770453579999999E-3</v>
      </c>
      <c r="L665" s="17">
        <v>4.1152432629999996E-3</v>
      </c>
      <c r="M665" s="66"/>
    </row>
    <row r="666" spans="1:13">
      <c r="A666" s="15" t="s">
        <v>55</v>
      </c>
      <c r="B666" s="13">
        <v>15</v>
      </c>
      <c r="C666" s="16">
        <v>60927.7578125</v>
      </c>
      <c r="D666" s="16">
        <v>815.7</v>
      </c>
      <c r="E666" s="16">
        <v>791</v>
      </c>
      <c r="F666" s="16">
        <v>686.90281430446305</v>
      </c>
      <c r="G666" s="16">
        <v>687.34874805885499</v>
      </c>
      <c r="H666" s="16">
        <v>0.44593375439100003</v>
      </c>
      <c r="I666" s="17">
        <v>1.214527365E-2</v>
      </c>
      <c r="J666" s="17">
        <v>1.2187470258E-2</v>
      </c>
      <c r="K666" s="17">
        <v>9.8080291390000001E-3</v>
      </c>
      <c r="L666" s="17">
        <v>9.8502257470000007E-3</v>
      </c>
      <c r="M666" s="66"/>
    </row>
    <row r="667" spans="1:13">
      <c r="A667" s="15" t="s">
        <v>55</v>
      </c>
      <c r="B667" s="13">
        <v>16</v>
      </c>
      <c r="C667" s="16">
        <v>59819.1640625</v>
      </c>
      <c r="D667" s="16">
        <v>991.2</v>
      </c>
      <c r="E667" s="16">
        <v>966.5</v>
      </c>
      <c r="F667" s="16">
        <v>1810.8786901337101</v>
      </c>
      <c r="G667" s="16">
        <v>1811.0722248050899</v>
      </c>
      <c r="H667" s="16">
        <v>0.19353467138200001</v>
      </c>
      <c r="I667" s="17">
        <v>7.7580642014000001E-2</v>
      </c>
      <c r="J667" s="17">
        <v>7.7562328740000006E-2</v>
      </c>
      <c r="K667" s="17">
        <v>7.9917886524999995E-2</v>
      </c>
      <c r="L667" s="17">
        <v>7.9899573252000006E-2</v>
      </c>
      <c r="M667" s="66"/>
    </row>
    <row r="668" spans="1:13">
      <c r="A668" s="15" t="s">
        <v>55</v>
      </c>
      <c r="B668" s="13">
        <v>17</v>
      </c>
      <c r="C668" s="16">
        <v>58999.765625</v>
      </c>
      <c r="D668" s="16">
        <v>1147.5999999999999</v>
      </c>
      <c r="E668" s="16">
        <v>1117.0999999999999</v>
      </c>
      <c r="F668" s="16">
        <v>1960.3809914635401</v>
      </c>
      <c r="G668" s="16">
        <v>1960.1444216234299</v>
      </c>
      <c r="H668" s="16">
        <v>-0.23656984010900001</v>
      </c>
      <c r="I668" s="17">
        <v>7.6887246556999994E-2</v>
      </c>
      <c r="J668" s="17">
        <v>7.6909632046000001E-2</v>
      </c>
      <c r="K668" s="17">
        <v>7.9773317716000006E-2</v>
      </c>
      <c r="L668" s="17">
        <v>7.9795703204000007E-2</v>
      </c>
      <c r="M668" s="66"/>
    </row>
    <row r="669" spans="1:13">
      <c r="A669" s="15" t="s">
        <v>55</v>
      </c>
      <c r="B669" s="13">
        <v>18</v>
      </c>
      <c r="C669" s="16">
        <v>57395.7421875</v>
      </c>
      <c r="D669" s="16">
        <v>1089.5</v>
      </c>
      <c r="E669" s="16">
        <v>1070.5999999999999</v>
      </c>
      <c r="F669" s="16">
        <v>1929.03238844575</v>
      </c>
      <c r="G669" s="16">
        <v>1925.9754739453001</v>
      </c>
      <c r="H669" s="16">
        <v>-3.0569145004479998</v>
      </c>
      <c r="I669" s="17">
        <v>7.9151729177000002E-2</v>
      </c>
      <c r="J669" s="17">
        <v>7.9440990579000004E-2</v>
      </c>
      <c r="K669" s="17">
        <v>8.0940147042000005E-2</v>
      </c>
      <c r="L669" s="17">
        <v>8.1229408444000006E-2</v>
      </c>
      <c r="M669" s="66"/>
    </row>
    <row r="670" spans="1:13">
      <c r="A670" s="15" t="s">
        <v>55</v>
      </c>
      <c r="B670" s="13">
        <v>19</v>
      </c>
      <c r="C670" s="16">
        <v>55165.15234375</v>
      </c>
      <c r="D670" s="16">
        <v>1551.4</v>
      </c>
      <c r="E670" s="16">
        <v>1535.6</v>
      </c>
      <c r="F670" s="16">
        <v>1356.69303636772</v>
      </c>
      <c r="G670" s="16">
        <v>1356.07082769924</v>
      </c>
      <c r="H670" s="16">
        <v>-0.62220866847199996</v>
      </c>
      <c r="I670" s="17">
        <v>1.8483078377999999E-2</v>
      </c>
      <c r="J670" s="17">
        <v>1.8424201705999999E-2</v>
      </c>
      <c r="K670" s="17">
        <v>1.6987998891999999E-2</v>
      </c>
      <c r="L670" s="17">
        <v>1.6929122221000001E-2</v>
      </c>
      <c r="M670" s="66"/>
    </row>
    <row r="671" spans="1:13">
      <c r="A671" s="15" t="s">
        <v>55</v>
      </c>
      <c r="B671" s="13">
        <v>20</v>
      </c>
      <c r="C671" s="16">
        <v>52918.75390625</v>
      </c>
      <c r="D671" s="16">
        <v>1491.1</v>
      </c>
      <c r="E671" s="16">
        <v>1473</v>
      </c>
      <c r="F671" s="16">
        <v>839.26260802804995</v>
      </c>
      <c r="G671" s="16">
        <v>844.51355620506604</v>
      </c>
      <c r="H671" s="16">
        <v>5.2509481770150002</v>
      </c>
      <c r="I671" s="17">
        <v>6.1183425793999997E-2</v>
      </c>
      <c r="J671" s="17">
        <v>6.1680298256E-2</v>
      </c>
      <c r="K671" s="17">
        <v>5.9470708156000002E-2</v>
      </c>
      <c r="L671" s="17">
        <v>5.9967580617999998E-2</v>
      </c>
      <c r="M671" s="66"/>
    </row>
    <row r="672" spans="1:13">
      <c r="A672" s="15" t="s">
        <v>55</v>
      </c>
      <c r="B672" s="13">
        <v>21</v>
      </c>
      <c r="C672" s="16">
        <v>51074.95703125</v>
      </c>
      <c r="D672" s="16">
        <v>1343.2</v>
      </c>
      <c r="E672" s="16">
        <v>1325.4</v>
      </c>
      <c r="F672" s="16">
        <v>808.88061570479397</v>
      </c>
      <c r="G672" s="16">
        <v>811.52002517800099</v>
      </c>
      <c r="H672" s="16">
        <v>2.6394094732069999</v>
      </c>
      <c r="I672" s="17">
        <v>5.0310368548000001E-2</v>
      </c>
      <c r="J672" s="17">
        <v>5.0560123419E-2</v>
      </c>
      <c r="K672" s="17">
        <v>4.8626038495000003E-2</v>
      </c>
      <c r="L672" s="17">
        <v>4.8875793366000002E-2</v>
      </c>
      <c r="M672" s="66"/>
    </row>
    <row r="673" spans="1:13">
      <c r="A673" s="15" t="s">
        <v>55</v>
      </c>
      <c r="B673" s="13">
        <v>22</v>
      </c>
      <c r="C673" s="16">
        <v>49609.09765625</v>
      </c>
      <c r="D673" s="16">
        <v>1527.2</v>
      </c>
      <c r="E673" s="16">
        <v>1506.9</v>
      </c>
      <c r="F673" s="16">
        <v>1044.82320530891</v>
      </c>
      <c r="G673" s="16">
        <v>1046.09740661621</v>
      </c>
      <c r="H673" s="16">
        <v>1.2742013072959999</v>
      </c>
      <c r="I673" s="17">
        <v>4.5524469472E-2</v>
      </c>
      <c r="J673" s="17">
        <v>4.5645041131999999E-2</v>
      </c>
      <c r="K673" s="17">
        <v>4.3603576209000003E-2</v>
      </c>
      <c r="L673" s="17">
        <v>4.3724147870000001E-2</v>
      </c>
      <c r="M673" s="66"/>
    </row>
    <row r="674" spans="1:13">
      <c r="A674" s="15" t="s">
        <v>55</v>
      </c>
      <c r="B674" s="13">
        <v>23</v>
      </c>
      <c r="C674" s="16">
        <v>46286.9765625</v>
      </c>
      <c r="D674" s="16">
        <v>1417</v>
      </c>
      <c r="E674" s="16">
        <v>1385.6</v>
      </c>
      <c r="F674" s="16">
        <v>1060.7675273396601</v>
      </c>
      <c r="G674" s="16">
        <v>1062.3596613534</v>
      </c>
      <c r="H674" s="16">
        <v>1.592134013738</v>
      </c>
      <c r="I674" s="17">
        <v>3.3557942718E-2</v>
      </c>
      <c r="J674" s="17">
        <v>3.3708598850999999E-2</v>
      </c>
      <c r="K674" s="17">
        <v>3.0586708803999999E-2</v>
      </c>
      <c r="L674" s="17">
        <v>3.0737364937000002E-2</v>
      </c>
      <c r="M674" s="66"/>
    </row>
    <row r="675" spans="1:13">
      <c r="A675" s="15" t="s">
        <v>55</v>
      </c>
      <c r="B675" s="13">
        <v>24</v>
      </c>
      <c r="C675" s="16">
        <v>42102.55859375</v>
      </c>
      <c r="D675" s="16">
        <v>1390.9</v>
      </c>
      <c r="E675" s="16">
        <v>1339.5</v>
      </c>
      <c r="F675" s="16">
        <v>1137.9604309234201</v>
      </c>
      <c r="G675" s="16">
        <v>1139.17748515364</v>
      </c>
      <c r="H675" s="16">
        <v>1.21705423022</v>
      </c>
      <c r="I675" s="17">
        <v>2.3819314425000002E-2</v>
      </c>
      <c r="J675" s="17">
        <v>2.3934478527000001E-2</v>
      </c>
      <c r="K675" s="17">
        <v>1.8955574834E-2</v>
      </c>
      <c r="L675" s="17">
        <v>1.9070738936E-2</v>
      </c>
      <c r="M675" s="66"/>
    </row>
    <row r="676" spans="1:13">
      <c r="A676" s="15" t="s">
        <v>56</v>
      </c>
      <c r="B676" s="13">
        <v>1</v>
      </c>
      <c r="C676" s="16">
        <v>38747.84765625</v>
      </c>
      <c r="D676" s="16">
        <v>1484.2</v>
      </c>
      <c r="E676" s="16">
        <v>1432.6</v>
      </c>
      <c r="F676" s="16">
        <v>1088.56716725201</v>
      </c>
      <c r="G676" s="16">
        <v>1089.60121041753</v>
      </c>
      <c r="H676" s="16">
        <v>1.0340431655169999</v>
      </c>
      <c r="I676" s="17">
        <v>3.7296671982999997E-2</v>
      </c>
      <c r="J676" s="17">
        <v>3.7394407631999999E-2</v>
      </c>
      <c r="K676" s="17">
        <v>3.2419545329000002E-2</v>
      </c>
      <c r="L676" s="17">
        <v>3.2517280978000003E-2</v>
      </c>
      <c r="M676" s="66"/>
    </row>
    <row r="677" spans="1:13">
      <c r="A677" s="15" t="s">
        <v>56</v>
      </c>
      <c r="B677" s="13">
        <v>2</v>
      </c>
      <c r="C677" s="16">
        <v>36386.7109375</v>
      </c>
      <c r="D677" s="16">
        <v>1352.1</v>
      </c>
      <c r="E677" s="16">
        <v>1326.3</v>
      </c>
      <c r="F677" s="16">
        <v>2041.2231734448801</v>
      </c>
      <c r="G677" s="16">
        <v>2041.40264504015</v>
      </c>
      <c r="H677" s="16">
        <v>0.17947159526799999</v>
      </c>
      <c r="I677" s="17">
        <v>6.5151478737000001E-2</v>
      </c>
      <c r="J677" s="17">
        <v>6.5134515448000002E-2</v>
      </c>
      <c r="K677" s="17">
        <v>6.7590042064000003E-2</v>
      </c>
      <c r="L677" s="17">
        <v>6.7573078775000003E-2</v>
      </c>
      <c r="M677" s="66"/>
    </row>
    <row r="678" spans="1:13">
      <c r="A678" s="15" t="s">
        <v>56</v>
      </c>
      <c r="B678" s="13">
        <v>3</v>
      </c>
      <c r="C678" s="16">
        <v>35023.9453125</v>
      </c>
      <c r="D678" s="16">
        <v>981.1</v>
      </c>
      <c r="E678" s="16">
        <v>1092.0999999999999</v>
      </c>
      <c r="F678" s="16">
        <v>760.79835714408398</v>
      </c>
      <c r="G678" s="16">
        <v>761.15547964376196</v>
      </c>
      <c r="H678" s="16">
        <v>0.35712249967699999</v>
      </c>
      <c r="I678" s="17">
        <v>2.0788707026999999E-2</v>
      </c>
      <c r="J678" s="17">
        <v>2.0822461516999999E-2</v>
      </c>
      <c r="K678" s="17">
        <v>3.1280200410999999E-2</v>
      </c>
      <c r="L678" s="17">
        <v>3.1313954901000002E-2</v>
      </c>
      <c r="M678" s="66"/>
    </row>
    <row r="679" spans="1:13">
      <c r="A679" s="15" t="s">
        <v>56</v>
      </c>
      <c r="B679" s="13">
        <v>4</v>
      </c>
      <c r="C679" s="16">
        <v>34165.69921875</v>
      </c>
      <c r="D679" s="16">
        <v>858.4</v>
      </c>
      <c r="E679" s="16">
        <v>899.2</v>
      </c>
      <c r="F679" s="16">
        <v>393.83866999506398</v>
      </c>
      <c r="G679" s="16">
        <v>395.32930506092498</v>
      </c>
      <c r="H679" s="16">
        <v>1.4906350658600001</v>
      </c>
      <c r="I679" s="17">
        <v>4.3768496685999997E-2</v>
      </c>
      <c r="J679" s="17">
        <v>4.3909388468999999E-2</v>
      </c>
      <c r="K679" s="17">
        <v>4.7624829388999999E-2</v>
      </c>
      <c r="L679" s="17">
        <v>4.7765721172000002E-2</v>
      </c>
      <c r="M679" s="66"/>
    </row>
    <row r="680" spans="1:13">
      <c r="A680" s="15" t="s">
        <v>56</v>
      </c>
      <c r="B680" s="13">
        <v>5</v>
      </c>
      <c r="C680" s="16">
        <v>34045.3125</v>
      </c>
      <c r="D680" s="16">
        <v>1012.9</v>
      </c>
      <c r="E680" s="16">
        <v>1055.5999999999999</v>
      </c>
      <c r="F680" s="16">
        <v>227.406263559102</v>
      </c>
      <c r="G680" s="16">
        <v>227.59087333977001</v>
      </c>
      <c r="H680" s="16">
        <v>0.18460978066700001</v>
      </c>
      <c r="I680" s="17">
        <v>7.4225815373999998E-2</v>
      </c>
      <c r="J680" s="17">
        <v>7.4243264313000004E-2</v>
      </c>
      <c r="K680" s="17">
        <v>7.8261732198000006E-2</v>
      </c>
      <c r="L680" s="17">
        <v>7.8279181138000004E-2</v>
      </c>
      <c r="M680" s="66"/>
    </row>
    <row r="681" spans="1:13">
      <c r="A681" s="15" t="s">
        <v>56</v>
      </c>
      <c r="B681" s="13">
        <v>6</v>
      </c>
      <c r="C681" s="16">
        <v>35166.25</v>
      </c>
      <c r="D681" s="16">
        <v>571</v>
      </c>
      <c r="E681" s="16">
        <v>622.5</v>
      </c>
      <c r="F681" s="16">
        <v>182.77821284140501</v>
      </c>
      <c r="G681" s="16">
        <v>182.82797950654501</v>
      </c>
      <c r="H681" s="16">
        <v>4.9766665139999999E-2</v>
      </c>
      <c r="I681" s="17">
        <v>3.6689226888999997E-2</v>
      </c>
      <c r="J681" s="17">
        <v>3.6693930733000001E-2</v>
      </c>
      <c r="K681" s="17">
        <v>4.1556901746999997E-2</v>
      </c>
      <c r="L681" s="17">
        <v>4.1561605591E-2</v>
      </c>
      <c r="M681" s="66"/>
    </row>
    <row r="682" spans="1:13">
      <c r="A682" s="15" t="s">
        <v>56</v>
      </c>
      <c r="B682" s="13">
        <v>7</v>
      </c>
      <c r="C682" s="16">
        <v>37041.21484375</v>
      </c>
      <c r="D682" s="16">
        <v>514.20000000000005</v>
      </c>
      <c r="E682" s="16">
        <v>557</v>
      </c>
      <c r="F682" s="16">
        <v>167.248055329712</v>
      </c>
      <c r="G682" s="16">
        <v>167.46838297085401</v>
      </c>
      <c r="H682" s="16">
        <v>0.22032764114200001</v>
      </c>
      <c r="I682" s="17">
        <v>3.2772364557999999E-2</v>
      </c>
      <c r="J682" s="17">
        <v>3.2793189477000002E-2</v>
      </c>
      <c r="K682" s="17">
        <v>3.6817733178000002E-2</v>
      </c>
      <c r="L682" s="17">
        <v>3.6838558096999999E-2</v>
      </c>
      <c r="M682" s="66"/>
    </row>
    <row r="683" spans="1:13">
      <c r="A683" s="15" t="s">
        <v>56</v>
      </c>
      <c r="B683" s="13">
        <v>8</v>
      </c>
      <c r="C683" s="16">
        <v>38646.03515625</v>
      </c>
      <c r="D683" s="16">
        <v>369.8</v>
      </c>
      <c r="E683" s="16">
        <v>414</v>
      </c>
      <c r="F683" s="16">
        <v>154.92474778476799</v>
      </c>
      <c r="G683" s="16">
        <v>155.32129590949401</v>
      </c>
      <c r="H683" s="16">
        <v>0.39654812472500001</v>
      </c>
      <c r="I683" s="17">
        <v>2.0272089233000001E-2</v>
      </c>
      <c r="J683" s="17">
        <v>2.0309570151999998E-2</v>
      </c>
      <c r="K683" s="17">
        <v>2.4449782994999999E-2</v>
      </c>
      <c r="L683" s="17">
        <v>2.4487263913999999E-2</v>
      </c>
      <c r="M683" s="66"/>
    </row>
    <row r="684" spans="1:13">
      <c r="A684" s="15" t="s">
        <v>56</v>
      </c>
      <c r="B684" s="13">
        <v>9</v>
      </c>
      <c r="C684" s="16">
        <v>41301.0625</v>
      </c>
      <c r="D684" s="16">
        <v>275.39999999999998</v>
      </c>
      <c r="E684" s="16">
        <v>347.6</v>
      </c>
      <c r="F684" s="16">
        <v>55.775277162244997</v>
      </c>
      <c r="G684" s="16">
        <v>55.775277162244997</v>
      </c>
      <c r="H684" s="16">
        <v>0</v>
      </c>
      <c r="I684" s="17">
        <v>2.0758480419000001E-2</v>
      </c>
      <c r="J684" s="17">
        <v>2.0758480419000001E-2</v>
      </c>
      <c r="K684" s="17">
        <v>2.7582677016E-2</v>
      </c>
      <c r="L684" s="17">
        <v>2.7582677016E-2</v>
      </c>
      <c r="M684" s="66"/>
    </row>
    <row r="685" spans="1:13">
      <c r="A685" s="15" t="s">
        <v>56</v>
      </c>
      <c r="B685" s="13">
        <v>10</v>
      </c>
      <c r="C685" s="16">
        <v>44661.10546875</v>
      </c>
      <c r="D685" s="16">
        <v>282.60000000000002</v>
      </c>
      <c r="E685" s="16">
        <v>339.4</v>
      </c>
      <c r="F685" s="16">
        <v>76.103559311807004</v>
      </c>
      <c r="G685" s="16">
        <v>76.103559311807004</v>
      </c>
      <c r="H685" s="16">
        <v>0</v>
      </c>
      <c r="I685" s="17">
        <v>1.9517621993000001E-2</v>
      </c>
      <c r="J685" s="17">
        <v>1.9517621993000001E-2</v>
      </c>
      <c r="K685" s="17">
        <v>2.4886242031000001E-2</v>
      </c>
      <c r="L685" s="17">
        <v>2.4886242031000001E-2</v>
      </c>
      <c r="M685" s="66"/>
    </row>
    <row r="686" spans="1:13">
      <c r="A686" s="15" t="s">
        <v>56</v>
      </c>
      <c r="B686" s="13">
        <v>11</v>
      </c>
      <c r="C686" s="16">
        <v>48636.8125</v>
      </c>
      <c r="D686" s="16">
        <v>175.5</v>
      </c>
      <c r="E686" s="16">
        <v>220.3</v>
      </c>
      <c r="F686" s="16">
        <v>77.163362821630997</v>
      </c>
      <c r="G686" s="16">
        <v>77.315997690635996</v>
      </c>
      <c r="H686" s="16">
        <v>0.152634869004</v>
      </c>
      <c r="I686" s="17">
        <v>9.2801514469999999E-3</v>
      </c>
      <c r="J686" s="17">
        <v>9.2945781830000001E-3</v>
      </c>
      <c r="K686" s="17">
        <v>1.3514555983E-2</v>
      </c>
      <c r="L686" s="17">
        <v>1.3528982720000001E-2</v>
      </c>
      <c r="M686" s="66"/>
    </row>
    <row r="687" spans="1:13">
      <c r="A687" s="15" t="s">
        <v>56</v>
      </c>
      <c r="B687" s="13">
        <v>12</v>
      </c>
      <c r="C687" s="16">
        <v>52343.234375</v>
      </c>
      <c r="D687" s="16">
        <v>152.9</v>
      </c>
      <c r="E687" s="16">
        <v>150.80000000000001</v>
      </c>
      <c r="F687" s="16">
        <v>41.104615825125002</v>
      </c>
      <c r="G687" s="16">
        <v>41.152218946631997</v>
      </c>
      <c r="H687" s="16">
        <v>4.7603121507000003E-2</v>
      </c>
      <c r="I687" s="17">
        <v>1.0562172122E-2</v>
      </c>
      <c r="J687" s="17">
        <v>1.0566671472E-2</v>
      </c>
      <c r="K687" s="17">
        <v>1.0363684409E-2</v>
      </c>
      <c r="L687" s="17">
        <v>1.0368183759E-2</v>
      </c>
      <c r="M687" s="66"/>
    </row>
    <row r="688" spans="1:13">
      <c r="A688" s="15" t="s">
        <v>56</v>
      </c>
      <c r="B688" s="13">
        <v>13</v>
      </c>
      <c r="C688" s="16">
        <v>55731.40625</v>
      </c>
      <c r="D688" s="16">
        <v>184.4</v>
      </c>
      <c r="E688" s="16">
        <v>181.7</v>
      </c>
      <c r="F688" s="16">
        <v>36.749113362960003</v>
      </c>
      <c r="G688" s="16">
        <v>36.767688315428998</v>
      </c>
      <c r="H688" s="16">
        <v>1.8574952469000001E-2</v>
      </c>
      <c r="I688" s="17">
        <v>1.3953904696E-2</v>
      </c>
      <c r="J688" s="17">
        <v>1.3955660361999999E-2</v>
      </c>
      <c r="K688" s="17">
        <v>1.3698706208000001E-2</v>
      </c>
      <c r="L688" s="17">
        <v>1.3700461874E-2</v>
      </c>
      <c r="M688" s="66"/>
    </row>
    <row r="689" spans="1:13">
      <c r="A689" s="15" t="s">
        <v>56</v>
      </c>
      <c r="B689" s="13">
        <v>14</v>
      </c>
      <c r="C689" s="16">
        <v>58676.96875</v>
      </c>
      <c r="D689" s="16">
        <v>259.89999999999998</v>
      </c>
      <c r="E689" s="16">
        <v>254.9</v>
      </c>
      <c r="F689" s="16">
        <v>49.646055721277001</v>
      </c>
      <c r="G689" s="16">
        <v>49.702799601236002</v>
      </c>
      <c r="H689" s="16">
        <v>5.6743879959000001E-2</v>
      </c>
      <c r="I689" s="17">
        <v>1.9867410245000001E-2</v>
      </c>
      <c r="J689" s="17">
        <v>1.9872773561E-2</v>
      </c>
      <c r="K689" s="17">
        <v>1.9394820452999999E-2</v>
      </c>
      <c r="L689" s="17">
        <v>1.9400183769E-2</v>
      </c>
      <c r="M689" s="66"/>
    </row>
    <row r="690" spans="1:13">
      <c r="A690" s="15" t="s">
        <v>56</v>
      </c>
      <c r="B690" s="13">
        <v>15</v>
      </c>
      <c r="C690" s="16">
        <v>60814.2734375</v>
      </c>
      <c r="D690" s="16">
        <v>371.7</v>
      </c>
      <c r="E690" s="16">
        <v>363</v>
      </c>
      <c r="F690" s="16">
        <v>96.044247747518995</v>
      </c>
      <c r="G690" s="16">
        <v>96.405626848885007</v>
      </c>
      <c r="H690" s="16">
        <v>0.36137910136599999</v>
      </c>
      <c r="I690" s="17">
        <v>2.6020262111999998E-2</v>
      </c>
      <c r="J690" s="17">
        <v>2.6054418927E-2</v>
      </c>
      <c r="K690" s="17">
        <v>2.5197955873999998E-2</v>
      </c>
      <c r="L690" s="17">
        <v>2.5232112689E-2</v>
      </c>
      <c r="M690" s="66"/>
    </row>
    <row r="691" spans="1:13">
      <c r="A691" s="15" t="s">
        <v>56</v>
      </c>
      <c r="B691" s="13">
        <v>16</v>
      </c>
      <c r="C691" s="16">
        <v>62269.04296875</v>
      </c>
      <c r="D691" s="16">
        <v>549.6</v>
      </c>
      <c r="E691" s="16">
        <v>537.4</v>
      </c>
      <c r="F691" s="16">
        <v>150.38978707475201</v>
      </c>
      <c r="G691" s="16">
        <v>150.78150743752201</v>
      </c>
      <c r="H691" s="16">
        <v>0.39172036277</v>
      </c>
      <c r="I691" s="17">
        <v>3.7695509693E-2</v>
      </c>
      <c r="J691" s="17">
        <v>3.7732534302E-2</v>
      </c>
      <c r="K691" s="17">
        <v>3.6542390601000001E-2</v>
      </c>
      <c r="L691" s="17">
        <v>3.6579415210000001E-2</v>
      </c>
      <c r="M691" s="66"/>
    </row>
    <row r="692" spans="1:13">
      <c r="A692" s="15" t="s">
        <v>56</v>
      </c>
      <c r="B692" s="13">
        <v>17</v>
      </c>
      <c r="C692" s="16">
        <v>62821.6484375</v>
      </c>
      <c r="D692" s="16">
        <v>720.2</v>
      </c>
      <c r="E692" s="16">
        <v>704.5</v>
      </c>
      <c r="F692" s="16">
        <v>239.779252108246</v>
      </c>
      <c r="G692" s="16">
        <v>239.89236367583399</v>
      </c>
      <c r="H692" s="16">
        <v>0.11311156758800001</v>
      </c>
      <c r="I692" s="17">
        <v>4.5397697195000003E-2</v>
      </c>
      <c r="J692" s="17">
        <v>4.5408388268999997E-2</v>
      </c>
      <c r="K692" s="17">
        <v>4.3913765248000003E-2</v>
      </c>
      <c r="L692" s="17">
        <v>4.3924456321999997E-2</v>
      </c>
      <c r="M692" s="66"/>
    </row>
    <row r="693" spans="1:13">
      <c r="A693" s="15" t="s">
        <v>56</v>
      </c>
      <c r="B693" s="13">
        <v>18</v>
      </c>
      <c r="C693" s="16">
        <v>62387.359375</v>
      </c>
      <c r="D693" s="16">
        <v>878.3</v>
      </c>
      <c r="E693" s="16">
        <v>885.1</v>
      </c>
      <c r="F693" s="16">
        <v>384.22488991110401</v>
      </c>
      <c r="G693" s="16">
        <v>384.31128076991598</v>
      </c>
      <c r="H693" s="16">
        <v>8.6390858811999996E-2</v>
      </c>
      <c r="I693" s="17">
        <v>4.6690805219999999E-2</v>
      </c>
      <c r="J693" s="17">
        <v>4.6698970707E-2</v>
      </c>
      <c r="K693" s="17">
        <v>4.7333527336999998E-2</v>
      </c>
      <c r="L693" s="17">
        <v>4.7341692824999997E-2</v>
      </c>
      <c r="M693" s="66"/>
    </row>
    <row r="694" spans="1:13">
      <c r="A694" s="15" t="s">
        <v>56</v>
      </c>
      <c r="B694" s="13">
        <v>19</v>
      </c>
      <c r="C694" s="16">
        <v>60933.3046875</v>
      </c>
      <c r="D694" s="16">
        <v>1086.2</v>
      </c>
      <c r="E694" s="16">
        <v>1067.8</v>
      </c>
      <c r="F694" s="16">
        <v>612.53909198385998</v>
      </c>
      <c r="G694" s="16">
        <v>612.882822277998</v>
      </c>
      <c r="H694" s="16">
        <v>0.34373029413799999</v>
      </c>
      <c r="I694" s="17">
        <v>4.4736973318999999E-2</v>
      </c>
      <c r="J694" s="17">
        <v>4.4769462005000003E-2</v>
      </c>
      <c r="K694" s="17">
        <v>4.2997842884E-2</v>
      </c>
      <c r="L694" s="17">
        <v>4.3030331569999997E-2</v>
      </c>
      <c r="M694" s="66"/>
    </row>
    <row r="695" spans="1:13">
      <c r="A695" s="15" t="s">
        <v>56</v>
      </c>
      <c r="B695" s="13">
        <v>20</v>
      </c>
      <c r="C695" s="16">
        <v>58601.9921875</v>
      </c>
      <c r="D695" s="16">
        <v>1329.9</v>
      </c>
      <c r="E695" s="16">
        <v>1306.4000000000001</v>
      </c>
      <c r="F695" s="16">
        <v>825.99348441154905</v>
      </c>
      <c r="G695" s="16">
        <v>826.51921464538304</v>
      </c>
      <c r="H695" s="16">
        <v>0.52573023383399997</v>
      </c>
      <c r="I695" s="17">
        <v>4.7578524135000001E-2</v>
      </c>
      <c r="J695" s="17">
        <v>4.7628215082999997E-2</v>
      </c>
      <c r="K695" s="17">
        <v>4.5357352112000003E-2</v>
      </c>
      <c r="L695" s="17">
        <v>4.5407043060999998E-2</v>
      </c>
      <c r="M695" s="66"/>
    </row>
    <row r="696" spans="1:13">
      <c r="A696" s="15" t="s">
        <v>56</v>
      </c>
      <c r="B696" s="13">
        <v>21</v>
      </c>
      <c r="C696" s="16">
        <v>56070.8203125</v>
      </c>
      <c r="D696" s="16">
        <v>1672</v>
      </c>
      <c r="E696" s="16">
        <v>1635.9</v>
      </c>
      <c r="F696" s="16">
        <v>1380.7572645806899</v>
      </c>
      <c r="G696" s="16">
        <v>1382.7423166809699</v>
      </c>
      <c r="H696" s="16">
        <v>1.9850521002770001</v>
      </c>
      <c r="I696" s="17">
        <v>2.7340045681999998E-2</v>
      </c>
      <c r="J696" s="17">
        <v>2.7527668754E-2</v>
      </c>
      <c r="K696" s="17">
        <v>2.3927947383000001E-2</v>
      </c>
      <c r="L696" s="17">
        <v>2.4115570454999999E-2</v>
      </c>
      <c r="M696" s="66"/>
    </row>
    <row r="697" spans="1:13">
      <c r="A697" s="15" t="s">
        <v>56</v>
      </c>
      <c r="B697" s="13">
        <v>22</v>
      </c>
      <c r="C697" s="16">
        <v>54129.75390625</v>
      </c>
      <c r="D697" s="16">
        <v>2272.8000000000002</v>
      </c>
      <c r="E697" s="16">
        <v>2229.1999999999998</v>
      </c>
      <c r="F697" s="16">
        <v>2191.3566718943198</v>
      </c>
      <c r="G697" s="16">
        <v>2193.06780037105</v>
      </c>
      <c r="H697" s="16">
        <v>1.711128476729</v>
      </c>
      <c r="I697" s="17">
        <v>7.5361247279999996E-3</v>
      </c>
      <c r="J697" s="17">
        <v>7.6978570980000003E-3</v>
      </c>
      <c r="K697" s="17">
        <v>3.4151417410000001E-3</v>
      </c>
      <c r="L697" s="17">
        <v>3.5768741119999998E-3</v>
      </c>
      <c r="M697" s="66"/>
    </row>
    <row r="698" spans="1:13">
      <c r="A698" s="15" t="s">
        <v>56</v>
      </c>
      <c r="B698" s="13">
        <v>23</v>
      </c>
      <c r="C698" s="16">
        <v>50093.890625</v>
      </c>
      <c r="D698" s="16">
        <v>2361.3000000000002</v>
      </c>
      <c r="E698" s="16">
        <v>2326.3000000000002</v>
      </c>
      <c r="F698" s="16">
        <v>2993.23993708334</v>
      </c>
      <c r="G698" s="16">
        <v>2994.3410986242902</v>
      </c>
      <c r="H698" s="16">
        <v>1.1011615409460001</v>
      </c>
      <c r="I698" s="17">
        <v>5.9833752232E-2</v>
      </c>
      <c r="J698" s="17">
        <v>5.9729672692000003E-2</v>
      </c>
      <c r="K698" s="17">
        <v>6.3141880777000003E-2</v>
      </c>
      <c r="L698" s="17">
        <v>6.3037801236000002E-2</v>
      </c>
      <c r="M698" s="66"/>
    </row>
    <row r="699" spans="1:13">
      <c r="A699" s="15" t="s">
        <v>56</v>
      </c>
      <c r="B699" s="13">
        <v>24</v>
      </c>
      <c r="C699" s="16">
        <v>45631.01171875</v>
      </c>
      <c r="D699" s="16">
        <v>2575.6</v>
      </c>
      <c r="E699" s="16">
        <v>2526.5</v>
      </c>
      <c r="F699" s="16">
        <v>3261.8733491080502</v>
      </c>
      <c r="G699" s="16">
        <v>3264.3653946167801</v>
      </c>
      <c r="H699" s="16">
        <v>2.4920455087260001</v>
      </c>
      <c r="I699" s="17">
        <v>6.5100698924E-2</v>
      </c>
      <c r="J699" s="17">
        <v>6.4865155869999996E-2</v>
      </c>
      <c r="K699" s="17">
        <v>6.9741530681999994E-2</v>
      </c>
      <c r="L699" s="17">
        <v>6.9505987628000004E-2</v>
      </c>
      <c r="M699" s="66"/>
    </row>
    <row r="700" spans="1:13">
      <c r="A700" s="15" t="s">
        <v>57</v>
      </c>
      <c r="B700" s="13">
        <v>1</v>
      </c>
      <c r="C700" s="16">
        <v>41916.625</v>
      </c>
      <c r="D700" s="16">
        <v>3100.5</v>
      </c>
      <c r="E700" s="16">
        <v>3054.7</v>
      </c>
      <c r="F700" s="16">
        <v>3373.0653249275701</v>
      </c>
      <c r="G700" s="16">
        <v>3373.5035500425302</v>
      </c>
      <c r="H700" s="16">
        <v>0.43822511496799998</v>
      </c>
      <c r="I700" s="17">
        <v>2.5803738188999999E-2</v>
      </c>
      <c r="J700" s="17">
        <v>2.5762318045999998E-2</v>
      </c>
      <c r="K700" s="17">
        <v>3.0132660684000001E-2</v>
      </c>
      <c r="L700" s="17">
        <v>3.0091240541E-2</v>
      </c>
      <c r="M700" s="66"/>
    </row>
    <row r="701" spans="1:13">
      <c r="A701" s="15" t="s">
        <v>57</v>
      </c>
      <c r="B701" s="13">
        <v>2</v>
      </c>
      <c r="C701" s="16">
        <v>39137.55859375</v>
      </c>
      <c r="D701" s="16">
        <v>3135.8</v>
      </c>
      <c r="E701" s="16">
        <v>3094.6</v>
      </c>
      <c r="F701" s="16">
        <v>3370.67646458841</v>
      </c>
      <c r="G701" s="16">
        <v>3370.3217811229101</v>
      </c>
      <c r="H701" s="16">
        <v>-0.35468346550000002</v>
      </c>
      <c r="I701" s="17">
        <v>2.2166519954E-2</v>
      </c>
      <c r="J701" s="17">
        <v>2.2200043911E-2</v>
      </c>
      <c r="K701" s="17">
        <v>2.6060659840999999E-2</v>
      </c>
      <c r="L701" s="17">
        <v>2.6094183797999999E-2</v>
      </c>
      <c r="M701" s="66"/>
    </row>
    <row r="702" spans="1:13">
      <c r="A702" s="15" t="s">
        <v>57</v>
      </c>
      <c r="B702" s="13">
        <v>3</v>
      </c>
      <c r="C702" s="16">
        <v>37240.25</v>
      </c>
      <c r="D702" s="16">
        <v>3109.2</v>
      </c>
      <c r="E702" s="16">
        <v>3103.7</v>
      </c>
      <c r="F702" s="16">
        <v>3471.1083068623102</v>
      </c>
      <c r="G702" s="16">
        <v>3469.5667931662701</v>
      </c>
      <c r="H702" s="16">
        <v>-1.54151369603</v>
      </c>
      <c r="I702" s="17">
        <v>3.4061133569E-2</v>
      </c>
      <c r="J702" s="17">
        <v>3.4206834296999999E-2</v>
      </c>
      <c r="K702" s="17">
        <v>3.4580982339999997E-2</v>
      </c>
      <c r="L702" s="17">
        <v>3.4726683068000003E-2</v>
      </c>
      <c r="M702" s="66"/>
    </row>
    <row r="703" spans="1:13">
      <c r="A703" s="15" t="s">
        <v>57</v>
      </c>
      <c r="B703" s="13">
        <v>4</v>
      </c>
      <c r="C703" s="16">
        <v>36145.63671875</v>
      </c>
      <c r="D703" s="16">
        <v>3108.1</v>
      </c>
      <c r="E703" s="16">
        <v>3070.3</v>
      </c>
      <c r="F703" s="16">
        <v>3768.92862205254</v>
      </c>
      <c r="G703" s="16">
        <v>3767.4782303933298</v>
      </c>
      <c r="H703" s="16">
        <v>-1.4503916592070001</v>
      </c>
      <c r="I703" s="17">
        <v>6.2323084158000003E-2</v>
      </c>
      <c r="J703" s="17">
        <v>6.2460172215999997E-2</v>
      </c>
      <c r="K703" s="17">
        <v>6.5895862986000003E-2</v>
      </c>
      <c r="L703" s="17">
        <v>6.6032951044000004E-2</v>
      </c>
      <c r="M703" s="66"/>
    </row>
    <row r="704" spans="1:13">
      <c r="A704" s="15" t="s">
        <v>57</v>
      </c>
      <c r="B704" s="13">
        <v>5</v>
      </c>
      <c r="C704" s="16">
        <v>35947.265625</v>
      </c>
      <c r="D704" s="16">
        <v>3058</v>
      </c>
      <c r="E704" s="16">
        <v>3020.6</v>
      </c>
      <c r="F704" s="16">
        <v>4112.66785269095</v>
      </c>
      <c r="G704" s="16">
        <v>4111.8655173697798</v>
      </c>
      <c r="H704" s="16">
        <v>-0.80233532117299999</v>
      </c>
      <c r="I704" s="17">
        <v>9.9609217141999995E-2</v>
      </c>
      <c r="J704" s="17">
        <v>9.9685052238999997E-2</v>
      </c>
      <c r="K704" s="17">
        <v>0.103144188787</v>
      </c>
      <c r="L704" s="17">
        <v>0.103220023883</v>
      </c>
      <c r="M704" s="66"/>
    </row>
    <row r="705" spans="1:13">
      <c r="A705" s="15" t="s">
        <v>57</v>
      </c>
      <c r="B705" s="13">
        <v>6</v>
      </c>
      <c r="C705" s="16">
        <v>36950.71875</v>
      </c>
      <c r="D705" s="16">
        <v>2790.1</v>
      </c>
      <c r="E705" s="16">
        <v>2753.9</v>
      </c>
      <c r="F705" s="16">
        <v>3798.2776701257399</v>
      </c>
      <c r="G705" s="16">
        <v>3800.9697790871501</v>
      </c>
      <c r="H705" s="16">
        <v>2.6921089614149998</v>
      </c>
      <c r="I705" s="17">
        <v>9.5545347739000003E-2</v>
      </c>
      <c r="J705" s="17">
        <v>9.5290895096E-2</v>
      </c>
      <c r="K705" s="17">
        <v>9.8966897834000006E-2</v>
      </c>
      <c r="L705" s="17">
        <v>9.8712445191000003E-2</v>
      </c>
      <c r="M705" s="66"/>
    </row>
    <row r="706" spans="1:13">
      <c r="A706" s="15" t="s">
        <v>57</v>
      </c>
      <c r="B706" s="13">
        <v>7</v>
      </c>
      <c r="C706" s="16">
        <v>38533.8046875</v>
      </c>
      <c r="D706" s="16">
        <v>2823.5</v>
      </c>
      <c r="E706" s="16">
        <v>2786</v>
      </c>
      <c r="F706" s="16">
        <v>3330.29022540903</v>
      </c>
      <c r="G706" s="16">
        <v>3333.4981556368798</v>
      </c>
      <c r="H706" s="16">
        <v>3.207930227851</v>
      </c>
      <c r="I706" s="17">
        <v>4.8203984464000003E-2</v>
      </c>
      <c r="J706" s="17">
        <v>4.7900777447999997E-2</v>
      </c>
      <c r="K706" s="17">
        <v>5.1748407905000002E-2</v>
      </c>
      <c r="L706" s="17">
        <v>5.1445200889000002E-2</v>
      </c>
      <c r="M706" s="66"/>
    </row>
    <row r="707" spans="1:13">
      <c r="A707" s="15" t="s">
        <v>57</v>
      </c>
      <c r="B707" s="13">
        <v>8</v>
      </c>
      <c r="C707" s="16">
        <v>40083.203125</v>
      </c>
      <c r="D707" s="16">
        <v>2509.1999999999998</v>
      </c>
      <c r="E707" s="16">
        <v>2471</v>
      </c>
      <c r="F707" s="16">
        <v>2171.2956728115</v>
      </c>
      <c r="G707" s="16">
        <v>2173.4193969866401</v>
      </c>
      <c r="H707" s="16">
        <v>2.1237241751370002</v>
      </c>
      <c r="I707" s="17">
        <v>3.1737297071000002E-2</v>
      </c>
      <c r="J707" s="17">
        <v>3.1938027144E-2</v>
      </c>
      <c r="K707" s="17">
        <v>2.8126711059000001E-2</v>
      </c>
      <c r="L707" s="17">
        <v>2.8327441133000002E-2</v>
      </c>
      <c r="M707" s="66"/>
    </row>
    <row r="708" spans="1:13">
      <c r="A708" s="15" t="s">
        <v>57</v>
      </c>
      <c r="B708" s="13">
        <v>9</v>
      </c>
      <c r="C708" s="16">
        <v>43208.4453125</v>
      </c>
      <c r="D708" s="16">
        <v>1889.3</v>
      </c>
      <c r="E708" s="16">
        <v>1853</v>
      </c>
      <c r="F708" s="16">
        <v>917.51916559898098</v>
      </c>
      <c r="G708" s="16">
        <v>918.209424516073</v>
      </c>
      <c r="H708" s="16">
        <v>0.69025891709200005</v>
      </c>
      <c r="I708" s="17">
        <v>9.1785498627000001E-2</v>
      </c>
      <c r="J708" s="17">
        <v>9.1850740491000005E-2</v>
      </c>
      <c r="K708" s="17">
        <v>8.8354496736999993E-2</v>
      </c>
      <c r="L708" s="17">
        <v>8.8419738600999997E-2</v>
      </c>
      <c r="M708" s="66"/>
    </row>
    <row r="709" spans="1:13">
      <c r="A709" s="15" t="s">
        <v>57</v>
      </c>
      <c r="B709" s="13">
        <v>10</v>
      </c>
      <c r="C709" s="16">
        <v>47047.62890625</v>
      </c>
      <c r="D709" s="16">
        <v>1578.4</v>
      </c>
      <c r="E709" s="16">
        <v>1544.8</v>
      </c>
      <c r="F709" s="16">
        <v>556.33789359327398</v>
      </c>
      <c r="G709" s="16">
        <v>556.33789359327398</v>
      </c>
      <c r="H709" s="16">
        <v>0</v>
      </c>
      <c r="I709" s="17">
        <v>9.6603223666999999E-2</v>
      </c>
      <c r="J709" s="17">
        <v>9.6603223666999999E-2</v>
      </c>
      <c r="K709" s="17">
        <v>9.3427420265000005E-2</v>
      </c>
      <c r="L709" s="17">
        <v>9.3427420265000005E-2</v>
      </c>
      <c r="M709" s="66"/>
    </row>
    <row r="710" spans="1:13">
      <c r="A710" s="15" t="s">
        <v>57</v>
      </c>
      <c r="B710" s="13">
        <v>11</v>
      </c>
      <c r="C710" s="16">
        <v>51159.6015625</v>
      </c>
      <c r="D710" s="16">
        <v>1068.4000000000001</v>
      </c>
      <c r="E710" s="16">
        <v>1038.5</v>
      </c>
      <c r="F710" s="16">
        <v>368.659403433016</v>
      </c>
      <c r="G710" s="16">
        <v>368.76910689349597</v>
      </c>
      <c r="H710" s="16">
        <v>0.10970346048</v>
      </c>
      <c r="I710" s="17">
        <v>6.6127683657999994E-2</v>
      </c>
      <c r="J710" s="17">
        <v>6.6138052604999997E-2</v>
      </c>
      <c r="K710" s="17">
        <v>6.3301596700999996E-2</v>
      </c>
      <c r="L710" s="17">
        <v>6.3311965649000004E-2</v>
      </c>
      <c r="M710" s="66"/>
    </row>
    <row r="711" spans="1:13">
      <c r="A711" s="15" t="s">
        <v>57</v>
      </c>
      <c r="B711" s="13">
        <v>12</v>
      </c>
      <c r="C711" s="16">
        <v>54777.09765625</v>
      </c>
      <c r="D711" s="16">
        <v>504.3</v>
      </c>
      <c r="E711" s="16">
        <v>487.1</v>
      </c>
      <c r="F711" s="16">
        <v>188.36798924854699</v>
      </c>
      <c r="G711" s="16">
        <v>188.36798924854699</v>
      </c>
      <c r="H711" s="16">
        <v>0</v>
      </c>
      <c r="I711" s="17">
        <v>2.9861248653000001E-2</v>
      </c>
      <c r="J711" s="17">
        <v>2.9861248653000001E-2</v>
      </c>
      <c r="K711" s="17">
        <v>2.8235539768000001E-2</v>
      </c>
      <c r="L711" s="17">
        <v>2.8235539768000001E-2</v>
      </c>
      <c r="M711" s="66"/>
    </row>
    <row r="712" spans="1:13">
      <c r="A712" s="15" t="s">
        <v>57</v>
      </c>
      <c r="B712" s="13">
        <v>13</v>
      </c>
      <c r="C712" s="16">
        <v>57662.796875</v>
      </c>
      <c r="D712" s="16">
        <v>408.4</v>
      </c>
      <c r="E712" s="16">
        <v>400.8</v>
      </c>
      <c r="F712" s="16">
        <v>127.2197609176</v>
      </c>
      <c r="G712" s="16">
        <v>127.603069548208</v>
      </c>
      <c r="H712" s="16">
        <v>0.38330863060699999</v>
      </c>
      <c r="I712" s="17">
        <v>2.6540352594000002E-2</v>
      </c>
      <c r="J712" s="17">
        <v>2.6576582142999999E-2</v>
      </c>
      <c r="K712" s="17">
        <v>2.5822016109999998E-2</v>
      </c>
      <c r="L712" s="17">
        <v>2.5858245658999999E-2</v>
      </c>
      <c r="M712" s="66"/>
    </row>
    <row r="713" spans="1:13">
      <c r="A713" s="15" t="s">
        <v>57</v>
      </c>
      <c r="B713" s="13">
        <v>14</v>
      </c>
      <c r="C713" s="16">
        <v>60395.90625</v>
      </c>
      <c r="D713" s="16">
        <v>440.5</v>
      </c>
      <c r="E713" s="16">
        <v>432.6</v>
      </c>
      <c r="F713" s="16">
        <v>175.21244604702301</v>
      </c>
      <c r="G713" s="16">
        <v>175.593416788387</v>
      </c>
      <c r="H713" s="16">
        <v>0.380970741364</v>
      </c>
      <c r="I713" s="17">
        <v>2.5038429415000001E-2</v>
      </c>
      <c r="J713" s="17">
        <v>2.5074437990999999E-2</v>
      </c>
      <c r="K713" s="17">
        <v>2.4291737543E-2</v>
      </c>
      <c r="L713" s="17">
        <v>2.432774612E-2</v>
      </c>
      <c r="M713" s="66"/>
    </row>
    <row r="714" spans="1:13">
      <c r="A714" s="15" t="s">
        <v>57</v>
      </c>
      <c r="B714" s="13">
        <v>15</v>
      </c>
      <c r="C714" s="16">
        <v>62331.859375</v>
      </c>
      <c r="D714" s="16">
        <v>531.79999999999995</v>
      </c>
      <c r="E714" s="16">
        <v>522.9</v>
      </c>
      <c r="F714" s="16">
        <v>343.72852441463698</v>
      </c>
      <c r="G714" s="16">
        <v>343.905245527972</v>
      </c>
      <c r="H714" s="16">
        <v>0.17672111333400001</v>
      </c>
      <c r="I714" s="17">
        <v>1.7759428588999999E-2</v>
      </c>
      <c r="J714" s="17">
        <v>1.7776131907E-2</v>
      </c>
      <c r="K714" s="17">
        <v>1.6918218759E-2</v>
      </c>
      <c r="L714" s="17">
        <v>1.6934922078E-2</v>
      </c>
      <c r="M714" s="66"/>
    </row>
    <row r="715" spans="1:13">
      <c r="A715" s="15" t="s">
        <v>57</v>
      </c>
      <c r="B715" s="13">
        <v>16</v>
      </c>
      <c r="C715" s="16">
        <v>63492.921875</v>
      </c>
      <c r="D715" s="16">
        <v>714.3</v>
      </c>
      <c r="E715" s="16">
        <v>702.5</v>
      </c>
      <c r="F715" s="16">
        <v>587.43979319505002</v>
      </c>
      <c r="G715" s="16">
        <v>587.85442485138299</v>
      </c>
      <c r="H715" s="16">
        <v>0.414631656332</v>
      </c>
      <c r="I715" s="17">
        <v>1.1951377613000001E-2</v>
      </c>
      <c r="J715" s="17">
        <v>1.199056775E-2</v>
      </c>
      <c r="K715" s="17">
        <v>1.0836065704E-2</v>
      </c>
      <c r="L715" s="17">
        <v>1.0875255840999999E-2</v>
      </c>
      <c r="M715" s="66"/>
    </row>
    <row r="716" spans="1:13">
      <c r="A716" s="15" t="s">
        <v>57</v>
      </c>
      <c r="B716" s="13">
        <v>17</v>
      </c>
      <c r="C716" s="16">
        <v>64101.125</v>
      </c>
      <c r="D716" s="16">
        <v>992</v>
      </c>
      <c r="E716" s="16">
        <v>970.1</v>
      </c>
      <c r="F716" s="16">
        <v>885.37111010681497</v>
      </c>
      <c r="G716" s="16">
        <v>885.52526482599706</v>
      </c>
      <c r="H716" s="16">
        <v>0.15415471918099999</v>
      </c>
      <c r="I716" s="17">
        <v>1.0063774591E-2</v>
      </c>
      <c r="J716" s="17">
        <v>1.0078344980000001E-2</v>
      </c>
      <c r="K716" s="17">
        <v>7.9938313010000008E-3</v>
      </c>
      <c r="L716" s="17">
        <v>8.0084016910000003E-3</v>
      </c>
      <c r="M716" s="66"/>
    </row>
    <row r="717" spans="1:13">
      <c r="A717" s="15" t="s">
        <v>57</v>
      </c>
      <c r="B717" s="13">
        <v>18</v>
      </c>
      <c r="C717" s="16">
        <v>63607.5703125</v>
      </c>
      <c r="D717" s="16">
        <v>1236.0999999999999</v>
      </c>
      <c r="E717" s="16">
        <v>1211</v>
      </c>
      <c r="F717" s="16">
        <v>1210.2725113575</v>
      </c>
      <c r="G717" s="16">
        <v>1210.8482941143</v>
      </c>
      <c r="H717" s="16">
        <v>0.57578275680500002</v>
      </c>
      <c r="I717" s="17">
        <v>2.386739686E-3</v>
      </c>
      <c r="J717" s="17">
        <v>2.441161497E-3</v>
      </c>
      <c r="K717" s="17">
        <v>1.4338930595084299E-5</v>
      </c>
      <c r="L717" s="17">
        <v>6.8760741257215398E-5</v>
      </c>
      <c r="M717" s="66"/>
    </row>
    <row r="718" spans="1:13">
      <c r="A718" s="15" t="s">
        <v>57</v>
      </c>
      <c r="B718" s="13">
        <v>19</v>
      </c>
      <c r="C718" s="16">
        <v>62115.86328125</v>
      </c>
      <c r="D718" s="16">
        <v>1583.5</v>
      </c>
      <c r="E718" s="16">
        <v>1556.5</v>
      </c>
      <c r="F718" s="16">
        <v>1248.6485624317199</v>
      </c>
      <c r="G718" s="16">
        <v>1248.6509550098499</v>
      </c>
      <c r="H718" s="16">
        <v>2.3925781250000002E-3</v>
      </c>
      <c r="I718" s="17">
        <v>3.1649248108000003E-2</v>
      </c>
      <c r="J718" s="17">
        <v>3.1649474249999997E-2</v>
      </c>
      <c r="K718" s="17">
        <v>2.9097263230999999E-2</v>
      </c>
      <c r="L718" s="17">
        <v>2.9097489373E-2</v>
      </c>
      <c r="M718" s="66"/>
    </row>
    <row r="719" spans="1:13">
      <c r="A719" s="15" t="s">
        <v>57</v>
      </c>
      <c r="B719" s="13">
        <v>20</v>
      </c>
      <c r="C719" s="16">
        <v>59932.5</v>
      </c>
      <c r="D719" s="16">
        <v>1981</v>
      </c>
      <c r="E719" s="16">
        <v>1951.9</v>
      </c>
      <c r="F719" s="16">
        <v>1460.5253041026599</v>
      </c>
      <c r="G719" s="16">
        <v>1459.36345405062</v>
      </c>
      <c r="H719" s="16">
        <v>-1.161850052049</v>
      </c>
      <c r="I719" s="17">
        <v>4.9304021355999997E-2</v>
      </c>
      <c r="J719" s="17">
        <v>4.9194205661000003E-2</v>
      </c>
      <c r="K719" s="17">
        <v>4.6553548766E-2</v>
      </c>
      <c r="L719" s="17">
        <v>4.6443733070999998E-2</v>
      </c>
      <c r="M719" s="66"/>
    </row>
    <row r="720" spans="1:13">
      <c r="A720" s="15" t="s">
        <v>57</v>
      </c>
      <c r="B720" s="13">
        <v>21</v>
      </c>
      <c r="C720" s="16">
        <v>57354.12890625</v>
      </c>
      <c r="D720" s="16">
        <v>2552.4</v>
      </c>
      <c r="E720" s="16">
        <v>2517.8000000000002</v>
      </c>
      <c r="F720" s="16">
        <v>1726.7263491957599</v>
      </c>
      <c r="G720" s="16">
        <v>1723.7451447480801</v>
      </c>
      <c r="H720" s="16">
        <v>-2.9812044476769999</v>
      </c>
      <c r="I720" s="17">
        <v>7.8322765146000006E-2</v>
      </c>
      <c r="J720" s="17">
        <v>7.8040987788000005E-2</v>
      </c>
      <c r="K720" s="17">
        <v>7.5052443785000006E-2</v>
      </c>
      <c r="L720" s="17">
        <v>7.4770666427000004E-2</v>
      </c>
      <c r="M720" s="66"/>
    </row>
    <row r="721" spans="1:18">
      <c r="A721" s="15" t="s">
        <v>57</v>
      </c>
      <c r="B721" s="13">
        <v>22</v>
      </c>
      <c r="C721" s="16">
        <v>55446.3125</v>
      </c>
      <c r="D721" s="16">
        <v>3087.1</v>
      </c>
      <c r="E721" s="16">
        <v>3055.2</v>
      </c>
      <c r="F721" s="16">
        <v>2213.7338530901302</v>
      </c>
      <c r="G721" s="16">
        <v>2217.4050796425099</v>
      </c>
      <c r="H721" s="16">
        <v>3.6712265523830001</v>
      </c>
      <c r="I721" s="17">
        <v>8.2201788312999999E-2</v>
      </c>
      <c r="J721" s="17">
        <v>8.2548785151999995E-2</v>
      </c>
      <c r="K721" s="17">
        <v>7.9186665439999998E-2</v>
      </c>
      <c r="L721" s="17">
        <v>7.9533662278000003E-2</v>
      </c>
      <c r="M721" s="66"/>
    </row>
    <row r="722" spans="1:18">
      <c r="A722" s="15" t="s">
        <v>57</v>
      </c>
      <c r="B722" s="13">
        <v>23</v>
      </c>
      <c r="C722" s="16">
        <v>51531.71484375</v>
      </c>
      <c r="D722" s="16">
        <v>3544</v>
      </c>
      <c r="E722" s="16">
        <v>3509.9</v>
      </c>
      <c r="F722" s="16">
        <v>3025.16626944174</v>
      </c>
      <c r="G722" s="16">
        <v>3025.9775228768299</v>
      </c>
      <c r="H722" s="16">
        <v>0.81125343509600001</v>
      </c>
      <c r="I722" s="17">
        <v>4.8962426949E-2</v>
      </c>
      <c r="J722" s="17">
        <v>4.9039104967000001E-2</v>
      </c>
      <c r="K722" s="17">
        <v>4.5739364567E-2</v>
      </c>
      <c r="L722" s="17">
        <v>4.5816042585000001E-2</v>
      </c>
      <c r="M722" s="66"/>
    </row>
    <row r="723" spans="1:18">
      <c r="A723" s="15" t="s">
        <v>57</v>
      </c>
      <c r="B723" s="13">
        <v>24</v>
      </c>
      <c r="C723" s="16">
        <v>47036.5625</v>
      </c>
      <c r="D723" s="16">
        <v>3869.1</v>
      </c>
      <c r="E723" s="16">
        <v>3841.7</v>
      </c>
      <c r="F723" s="16">
        <v>3607.7061628286801</v>
      </c>
      <c r="G723" s="16">
        <v>3607.70179260445</v>
      </c>
      <c r="H723" s="16">
        <v>-4.3702242359999997E-3</v>
      </c>
      <c r="I723" s="17">
        <v>2.4706824895E-2</v>
      </c>
      <c r="J723" s="17">
        <v>2.470641183E-2</v>
      </c>
      <c r="K723" s="17">
        <v>2.2117032835000001E-2</v>
      </c>
      <c r="L723" s="17">
        <v>2.2116619769999998E-2</v>
      </c>
      <c r="M723" s="66"/>
    </row>
    <row r="724" spans="1:18" ht="12.75" customHeight="1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N724" s="66"/>
      <c r="O724" s="66"/>
      <c r="P724" s="66"/>
      <c r="Q724" s="66"/>
      <c r="R724" s="66"/>
    </row>
    <row r="725" spans="1:18" ht="12.75" customHeight="1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topLeftCell="E1" workbookViewId="0">
      <selection activeCell="Q37" activeCellId="1" sqref="O37 Q37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9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68" t="s">
        <v>299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N1" s="66"/>
      <c r="O1" s="66"/>
      <c r="P1" s="66"/>
      <c r="Q1" s="66"/>
      <c r="R1" s="66"/>
    </row>
    <row r="2" spans="1:18">
      <c r="A2" s="129" t="s">
        <v>339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N2" s="129" t="s">
        <v>340</v>
      </c>
      <c r="O2" s="66"/>
      <c r="P2" s="66"/>
      <c r="Q2" s="66"/>
      <c r="R2" s="66"/>
    </row>
    <row r="3" spans="1:18">
      <c r="A3" s="7" t="s">
        <v>23</v>
      </c>
      <c r="B3" s="7" t="s">
        <v>302</v>
      </c>
      <c r="C3" s="7" t="s">
        <v>303</v>
      </c>
      <c r="D3" s="7" t="s">
        <v>304</v>
      </c>
      <c r="E3" s="7" t="s">
        <v>305</v>
      </c>
      <c r="F3" s="7" t="s">
        <v>306</v>
      </c>
      <c r="G3" s="7" t="s">
        <v>307</v>
      </c>
      <c r="H3" s="7" t="s">
        <v>308</v>
      </c>
      <c r="I3" s="7" t="s">
        <v>309</v>
      </c>
      <c r="J3" s="7" t="s">
        <v>310</v>
      </c>
      <c r="K3" s="7" t="s">
        <v>311</v>
      </c>
      <c r="L3" s="7" t="s">
        <v>312</v>
      </c>
      <c r="M3" s="66"/>
      <c r="N3" s="7" t="s">
        <v>23</v>
      </c>
      <c r="O3" s="7" t="s">
        <v>313</v>
      </c>
      <c r="P3" s="7" t="s">
        <v>314</v>
      </c>
      <c r="Q3" s="7" t="s">
        <v>315</v>
      </c>
      <c r="R3" s="7" t="s">
        <v>316</v>
      </c>
    </row>
    <row r="4" spans="1:18">
      <c r="A4" s="15" t="s">
        <v>28</v>
      </c>
      <c r="B4" s="13">
        <v>1</v>
      </c>
      <c r="C4" s="16">
        <v>32928.19140625</v>
      </c>
      <c r="D4" s="16">
        <v>2321</v>
      </c>
      <c r="E4" s="16">
        <v>2355.3000000000002</v>
      </c>
      <c r="F4" s="16">
        <v>1616.71115525802</v>
      </c>
      <c r="G4" s="16">
        <v>1616.7165287444</v>
      </c>
      <c r="H4" s="16">
        <v>5.373486375E-3</v>
      </c>
      <c r="I4" s="17">
        <v>6.6567435846E-2</v>
      </c>
      <c r="J4" s="17">
        <v>6.6567943736999993E-2</v>
      </c>
      <c r="K4" s="17">
        <v>6.9809401820000005E-2</v>
      </c>
      <c r="L4" s="17">
        <v>6.9809909710000007E-2</v>
      </c>
      <c r="M4" s="66"/>
      <c r="N4" s="15" t="s">
        <v>28</v>
      </c>
      <c r="O4" s="17">
        <v>9.6988969558000002E-2</v>
      </c>
      <c r="P4" s="17">
        <v>9.6999241473E-2</v>
      </c>
      <c r="Q4" s="17">
        <v>9.7084915430000002E-2</v>
      </c>
      <c r="R4" s="17">
        <v>9.7095187345E-2</v>
      </c>
    </row>
    <row r="5" spans="1:18">
      <c r="A5" s="15" t="s">
        <v>28</v>
      </c>
      <c r="B5" s="13">
        <v>2</v>
      </c>
      <c r="C5" s="16">
        <v>31245.1796875</v>
      </c>
      <c r="D5" s="16">
        <v>2044.5</v>
      </c>
      <c r="E5" s="16">
        <v>2113.6999999999998</v>
      </c>
      <c r="F5" s="16">
        <v>1420.5528084197999</v>
      </c>
      <c r="G5" s="16">
        <v>1420.5528084197999</v>
      </c>
      <c r="H5" s="16">
        <v>0</v>
      </c>
      <c r="I5" s="17">
        <v>5.8974214705E-2</v>
      </c>
      <c r="J5" s="17">
        <v>5.8974214705E-2</v>
      </c>
      <c r="K5" s="17">
        <v>6.5514857427000001E-2</v>
      </c>
      <c r="L5" s="17">
        <v>6.5514857427000001E-2</v>
      </c>
      <c r="M5" s="66"/>
      <c r="N5" s="15" t="s">
        <v>29</v>
      </c>
      <c r="O5" s="17">
        <v>3.3588317255E-2</v>
      </c>
      <c r="P5" s="17">
        <v>3.3540423965000003E-2</v>
      </c>
      <c r="Q5" s="17">
        <v>3.2814057644999998E-2</v>
      </c>
      <c r="R5" s="17">
        <v>3.2766164356000001E-2</v>
      </c>
    </row>
    <row r="6" spans="1:18">
      <c r="A6" s="15" t="s">
        <v>28</v>
      </c>
      <c r="B6" s="13">
        <v>3</v>
      </c>
      <c r="C6" s="16">
        <v>30178.625</v>
      </c>
      <c r="D6" s="16">
        <v>2479.5</v>
      </c>
      <c r="E6" s="16">
        <v>2512.1</v>
      </c>
      <c r="F6" s="16">
        <v>1305.7721589850801</v>
      </c>
      <c r="G6" s="16">
        <v>1305.7721589850801</v>
      </c>
      <c r="H6" s="16">
        <v>0</v>
      </c>
      <c r="I6" s="17">
        <v>0.110938359264</v>
      </c>
      <c r="J6" s="17">
        <v>0.110938359264</v>
      </c>
      <c r="K6" s="17">
        <v>0.114019644708</v>
      </c>
      <c r="L6" s="17">
        <v>0.114019644708</v>
      </c>
      <c r="M6" s="66"/>
      <c r="N6" s="15" t="s">
        <v>30</v>
      </c>
      <c r="O6" s="17">
        <v>6.7954595953000005E-2</v>
      </c>
      <c r="P6" s="17">
        <v>6.7541322168000004E-2</v>
      </c>
      <c r="Q6" s="17">
        <v>7.7615231918999994E-2</v>
      </c>
      <c r="R6" s="17">
        <v>7.7201598984000003E-2</v>
      </c>
    </row>
    <row r="7" spans="1:18">
      <c r="A7" s="15" t="s">
        <v>28</v>
      </c>
      <c r="B7" s="13">
        <v>4</v>
      </c>
      <c r="C7" s="16">
        <v>29640.1171875</v>
      </c>
      <c r="D7" s="16">
        <v>2574.6999999999998</v>
      </c>
      <c r="E7" s="16">
        <v>2573.6999999999998</v>
      </c>
      <c r="F7" s="16">
        <v>985.83686133264905</v>
      </c>
      <c r="G7" s="16">
        <v>985.84809434133695</v>
      </c>
      <c r="H7" s="16">
        <v>1.1233008688E-2</v>
      </c>
      <c r="I7" s="17">
        <v>0.15017503834199999</v>
      </c>
      <c r="J7" s="17">
        <v>0.150176100063</v>
      </c>
      <c r="K7" s="17">
        <v>0.15008052038299999</v>
      </c>
      <c r="L7" s="17">
        <v>0.15008158210399999</v>
      </c>
      <c r="M7" s="66"/>
      <c r="N7" s="15" t="s">
        <v>31</v>
      </c>
      <c r="O7" s="17">
        <v>9.3592538029E-2</v>
      </c>
      <c r="P7" s="17">
        <v>9.3592869975000006E-2</v>
      </c>
      <c r="Q7" s="17">
        <v>8.5201706271000002E-2</v>
      </c>
      <c r="R7" s="17">
        <v>8.5202038216999995E-2</v>
      </c>
    </row>
    <row r="8" spans="1:18">
      <c r="A8" s="15" t="s">
        <v>28</v>
      </c>
      <c r="B8" s="13">
        <v>5</v>
      </c>
      <c r="C8" s="16">
        <v>29888.08203125</v>
      </c>
      <c r="D8" s="16">
        <v>2116.1</v>
      </c>
      <c r="E8" s="16">
        <v>2141.6</v>
      </c>
      <c r="F8" s="16">
        <v>674.20350868674802</v>
      </c>
      <c r="G8" s="16">
        <v>674.20350868674802</v>
      </c>
      <c r="H8" s="16">
        <v>0</v>
      </c>
      <c r="I8" s="17">
        <v>0.13628511260000001</v>
      </c>
      <c r="J8" s="17">
        <v>0.13628511260000001</v>
      </c>
      <c r="K8" s="17">
        <v>0.13869532054</v>
      </c>
      <c r="L8" s="17">
        <v>0.13869532054</v>
      </c>
      <c r="M8" s="66"/>
      <c r="N8" s="15" t="s">
        <v>32</v>
      </c>
      <c r="O8" s="17">
        <v>6.1024785279000002E-2</v>
      </c>
      <c r="P8" s="17">
        <v>6.1110621444999999E-2</v>
      </c>
      <c r="Q8" s="17">
        <v>5.3519167021E-2</v>
      </c>
      <c r="R8" s="17">
        <v>5.3596834364999998E-2</v>
      </c>
    </row>
    <row r="9" spans="1:18">
      <c r="A9" s="15" t="s">
        <v>28</v>
      </c>
      <c r="B9" s="13">
        <v>6</v>
      </c>
      <c r="C9" s="16">
        <v>31352.283203125</v>
      </c>
      <c r="D9" s="16">
        <v>2048.3000000000002</v>
      </c>
      <c r="E9" s="16">
        <v>2045.4</v>
      </c>
      <c r="F9" s="16">
        <v>463.02562353086802</v>
      </c>
      <c r="G9" s="16">
        <v>463.02562353086802</v>
      </c>
      <c r="H9" s="16">
        <v>0</v>
      </c>
      <c r="I9" s="17">
        <v>0.149836897586</v>
      </c>
      <c r="J9" s="17">
        <v>0.149836897586</v>
      </c>
      <c r="K9" s="17">
        <v>0.149562795507</v>
      </c>
      <c r="L9" s="17">
        <v>0.149562795507</v>
      </c>
      <c r="M9" s="66"/>
      <c r="N9" s="15" t="s">
        <v>33</v>
      </c>
      <c r="O9" s="17">
        <v>5.1652829109999999E-2</v>
      </c>
      <c r="P9" s="17">
        <v>5.1737962009000001E-2</v>
      </c>
      <c r="Q9" s="17">
        <v>4.7601946941999998E-2</v>
      </c>
      <c r="R9" s="17">
        <v>4.7687079841999998E-2</v>
      </c>
    </row>
    <row r="10" spans="1:18">
      <c r="A10" s="15" t="s">
        <v>28</v>
      </c>
      <c r="B10" s="13">
        <v>7</v>
      </c>
      <c r="C10" s="16">
        <v>34061.03515625</v>
      </c>
      <c r="D10" s="16">
        <v>2005.5</v>
      </c>
      <c r="E10" s="16">
        <v>1979.6</v>
      </c>
      <c r="F10" s="16">
        <v>300.18999173249699</v>
      </c>
      <c r="G10" s="16">
        <v>300.18974483510198</v>
      </c>
      <c r="H10" s="16">
        <v>-2.4689739499999998E-4</v>
      </c>
      <c r="I10" s="17">
        <v>0.161182443777</v>
      </c>
      <c r="J10" s="17">
        <v>0.16118242044100001</v>
      </c>
      <c r="K10" s="17">
        <v>0.158734428654</v>
      </c>
      <c r="L10" s="17">
        <v>0.15873440531800001</v>
      </c>
      <c r="M10" s="66"/>
      <c r="N10" s="15" t="s">
        <v>34</v>
      </c>
      <c r="O10" s="17">
        <v>5.1661541122999997E-2</v>
      </c>
      <c r="P10" s="17">
        <v>5.1693195172000002E-2</v>
      </c>
      <c r="Q10" s="17">
        <v>5.3946906592999999E-2</v>
      </c>
      <c r="R10" s="17">
        <v>5.3978560641999997E-2</v>
      </c>
    </row>
    <row r="11" spans="1:18">
      <c r="A11" s="15" t="s">
        <v>28</v>
      </c>
      <c r="B11" s="13">
        <v>8</v>
      </c>
      <c r="C11" s="16">
        <v>35570.6953125</v>
      </c>
      <c r="D11" s="16">
        <v>1715.5</v>
      </c>
      <c r="E11" s="16">
        <v>1706.9</v>
      </c>
      <c r="F11" s="16">
        <v>124.10492225718799</v>
      </c>
      <c r="G11" s="16">
        <v>124.145833368281</v>
      </c>
      <c r="H11" s="16">
        <v>4.0911111091999998E-2</v>
      </c>
      <c r="I11" s="17">
        <v>0.15041154694</v>
      </c>
      <c r="J11" s="17">
        <v>0.15041541377500001</v>
      </c>
      <c r="K11" s="17">
        <v>0.14959869249800001</v>
      </c>
      <c r="L11" s="17">
        <v>0.14960255933200001</v>
      </c>
      <c r="M11" s="66"/>
      <c r="N11" s="15" t="s">
        <v>35</v>
      </c>
      <c r="O11" s="17">
        <v>4.1926407988999999E-2</v>
      </c>
      <c r="P11" s="17">
        <v>4.1414017184999999E-2</v>
      </c>
      <c r="Q11" s="17">
        <v>4.0883525311999999E-2</v>
      </c>
      <c r="R11" s="17">
        <v>4.0289865637000002E-2</v>
      </c>
    </row>
    <row r="12" spans="1:18">
      <c r="A12" s="15" t="s">
        <v>28</v>
      </c>
      <c r="B12" s="13">
        <v>9</v>
      </c>
      <c r="C12" s="16">
        <v>36883.3828125</v>
      </c>
      <c r="D12" s="16">
        <v>1605</v>
      </c>
      <c r="E12" s="16">
        <v>1607.3</v>
      </c>
      <c r="F12" s="16">
        <v>102.592639241876</v>
      </c>
      <c r="G12" s="16">
        <v>102.612131665831</v>
      </c>
      <c r="H12" s="16">
        <v>1.9492423955000001E-2</v>
      </c>
      <c r="I12" s="17">
        <v>0.14200263405800001</v>
      </c>
      <c r="J12" s="17">
        <v>0.14200447644200001</v>
      </c>
      <c r="K12" s="17">
        <v>0.14222002536200001</v>
      </c>
      <c r="L12" s="17">
        <v>0.14222186774600001</v>
      </c>
      <c r="M12" s="66"/>
      <c r="N12" s="15" t="s">
        <v>36</v>
      </c>
      <c r="O12" s="17">
        <v>2.8334268841000002E-2</v>
      </c>
      <c r="P12" s="17">
        <v>2.8523106723E-2</v>
      </c>
      <c r="Q12" s="17">
        <v>2.9174770030000002E-2</v>
      </c>
      <c r="R12" s="17">
        <v>2.8955252641E-2</v>
      </c>
    </row>
    <row r="13" spans="1:18">
      <c r="A13" s="15" t="s">
        <v>28</v>
      </c>
      <c r="B13" s="13">
        <v>10</v>
      </c>
      <c r="C13" s="16">
        <v>38838.09765625</v>
      </c>
      <c r="D13" s="16">
        <v>1615.6</v>
      </c>
      <c r="E13" s="16">
        <v>1605.5</v>
      </c>
      <c r="F13" s="16">
        <v>146.61540741091201</v>
      </c>
      <c r="G13" s="16">
        <v>146.61540741091201</v>
      </c>
      <c r="H13" s="16">
        <v>0</v>
      </c>
      <c r="I13" s="17">
        <v>0.13884542462999999</v>
      </c>
      <c r="J13" s="17">
        <v>0.13884542462999999</v>
      </c>
      <c r="K13" s="17">
        <v>0.13789079325</v>
      </c>
      <c r="L13" s="17">
        <v>0.13789079325</v>
      </c>
      <c r="M13" s="66"/>
      <c r="N13" s="15" t="s">
        <v>37</v>
      </c>
      <c r="O13" s="17">
        <v>7.3100089960999995E-2</v>
      </c>
      <c r="P13" s="17">
        <v>7.2988502173E-2</v>
      </c>
      <c r="Q13" s="17">
        <v>7.2786605399000004E-2</v>
      </c>
      <c r="R13" s="17">
        <v>7.2675017610999995E-2</v>
      </c>
    </row>
    <row r="14" spans="1:18">
      <c r="A14" s="15" t="s">
        <v>28</v>
      </c>
      <c r="B14" s="13">
        <v>11</v>
      </c>
      <c r="C14" s="16">
        <v>40974.578125</v>
      </c>
      <c r="D14" s="16">
        <v>1307.3</v>
      </c>
      <c r="E14" s="16">
        <v>1315.4</v>
      </c>
      <c r="F14" s="16">
        <v>174.46446993319799</v>
      </c>
      <c r="G14" s="16">
        <v>175.575698797</v>
      </c>
      <c r="H14" s="16">
        <v>1.1112288638009999</v>
      </c>
      <c r="I14" s="17">
        <v>0.106968270435</v>
      </c>
      <c r="J14" s="17">
        <v>0.107073301518</v>
      </c>
      <c r="K14" s="17">
        <v>0.10773386589800001</v>
      </c>
      <c r="L14" s="17">
        <v>0.10783889698099999</v>
      </c>
      <c r="M14" s="66"/>
      <c r="N14" s="15" t="s">
        <v>38</v>
      </c>
      <c r="O14" s="17">
        <v>6.5931182778000003E-2</v>
      </c>
      <c r="P14" s="17">
        <v>6.5931630552999998E-2</v>
      </c>
      <c r="Q14" s="17">
        <v>6.6726708928000006E-2</v>
      </c>
      <c r="R14" s="17">
        <v>6.6727156703000001E-2</v>
      </c>
    </row>
    <row r="15" spans="1:18">
      <c r="A15" s="15" t="s">
        <v>28</v>
      </c>
      <c r="B15" s="13">
        <v>12</v>
      </c>
      <c r="C15" s="16">
        <v>42780.40625</v>
      </c>
      <c r="D15" s="16">
        <v>1186.3</v>
      </c>
      <c r="E15" s="16">
        <v>1199.4000000000001</v>
      </c>
      <c r="F15" s="16">
        <v>199.461935709708</v>
      </c>
      <c r="G15" s="16">
        <v>200.53432457513199</v>
      </c>
      <c r="H15" s="16">
        <v>1.0723888654239999</v>
      </c>
      <c r="I15" s="17">
        <v>9.3172559113E-2</v>
      </c>
      <c r="J15" s="17">
        <v>9.3273919120000007E-2</v>
      </c>
      <c r="K15" s="17">
        <v>9.4410744369000002E-2</v>
      </c>
      <c r="L15" s="17">
        <v>9.4512104375000003E-2</v>
      </c>
      <c r="M15" s="66"/>
      <c r="N15" s="15" t="s">
        <v>39</v>
      </c>
      <c r="O15" s="17">
        <v>0.16512765080799999</v>
      </c>
      <c r="P15" s="17">
        <v>0.165160850124</v>
      </c>
      <c r="Q15" s="17">
        <v>0.16294349831900001</v>
      </c>
      <c r="R15" s="17">
        <v>0.162976697635</v>
      </c>
    </row>
    <row r="16" spans="1:18">
      <c r="A16" s="15" t="s">
        <v>28</v>
      </c>
      <c r="B16" s="13">
        <v>13</v>
      </c>
      <c r="C16" s="16">
        <v>44282.9609375</v>
      </c>
      <c r="D16" s="16">
        <v>1269.9000000000001</v>
      </c>
      <c r="E16" s="16">
        <v>1274.5</v>
      </c>
      <c r="F16" s="16">
        <v>294.65867617967098</v>
      </c>
      <c r="G16" s="16">
        <v>294.80347186798502</v>
      </c>
      <c r="H16" s="16">
        <v>0.144795688314</v>
      </c>
      <c r="I16" s="17">
        <v>9.2164133093000006E-2</v>
      </c>
      <c r="J16" s="17">
        <v>9.2177818886000004E-2</v>
      </c>
      <c r="K16" s="17">
        <v>9.2598915702000004E-2</v>
      </c>
      <c r="L16" s="17">
        <v>9.2612601495000002E-2</v>
      </c>
      <c r="M16" s="66"/>
      <c r="N16" s="15" t="s">
        <v>40</v>
      </c>
      <c r="O16" s="17">
        <v>4.3656112731000001E-2</v>
      </c>
      <c r="P16" s="17">
        <v>4.3630520377E-2</v>
      </c>
      <c r="Q16" s="17">
        <v>4.2264729618999998E-2</v>
      </c>
      <c r="R16" s="17">
        <v>4.2239137263999998E-2</v>
      </c>
    </row>
    <row r="17" spans="1:18">
      <c r="A17" s="15" t="s">
        <v>28</v>
      </c>
      <c r="B17" s="13">
        <v>14</v>
      </c>
      <c r="C17" s="16">
        <v>46126.0234375</v>
      </c>
      <c r="D17" s="16">
        <v>1192.3</v>
      </c>
      <c r="E17" s="16">
        <v>1201.8</v>
      </c>
      <c r="F17" s="16">
        <v>238.798421842116</v>
      </c>
      <c r="G17" s="16">
        <v>238.87453295350701</v>
      </c>
      <c r="H17" s="16">
        <v>7.611111139E-2</v>
      </c>
      <c r="I17" s="17">
        <v>9.0115828642999996E-2</v>
      </c>
      <c r="J17" s="17">
        <v>9.0123022509999998E-2</v>
      </c>
      <c r="K17" s="17">
        <v>9.1013749248E-2</v>
      </c>
      <c r="L17" s="17">
        <v>9.1020943115000003E-2</v>
      </c>
      <c r="M17" s="66"/>
      <c r="N17" s="15" t="s">
        <v>41</v>
      </c>
      <c r="O17" s="17">
        <v>5.3944593082000003E-2</v>
      </c>
      <c r="P17" s="17">
        <v>5.3971957695000003E-2</v>
      </c>
      <c r="Q17" s="17">
        <v>5.3581092767000002E-2</v>
      </c>
      <c r="R17" s="17">
        <v>5.3608457380000002E-2</v>
      </c>
    </row>
    <row r="18" spans="1:18">
      <c r="A18" s="15" t="s">
        <v>28</v>
      </c>
      <c r="B18" s="13">
        <v>15</v>
      </c>
      <c r="C18" s="16">
        <v>47730.55078125</v>
      </c>
      <c r="D18" s="16">
        <v>1236.5999999999999</v>
      </c>
      <c r="E18" s="16">
        <v>1254.5</v>
      </c>
      <c r="F18" s="16">
        <v>373.656192263832</v>
      </c>
      <c r="G18" s="16">
        <v>373.656192263832</v>
      </c>
      <c r="H18" s="16">
        <v>0</v>
      </c>
      <c r="I18" s="17">
        <v>8.1563686930999996E-2</v>
      </c>
      <c r="J18" s="17">
        <v>8.1563686930999996E-2</v>
      </c>
      <c r="K18" s="17">
        <v>8.3255558386999995E-2</v>
      </c>
      <c r="L18" s="17">
        <v>8.3255558386999995E-2</v>
      </c>
      <c r="M18" s="66"/>
      <c r="N18" s="15" t="s">
        <v>42</v>
      </c>
      <c r="O18" s="17">
        <v>6.9900417613999996E-2</v>
      </c>
      <c r="P18" s="17">
        <v>6.8702451440000006E-2</v>
      </c>
      <c r="Q18" s="17">
        <v>7.7440475650999999E-2</v>
      </c>
      <c r="R18" s="17">
        <v>7.6242509476999995E-2</v>
      </c>
    </row>
    <row r="19" spans="1:18">
      <c r="A19" s="15" t="s">
        <v>28</v>
      </c>
      <c r="B19" s="13">
        <v>16</v>
      </c>
      <c r="C19" s="16">
        <v>48897.19921875</v>
      </c>
      <c r="D19" s="16">
        <v>1387.6</v>
      </c>
      <c r="E19" s="16">
        <v>1412</v>
      </c>
      <c r="F19" s="16">
        <v>270.35201093495999</v>
      </c>
      <c r="G19" s="16">
        <v>270.37674909630999</v>
      </c>
      <c r="H19" s="16">
        <v>2.4738161349000001E-2</v>
      </c>
      <c r="I19" s="17">
        <v>0.105597660765</v>
      </c>
      <c r="J19" s="17">
        <v>0.105599998966</v>
      </c>
      <c r="K19" s="17">
        <v>0.107903898951</v>
      </c>
      <c r="L19" s="17">
        <v>0.10790623715100001</v>
      </c>
      <c r="M19" s="66"/>
      <c r="N19" s="15" t="s">
        <v>43</v>
      </c>
      <c r="O19" s="17">
        <v>9.1571321827999999E-2</v>
      </c>
      <c r="P19" s="17">
        <v>9.1853842830999996E-2</v>
      </c>
      <c r="Q19" s="17">
        <v>9.3658199585000004E-2</v>
      </c>
      <c r="R19" s="17">
        <v>9.3940720586999996E-2</v>
      </c>
    </row>
    <row r="20" spans="1:18">
      <c r="A20" s="15" t="s">
        <v>28</v>
      </c>
      <c r="B20" s="13">
        <v>17</v>
      </c>
      <c r="C20" s="16">
        <v>49015.203125</v>
      </c>
      <c r="D20" s="16">
        <v>1461.8</v>
      </c>
      <c r="E20" s="16">
        <v>1461.5</v>
      </c>
      <c r="F20" s="16">
        <v>400.25733947937999</v>
      </c>
      <c r="G20" s="16">
        <v>400.27993623943399</v>
      </c>
      <c r="H20" s="16">
        <v>2.2596760053999999E-2</v>
      </c>
      <c r="I20" s="17">
        <v>0.10033270924</v>
      </c>
      <c r="J20" s="17">
        <v>0.100334845039</v>
      </c>
      <c r="K20" s="17">
        <v>0.100304353852</v>
      </c>
      <c r="L20" s="17">
        <v>0.10030648965199999</v>
      </c>
      <c r="M20" s="66"/>
      <c r="N20" s="15" t="s">
        <v>44</v>
      </c>
      <c r="O20" s="17">
        <v>4.5158203709999997E-2</v>
      </c>
      <c r="P20" s="17">
        <v>4.5163295020999999E-2</v>
      </c>
      <c r="Q20" s="17">
        <v>5.2121239037E-2</v>
      </c>
      <c r="R20" s="17">
        <v>5.2117410321999999E-2</v>
      </c>
    </row>
    <row r="21" spans="1:18">
      <c r="A21" s="15" t="s">
        <v>28</v>
      </c>
      <c r="B21" s="13">
        <v>18</v>
      </c>
      <c r="C21" s="16">
        <v>48550.38671875</v>
      </c>
      <c r="D21" s="16">
        <v>1592.1</v>
      </c>
      <c r="E21" s="16">
        <v>1577.1</v>
      </c>
      <c r="F21" s="16">
        <v>679.08219873417102</v>
      </c>
      <c r="G21" s="16">
        <v>679.08184959914104</v>
      </c>
      <c r="H21" s="16">
        <v>-3.4913503000000003E-4</v>
      </c>
      <c r="I21" s="17">
        <v>8.6296611568999995E-2</v>
      </c>
      <c r="J21" s="17">
        <v>8.6296578568999999E-2</v>
      </c>
      <c r="K21" s="17">
        <v>8.4878842191999995E-2</v>
      </c>
      <c r="L21" s="17">
        <v>8.4878809193000004E-2</v>
      </c>
      <c r="M21" s="66"/>
      <c r="N21" s="15" t="s">
        <v>45</v>
      </c>
      <c r="O21" s="17">
        <v>4.5840100829000002E-2</v>
      </c>
      <c r="P21" s="17">
        <v>4.5817398075000002E-2</v>
      </c>
      <c r="Q21" s="17">
        <v>4.8573362320999999E-2</v>
      </c>
      <c r="R21" s="17">
        <v>4.8545800372E-2</v>
      </c>
    </row>
    <row r="22" spans="1:18">
      <c r="A22" s="15" t="s">
        <v>28</v>
      </c>
      <c r="B22" s="13">
        <v>19</v>
      </c>
      <c r="C22" s="16">
        <v>47467.015625</v>
      </c>
      <c r="D22" s="16">
        <v>1767.8</v>
      </c>
      <c r="E22" s="16">
        <v>1739.7</v>
      </c>
      <c r="F22" s="16">
        <v>956.80139124544098</v>
      </c>
      <c r="G22" s="16">
        <v>956.801355186553</v>
      </c>
      <c r="H22" s="16">
        <v>-3.6058887985746003E-5</v>
      </c>
      <c r="I22" s="17">
        <v>7.6653936182000004E-2</v>
      </c>
      <c r="J22" s="17">
        <v>7.6653932773999997E-2</v>
      </c>
      <c r="K22" s="17">
        <v>7.3997981551E-2</v>
      </c>
      <c r="L22" s="17">
        <v>7.3997978143000007E-2</v>
      </c>
      <c r="M22" s="66"/>
      <c r="N22" s="15" t="s">
        <v>46</v>
      </c>
      <c r="O22" s="17">
        <v>6.8192976944000006E-2</v>
      </c>
      <c r="P22" s="17">
        <v>6.8200470454000003E-2</v>
      </c>
      <c r="Q22" s="17">
        <v>6.9029460875999996E-2</v>
      </c>
      <c r="R22" s="17">
        <v>6.9036954385999993E-2</v>
      </c>
    </row>
    <row r="23" spans="1:18">
      <c r="A23" s="15" t="s">
        <v>28</v>
      </c>
      <c r="B23" s="13">
        <v>20</v>
      </c>
      <c r="C23" s="16">
        <v>45873.125</v>
      </c>
      <c r="D23" s="16">
        <v>1726.9</v>
      </c>
      <c r="E23" s="16">
        <v>1696.1</v>
      </c>
      <c r="F23" s="16">
        <v>958.25479582361299</v>
      </c>
      <c r="G23" s="16">
        <v>958.29656249030199</v>
      </c>
      <c r="H23" s="16">
        <v>4.1766666688999997E-2</v>
      </c>
      <c r="I23" s="17">
        <v>7.2646827740999995E-2</v>
      </c>
      <c r="J23" s="17">
        <v>7.2650775442000007E-2</v>
      </c>
      <c r="K23" s="17">
        <v>6.9735674622000005E-2</v>
      </c>
      <c r="L23" s="17">
        <v>6.9739622321999997E-2</v>
      </c>
      <c r="M23" s="66"/>
      <c r="N23" s="15" t="s">
        <v>47</v>
      </c>
      <c r="O23" s="17">
        <v>4.3321598751000001E-2</v>
      </c>
      <c r="P23" s="17">
        <v>4.3395753784999998E-2</v>
      </c>
      <c r="Q23" s="17">
        <v>4.0860976836999997E-2</v>
      </c>
      <c r="R23" s="17">
        <v>4.0916904767000002E-2</v>
      </c>
    </row>
    <row r="24" spans="1:18">
      <c r="A24" s="15" t="s">
        <v>28</v>
      </c>
      <c r="B24" s="13">
        <v>21</v>
      </c>
      <c r="C24" s="16">
        <v>44958.171875</v>
      </c>
      <c r="D24" s="16">
        <v>1751.5</v>
      </c>
      <c r="E24" s="16">
        <v>1729.8</v>
      </c>
      <c r="F24" s="16">
        <v>1079.87525838954</v>
      </c>
      <c r="G24" s="16">
        <v>1079.87525838954</v>
      </c>
      <c r="H24" s="16">
        <v>0</v>
      </c>
      <c r="I24" s="17">
        <v>6.3480599395999995E-2</v>
      </c>
      <c r="J24" s="17">
        <v>6.3480599395999995E-2</v>
      </c>
      <c r="K24" s="17">
        <v>6.1429559698E-2</v>
      </c>
      <c r="L24" s="17">
        <v>6.1429559698E-2</v>
      </c>
      <c r="M24" s="66"/>
      <c r="N24" s="15" t="s">
        <v>48</v>
      </c>
      <c r="O24" s="17">
        <v>2.8823365210999999E-2</v>
      </c>
      <c r="P24" s="17">
        <v>2.8819820002999999E-2</v>
      </c>
      <c r="Q24" s="17">
        <v>2.9415677750000001E-2</v>
      </c>
      <c r="R24" s="17">
        <v>2.9412132542000001E-2</v>
      </c>
    </row>
    <row r="25" spans="1:18">
      <c r="A25" s="15" t="s">
        <v>28</v>
      </c>
      <c r="B25" s="13">
        <v>22</v>
      </c>
      <c r="C25" s="16">
        <v>43818.625</v>
      </c>
      <c r="D25" s="16">
        <v>1969.9</v>
      </c>
      <c r="E25" s="16">
        <v>1961.2</v>
      </c>
      <c r="F25" s="16">
        <v>1320.2153614204001</v>
      </c>
      <c r="G25" s="16">
        <v>1320.25360210655</v>
      </c>
      <c r="H25" s="16">
        <v>3.8240686145000001E-2</v>
      </c>
      <c r="I25" s="17">
        <v>6.1403251217999999E-2</v>
      </c>
      <c r="J25" s="17">
        <v>6.1406865650000003E-2</v>
      </c>
      <c r="K25" s="17">
        <v>6.0580944980000002E-2</v>
      </c>
      <c r="L25" s="17">
        <v>6.0584559412E-2</v>
      </c>
      <c r="M25" s="66"/>
      <c r="N25" s="15" t="s">
        <v>49</v>
      </c>
      <c r="O25" s="17">
        <v>7.2658886830000005E-2</v>
      </c>
      <c r="P25" s="17">
        <v>7.2707974972999995E-2</v>
      </c>
      <c r="Q25" s="17">
        <v>7.4045935783000005E-2</v>
      </c>
      <c r="R25" s="17">
        <v>7.4095023925999995E-2</v>
      </c>
    </row>
    <row r="26" spans="1:18">
      <c r="A26" s="15" t="s">
        <v>28</v>
      </c>
      <c r="B26" s="13">
        <v>23</v>
      </c>
      <c r="C26" s="16">
        <v>40651.609375</v>
      </c>
      <c r="D26" s="16">
        <v>1726.2</v>
      </c>
      <c r="E26" s="16">
        <v>1688.1</v>
      </c>
      <c r="F26" s="16">
        <v>1420.0381882618001</v>
      </c>
      <c r="G26" s="16">
        <v>1420.0381882618001</v>
      </c>
      <c r="H26" s="16">
        <v>0</v>
      </c>
      <c r="I26" s="17">
        <v>2.8937789389000001E-2</v>
      </c>
      <c r="J26" s="17">
        <v>2.8937789389000001E-2</v>
      </c>
      <c r="K26" s="17">
        <v>2.5336655172999999E-2</v>
      </c>
      <c r="L26" s="17">
        <v>2.5336655172999999E-2</v>
      </c>
      <c r="M26" s="66"/>
      <c r="N26" s="15" t="s">
        <v>50</v>
      </c>
      <c r="O26" s="17">
        <v>4.2309786334000003E-2</v>
      </c>
      <c r="P26" s="17">
        <v>4.2318069718E-2</v>
      </c>
      <c r="Q26" s="17">
        <v>4.2885952056000001E-2</v>
      </c>
      <c r="R26" s="17">
        <v>4.2894235438999999E-2</v>
      </c>
    </row>
    <row r="27" spans="1:18">
      <c r="A27" s="15" t="s">
        <v>28</v>
      </c>
      <c r="B27" s="13">
        <v>24</v>
      </c>
      <c r="C27" s="16">
        <v>36928.8828125</v>
      </c>
      <c r="D27" s="16">
        <v>1679.7</v>
      </c>
      <c r="E27" s="16">
        <v>1638.3</v>
      </c>
      <c r="F27" s="16">
        <v>1646.03128785794</v>
      </c>
      <c r="G27" s="16">
        <v>1646.03128785794</v>
      </c>
      <c r="H27" s="16">
        <v>0</v>
      </c>
      <c r="I27" s="17">
        <v>3.1822979339999999E-3</v>
      </c>
      <c r="J27" s="17">
        <v>3.1822979339999999E-3</v>
      </c>
      <c r="K27" s="17">
        <v>7.3074554399999998E-4</v>
      </c>
      <c r="L27" s="17">
        <v>7.3074554399999998E-4</v>
      </c>
      <c r="M27" s="66"/>
      <c r="N27" s="15" t="s">
        <v>51</v>
      </c>
      <c r="O27" s="17">
        <v>3.3678429367000003E-2</v>
      </c>
      <c r="P27" s="17">
        <v>3.3734441200999998E-2</v>
      </c>
      <c r="Q27" s="17">
        <v>3.2347301453000001E-2</v>
      </c>
      <c r="R27" s="17">
        <v>3.2403313287000003E-2</v>
      </c>
    </row>
    <row r="28" spans="1:18">
      <c r="A28" s="15" t="s">
        <v>29</v>
      </c>
      <c r="B28" s="13">
        <v>1</v>
      </c>
      <c r="C28" s="16">
        <v>34023.04296875</v>
      </c>
      <c r="D28" s="16">
        <v>881.3</v>
      </c>
      <c r="E28" s="16">
        <v>883.6</v>
      </c>
      <c r="F28" s="16">
        <v>1528.45707805094</v>
      </c>
      <c r="G28" s="16">
        <v>1528.45707805094</v>
      </c>
      <c r="H28" s="16">
        <v>0</v>
      </c>
      <c r="I28" s="17">
        <v>6.1167965789000002E-2</v>
      </c>
      <c r="J28" s="17">
        <v>6.1167965789000002E-2</v>
      </c>
      <c r="K28" s="17">
        <v>6.0950574484E-2</v>
      </c>
      <c r="L28" s="17">
        <v>6.0950574484E-2</v>
      </c>
      <c r="M28" s="66"/>
      <c r="N28" s="15" t="s">
        <v>52</v>
      </c>
      <c r="O28" s="17">
        <v>0.111052413886</v>
      </c>
      <c r="P28" s="17">
        <v>0.111028102548</v>
      </c>
      <c r="Q28" s="17">
        <v>0.11480123241200001</v>
      </c>
      <c r="R28" s="17">
        <v>0.114776921074</v>
      </c>
    </row>
    <row r="29" spans="1:18">
      <c r="A29" s="15" t="s">
        <v>29</v>
      </c>
      <c r="B29" s="13">
        <v>2</v>
      </c>
      <c r="C29" s="16">
        <v>32218.431640625</v>
      </c>
      <c r="D29" s="16">
        <v>799.1</v>
      </c>
      <c r="E29" s="16">
        <v>809.7</v>
      </c>
      <c r="F29" s="16">
        <v>863.16744995490399</v>
      </c>
      <c r="G29" s="16">
        <v>863.16744995490399</v>
      </c>
      <c r="H29" s="16">
        <v>0</v>
      </c>
      <c r="I29" s="17">
        <v>6.05552457E-3</v>
      </c>
      <c r="J29" s="17">
        <v>6.05552457E-3</v>
      </c>
      <c r="K29" s="17">
        <v>5.053634211E-3</v>
      </c>
      <c r="L29" s="17">
        <v>5.053634211E-3</v>
      </c>
      <c r="M29" s="66"/>
      <c r="N29" s="15" t="s">
        <v>53</v>
      </c>
      <c r="O29" s="17">
        <v>0.108078884939</v>
      </c>
      <c r="P29" s="17">
        <v>0.10812272783100001</v>
      </c>
      <c r="Q29" s="17">
        <v>0.10708841550000001</v>
      </c>
      <c r="R29" s="17">
        <v>0.107132258392</v>
      </c>
    </row>
    <row r="30" spans="1:18">
      <c r="A30" s="15" t="s">
        <v>29</v>
      </c>
      <c r="B30" s="13">
        <v>3</v>
      </c>
      <c r="C30" s="16">
        <v>31055.201171875</v>
      </c>
      <c r="D30" s="16">
        <v>983.4</v>
      </c>
      <c r="E30" s="16">
        <v>982.3</v>
      </c>
      <c r="F30" s="16">
        <v>577.307142177223</v>
      </c>
      <c r="G30" s="16">
        <v>577.307142177223</v>
      </c>
      <c r="H30" s="16">
        <v>0</v>
      </c>
      <c r="I30" s="17">
        <v>3.8383067846999998E-2</v>
      </c>
      <c r="J30" s="17">
        <v>3.8383067846999998E-2</v>
      </c>
      <c r="K30" s="17">
        <v>3.8279098092000002E-2</v>
      </c>
      <c r="L30" s="17">
        <v>3.8279098092000002E-2</v>
      </c>
      <c r="M30" s="66"/>
      <c r="N30" s="15" t="s">
        <v>54</v>
      </c>
      <c r="O30" s="17">
        <v>5.6846299689999998E-2</v>
      </c>
      <c r="P30" s="17">
        <v>5.6898765636999998E-2</v>
      </c>
      <c r="Q30" s="17">
        <v>5.7031791183000002E-2</v>
      </c>
      <c r="R30" s="17">
        <v>5.7084257130000003E-2</v>
      </c>
    </row>
    <row r="31" spans="1:18">
      <c r="A31" s="15" t="s">
        <v>29</v>
      </c>
      <c r="B31" s="13">
        <v>4</v>
      </c>
      <c r="C31" s="16">
        <v>30492.478515625</v>
      </c>
      <c r="D31" s="16">
        <v>1001.4</v>
      </c>
      <c r="E31" s="16">
        <v>992.6</v>
      </c>
      <c r="F31" s="16">
        <v>501.48169348324001</v>
      </c>
      <c r="G31" s="16">
        <v>501.48169348324001</v>
      </c>
      <c r="H31" s="16">
        <v>0</v>
      </c>
      <c r="I31" s="17">
        <v>4.7251257704000002E-2</v>
      </c>
      <c r="J31" s="17">
        <v>4.7251257704000002E-2</v>
      </c>
      <c r="K31" s="17">
        <v>4.6419499670000003E-2</v>
      </c>
      <c r="L31" s="17">
        <v>4.6419499670000003E-2</v>
      </c>
      <c r="M31" s="66"/>
      <c r="N31" s="15" t="s">
        <v>55</v>
      </c>
      <c r="O31" s="17">
        <v>4.4613313391999997E-2</v>
      </c>
      <c r="P31" s="17">
        <v>4.4676004053999997E-2</v>
      </c>
      <c r="Q31" s="17">
        <v>4.3663117832999997E-2</v>
      </c>
      <c r="R31" s="17">
        <v>4.3725808494999997E-2</v>
      </c>
    </row>
    <row r="32" spans="1:18">
      <c r="A32" s="15" t="s">
        <v>29</v>
      </c>
      <c r="B32" s="13">
        <v>5</v>
      </c>
      <c r="C32" s="16">
        <v>30654.609375</v>
      </c>
      <c r="D32" s="16">
        <v>954.9</v>
      </c>
      <c r="E32" s="16">
        <v>953.4</v>
      </c>
      <c r="F32" s="16">
        <v>436.082180118336</v>
      </c>
      <c r="G32" s="16">
        <v>436.082180118336</v>
      </c>
      <c r="H32" s="16">
        <v>0</v>
      </c>
      <c r="I32" s="17">
        <v>4.9037601122999999E-2</v>
      </c>
      <c r="J32" s="17">
        <v>4.9037601122999999E-2</v>
      </c>
      <c r="K32" s="17">
        <v>4.8895824184999999E-2</v>
      </c>
      <c r="L32" s="17">
        <v>4.8895824184999999E-2</v>
      </c>
      <c r="M32" s="66"/>
      <c r="N32" s="15" t="s">
        <v>56</v>
      </c>
      <c r="O32" s="17">
        <v>4.9587591175000001E-2</v>
      </c>
      <c r="P32" s="17">
        <v>4.9638554424000003E-2</v>
      </c>
      <c r="Q32" s="17">
        <v>5.0960464520999997E-2</v>
      </c>
      <c r="R32" s="17">
        <v>5.1011427769999999E-2</v>
      </c>
    </row>
    <row r="33" spans="1:18">
      <c r="A33" s="15" t="s">
        <v>29</v>
      </c>
      <c r="B33" s="13">
        <v>6</v>
      </c>
      <c r="C33" s="16">
        <v>32193.666015625</v>
      </c>
      <c r="D33" s="16">
        <v>1053.4000000000001</v>
      </c>
      <c r="E33" s="16">
        <v>1043.3</v>
      </c>
      <c r="F33" s="16">
        <v>695.31937559257005</v>
      </c>
      <c r="G33" s="16">
        <v>695.31937559257005</v>
      </c>
      <c r="H33" s="16">
        <v>0</v>
      </c>
      <c r="I33" s="17">
        <v>3.3845049565E-2</v>
      </c>
      <c r="J33" s="17">
        <v>3.3845049565E-2</v>
      </c>
      <c r="K33" s="17">
        <v>3.2890418184999999E-2</v>
      </c>
      <c r="L33" s="17">
        <v>3.2890418184999999E-2</v>
      </c>
      <c r="M33" s="66"/>
      <c r="N33" s="15" t="s">
        <v>57</v>
      </c>
      <c r="O33" s="17">
        <v>6.6816770883000004E-2</v>
      </c>
      <c r="P33" s="17">
        <v>6.6813135874999999E-2</v>
      </c>
      <c r="Q33" s="17">
        <v>6.5713667542999996E-2</v>
      </c>
      <c r="R33" s="17">
        <v>6.5710032535000004E-2</v>
      </c>
    </row>
    <row r="34" spans="1:18">
      <c r="A34" s="15" t="s">
        <v>29</v>
      </c>
      <c r="B34" s="13">
        <v>7</v>
      </c>
      <c r="C34" s="16">
        <v>34914.55859375</v>
      </c>
      <c r="D34" s="16">
        <v>1205.5</v>
      </c>
      <c r="E34" s="16">
        <v>1198.9000000000001</v>
      </c>
      <c r="F34" s="16">
        <v>803.65046454418098</v>
      </c>
      <c r="G34" s="16">
        <v>803.65046454418098</v>
      </c>
      <c r="H34" s="16">
        <v>0</v>
      </c>
      <c r="I34" s="17">
        <v>3.7981997679999997E-2</v>
      </c>
      <c r="J34" s="17">
        <v>3.7981997679999997E-2</v>
      </c>
      <c r="K34" s="17">
        <v>3.7358179153999999E-2</v>
      </c>
      <c r="L34" s="17">
        <v>3.7358179153999999E-2</v>
      </c>
      <c r="M34" s="66"/>
      <c r="N34" s="66"/>
      <c r="O34" s="66"/>
      <c r="P34" s="66"/>
      <c r="Q34" s="66"/>
    </row>
    <row r="35" spans="1:18">
      <c r="A35" s="15" t="s">
        <v>29</v>
      </c>
      <c r="B35" s="13">
        <v>8</v>
      </c>
      <c r="C35" s="16">
        <v>36309.80859375</v>
      </c>
      <c r="D35" s="16">
        <v>1177.2</v>
      </c>
      <c r="E35" s="16">
        <v>1170.7</v>
      </c>
      <c r="F35" s="16">
        <v>1063.36850771017</v>
      </c>
      <c r="G35" s="16">
        <v>1063.36850771017</v>
      </c>
      <c r="H35" s="16">
        <v>0</v>
      </c>
      <c r="I35" s="17">
        <v>1.0759120254E-2</v>
      </c>
      <c r="J35" s="17">
        <v>1.0759120254E-2</v>
      </c>
      <c r="K35" s="17">
        <v>1.0144753524000001E-2</v>
      </c>
      <c r="L35" s="17">
        <v>1.0144753524000001E-2</v>
      </c>
      <c r="M35" s="66"/>
      <c r="N35" s="67" t="s">
        <v>341</v>
      </c>
      <c r="O35" s="66"/>
      <c r="P35" s="66"/>
      <c r="Q35" s="66"/>
    </row>
    <row r="36" spans="1:18">
      <c r="A36" s="15" t="s">
        <v>29</v>
      </c>
      <c r="B36" s="13">
        <v>9</v>
      </c>
      <c r="C36" s="16">
        <v>37352.6640625</v>
      </c>
      <c r="D36" s="16">
        <v>1151.5</v>
      </c>
      <c r="E36" s="16">
        <v>1145.9000000000001</v>
      </c>
      <c r="F36" s="16">
        <v>1357.3143491824301</v>
      </c>
      <c r="G36" s="16">
        <v>1357.3143589394799</v>
      </c>
      <c r="H36" s="16">
        <v>9.7570450634521E-6</v>
      </c>
      <c r="I36" s="17">
        <v>1.9453153018000002E-2</v>
      </c>
      <c r="J36" s="17">
        <v>1.9453152096000001E-2</v>
      </c>
      <c r="K36" s="17">
        <v>1.9982453585000001E-2</v>
      </c>
      <c r="L36" s="17">
        <v>1.9982452663E-2</v>
      </c>
      <c r="M36" s="66"/>
      <c r="N36" s="7" t="s">
        <v>318</v>
      </c>
      <c r="O36" s="7" t="s">
        <v>319</v>
      </c>
      <c r="P36" s="7" t="s">
        <v>320</v>
      </c>
      <c r="Q36" s="7" t="s">
        <v>321</v>
      </c>
    </row>
    <row r="37" spans="1:18">
      <c r="A37" s="15" t="s">
        <v>29</v>
      </c>
      <c r="B37" s="13">
        <v>10</v>
      </c>
      <c r="C37" s="16">
        <v>38537.48046875</v>
      </c>
      <c r="D37" s="16">
        <v>1140.7</v>
      </c>
      <c r="E37" s="16">
        <v>1129.2</v>
      </c>
      <c r="F37" s="16">
        <v>1422.3778570842401</v>
      </c>
      <c r="G37" s="16">
        <v>1422.3775100706901</v>
      </c>
      <c r="H37" s="16">
        <v>-3.4701354400000001E-4</v>
      </c>
      <c r="I37" s="17">
        <v>2.6623583182000001E-2</v>
      </c>
      <c r="J37" s="17">
        <v>2.6623615981E-2</v>
      </c>
      <c r="K37" s="17">
        <v>2.7710539704E-2</v>
      </c>
      <c r="L37" s="17">
        <v>2.7710572502999999E-2</v>
      </c>
      <c r="M37" s="66"/>
      <c r="N37" s="17">
        <v>6.3564474795999998E-2</v>
      </c>
      <c r="O37" s="17">
        <v>6.3524234297000007E-2</v>
      </c>
      <c r="P37" s="17">
        <v>6.3859404418000004E-2</v>
      </c>
      <c r="Q37" s="17">
        <v>6.3801491971000004E-2</v>
      </c>
    </row>
    <row r="38" spans="1:18">
      <c r="A38" s="15" t="s">
        <v>29</v>
      </c>
      <c r="B38" s="13">
        <v>11</v>
      </c>
      <c r="C38" s="16">
        <v>39670.17578125</v>
      </c>
      <c r="D38" s="16">
        <v>1124.3</v>
      </c>
      <c r="E38" s="16">
        <v>1113.7</v>
      </c>
      <c r="F38" s="16">
        <v>1465.4102003334301</v>
      </c>
      <c r="G38" s="16">
        <v>1465.4102003334301</v>
      </c>
      <c r="H38" s="16">
        <v>0</v>
      </c>
      <c r="I38" s="17">
        <v>3.2241039728999998E-2</v>
      </c>
      <c r="J38" s="17">
        <v>3.2241039728999998E-2</v>
      </c>
      <c r="K38" s="17">
        <v>3.3242930088E-2</v>
      </c>
      <c r="L38" s="17">
        <v>3.3242930088E-2</v>
      </c>
      <c r="M38" s="66"/>
      <c r="N38" s="66"/>
      <c r="O38" s="66"/>
      <c r="P38" s="66"/>
      <c r="Q38" s="66"/>
    </row>
    <row r="39" spans="1:18">
      <c r="A39" s="15" t="s">
        <v>29</v>
      </c>
      <c r="B39" s="13">
        <v>12</v>
      </c>
      <c r="C39" s="16">
        <v>40839.59765625</v>
      </c>
      <c r="D39" s="16">
        <v>1096.0999999999999</v>
      </c>
      <c r="E39" s="16">
        <v>1088.5</v>
      </c>
      <c r="F39" s="16">
        <v>1441.28555242993</v>
      </c>
      <c r="G39" s="16">
        <v>1441.28555242993</v>
      </c>
      <c r="H39" s="16">
        <v>0</v>
      </c>
      <c r="I39" s="17">
        <v>3.2626233689E-2</v>
      </c>
      <c r="J39" s="17">
        <v>3.2626233689E-2</v>
      </c>
      <c r="K39" s="17">
        <v>3.3344570172000002E-2</v>
      </c>
      <c r="L39" s="17">
        <v>3.3344570172000002E-2</v>
      </c>
      <c r="M39" s="66"/>
      <c r="N39" s="4" t="s">
        <v>338</v>
      </c>
    </row>
    <row r="40" spans="1:18">
      <c r="A40" s="15" t="s">
        <v>29</v>
      </c>
      <c r="B40" s="13">
        <v>13</v>
      </c>
      <c r="C40" s="16">
        <v>41797.84765625</v>
      </c>
      <c r="D40" s="16">
        <v>1043.4000000000001</v>
      </c>
      <c r="E40" s="16">
        <v>1040.4000000000001</v>
      </c>
      <c r="F40" s="16">
        <v>1406.5623801228001</v>
      </c>
      <c r="G40" s="16">
        <v>1406.5623801228001</v>
      </c>
      <c r="H40" s="16">
        <v>0</v>
      </c>
      <c r="I40" s="17">
        <v>3.4325366741E-2</v>
      </c>
      <c r="J40" s="17">
        <v>3.4325366741E-2</v>
      </c>
      <c r="K40" s="17">
        <v>3.4608920616000002E-2</v>
      </c>
      <c r="L40" s="17">
        <v>3.4608920616000002E-2</v>
      </c>
      <c r="M40" s="66"/>
      <c r="N40" s="7" t="s">
        <v>23</v>
      </c>
      <c r="O40" s="7" t="s">
        <v>323</v>
      </c>
    </row>
    <row r="41" spans="1:18">
      <c r="A41" s="15" t="s">
        <v>29</v>
      </c>
      <c r="B41" s="13">
        <v>14</v>
      </c>
      <c r="C41" s="16">
        <v>42540.73046875</v>
      </c>
      <c r="D41" s="16">
        <v>959.5</v>
      </c>
      <c r="E41" s="16">
        <v>955.4</v>
      </c>
      <c r="F41" s="16">
        <v>1273.46715681205</v>
      </c>
      <c r="G41" s="16">
        <v>1285.7317652522599</v>
      </c>
      <c r="H41" s="16">
        <v>12.264608440201</v>
      </c>
      <c r="I41" s="17">
        <v>3.0834760419999999E-2</v>
      </c>
      <c r="J41" s="17">
        <v>2.967553467E-2</v>
      </c>
      <c r="K41" s="17">
        <v>3.122228405E-2</v>
      </c>
      <c r="L41" s="17">
        <v>3.0063058298999999E-2</v>
      </c>
      <c r="M41" s="66"/>
      <c r="N41" s="15" t="s">
        <v>28</v>
      </c>
      <c r="O41" s="13">
        <v>10580</v>
      </c>
    </row>
    <row r="42" spans="1:18">
      <c r="A42" s="15" t="s">
        <v>29</v>
      </c>
      <c r="B42" s="13">
        <v>15</v>
      </c>
      <c r="C42" s="16">
        <v>42934.53125</v>
      </c>
      <c r="D42" s="16">
        <v>962.3</v>
      </c>
      <c r="E42" s="16">
        <v>952.9</v>
      </c>
      <c r="F42" s="16">
        <v>1064.29706737379</v>
      </c>
      <c r="G42" s="16">
        <v>1064.29706737379</v>
      </c>
      <c r="H42" s="16">
        <v>0</v>
      </c>
      <c r="I42" s="17">
        <v>9.6405545720000003E-3</v>
      </c>
      <c r="J42" s="17">
        <v>9.6405545720000003E-3</v>
      </c>
      <c r="K42" s="17">
        <v>1.0529023381000001E-2</v>
      </c>
      <c r="L42" s="17">
        <v>1.0529023381000001E-2</v>
      </c>
      <c r="M42" s="66"/>
      <c r="N42" s="15" t="s">
        <v>29</v>
      </c>
      <c r="O42" s="13">
        <v>10580</v>
      </c>
    </row>
    <row r="43" spans="1:18">
      <c r="A43" s="15" t="s">
        <v>29</v>
      </c>
      <c r="B43" s="13">
        <v>16</v>
      </c>
      <c r="C43" s="16">
        <v>43479.8359375</v>
      </c>
      <c r="D43" s="16">
        <v>890.4</v>
      </c>
      <c r="E43" s="16">
        <v>883.8</v>
      </c>
      <c r="F43" s="16">
        <v>788.39070753319402</v>
      </c>
      <c r="G43" s="16">
        <v>788.36958595487897</v>
      </c>
      <c r="H43" s="16">
        <v>-2.1121578315E-2</v>
      </c>
      <c r="I43" s="17">
        <v>9.6437064309999997E-3</v>
      </c>
      <c r="J43" s="17">
        <v>9.6417100630000006E-3</v>
      </c>
      <c r="K43" s="17">
        <v>9.0198879049999993E-3</v>
      </c>
      <c r="L43" s="17">
        <v>9.0178915370000001E-3</v>
      </c>
      <c r="M43" s="66"/>
      <c r="N43" s="15" t="s">
        <v>30</v>
      </c>
      <c r="O43" s="13">
        <v>10580</v>
      </c>
    </row>
    <row r="44" spans="1:18">
      <c r="A44" s="15" t="s">
        <v>29</v>
      </c>
      <c r="B44" s="13">
        <v>17</v>
      </c>
      <c r="C44" s="16">
        <v>43798.52734375</v>
      </c>
      <c r="D44" s="16">
        <v>853.3</v>
      </c>
      <c r="E44" s="16">
        <v>851</v>
      </c>
      <c r="F44" s="16">
        <v>643.74059477895605</v>
      </c>
      <c r="G44" s="16">
        <v>643.74059477895605</v>
      </c>
      <c r="H44" s="16">
        <v>0</v>
      </c>
      <c r="I44" s="17">
        <v>1.9807127147E-2</v>
      </c>
      <c r="J44" s="17">
        <v>1.9807127147E-2</v>
      </c>
      <c r="K44" s="17">
        <v>1.9589735843E-2</v>
      </c>
      <c r="L44" s="17">
        <v>1.9589735843E-2</v>
      </c>
      <c r="M44" s="66"/>
      <c r="N44" s="15" t="s">
        <v>31</v>
      </c>
      <c r="O44" s="13">
        <v>10580</v>
      </c>
    </row>
    <row r="45" spans="1:18">
      <c r="A45" s="15" t="s">
        <v>29</v>
      </c>
      <c r="B45" s="13">
        <v>18</v>
      </c>
      <c r="C45" s="16">
        <v>43337.0234375</v>
      </c>
      <c r="D45" s="16">
        <v>919</v>
      </c>
      <c r="E45" s="16">
        <v>899.7</v>
      </c>
      <c r="F45" s="16">
        <v>501.14056650438198</v>
      </c>
      <c r="G45" s="16">
        <v>501.14056650438198</v>
      </c>
      <c r="H45" s="16">
        <v>0</v>
      </c>
      <c r="I45" s="17">
        <v>3.9495220556999999E-2</v>
      </c>
      <c r="J45" s="17">
        <v>3.9495220556999999E-2</v>
      </c>
      <c r="K45" s="17">
        <v>3.7671023959000002E-2</v>
      </c>
      <c r="L45" s="17">
        <v>3.7671023959000002E-2</v>
      </c>
      <c r="M45" s="66"/>
      <c r="N45" s="15" t="s">
        <v>32</v>
      </c>
      <c r="O45" s="13">
        <v>10580</v>
      </c>
    </row>
    <row r="46" spans="1:18">
      <c r="A46" s="15" t="s">
        <v>29</v>
      </c>
      <c r="B46" s="13">
        <v>19</v>
      </c>
      <c r="C46" s="16">
        <v>42306.2109375</v>
      </c>
      <c r="D46" s="16">
        <v>944.5</v>
      </c>
      <c r="E46" s="16">
        <v>916.3</v>
      </c>
      <c r="F46" s="16">
        <v>464.277086614935</v>
      </c>
      <c r="G46" s="16">
        <v>464.43570416764697</v>
      </c>
      <c r="H46" s="16">
        <v>0.15861755271200001</v>
      </c>
      <c r="I46" s="17">
        <v>4.5374697148E-2</v>
      </c>
      <c r="J46" s="17">
        <v>4.5389689354999999E-2</v>
      </c>
      <c r="K46" s="17">
        <v>4.2709290721E-2</v>
      </c>
      <c r="L46" s="17">
        <v>4.2724282927999999E-2</v>
      </c>
      <c r="M46" s="66"/>
      <c r="N46" s="15" t="s">
        <v>33</v>
      </c>
      <c r="O46" s="13">
        <v>10580</v>
      </c>
    </row>
    <row r="47" spans="1:18">
      <c r="A47" s="15" t="s">
        <v>29</v>
      </c>
      <c r="B47" s="13">
        <v>20</v>
      </c>
      <c r="C47" s="16">
        <v>41098.234375</v>
      </c>
      <c r="D47" s="16">
        <v>918.6</v>
      </c>
      <c r="E47" s="16">
        <v>883.3</v>
      </c>
      <c r="F47" s="16">
        <v>356.63270234828099</v>
      </c>
      <c r="G47" s="16">
        <v>356.63270234828099</v>
      </c>
      <c r="H47" s="16">
        <v>0</v>
      </c>
      <c r="I47" s="17">
        <v>5.3116001667999999E-2</v>
      </c>
      <c r="J47" s="17">
        <v>5.3116001667999999E-2</v>
      </c>
      <c r="K47" s="17">
        <v>4.9779517735999999E-2</v>
      </c>
      <c r="L47" s="17">
        <v>4.9779517735999999E-2</v>
      </c>
      <c r="M47" s="66"/>
      <c r="N47" s="15" t="s">
        <v>34</v>
      </c>
      <c r="O47" s="13">
        <v>10580</v>
      </c>
    </row>
    <row r="48" spans="1:18">
      <c r="A48" s="15" t="s">
        <v>29</v>
      </c>
      <c r="B48" s="13">
        <v>21</v>
      </c>
      <c r="C48" s="16">
        <v>40515.2578125</v>
      </c>
      <c r="D48" s="16">
        <v>1013.6</v>
      </c>
      <c r="E48" s="16">
        <v>974.8</v>
      </c>
      <c r="F48" s="16">
        <v>353.03706348749199</v>
      </c>
      <c r="G48" s="16">
        <v>353.03706348749199</v>
      </c>
      <c r="H48" s="16">
        <v>0</v>
      </c>
      <c r="I48" s="17">
        <v>6.2435060160999999E-2</v>
      </c>
      <c r="J48" s="17">
        <v>6.2435060160999999E-2</v>
      </c>
      <c r="K48" s="17">
        <v>5.8767763374999997E-2</v>
      </c>
      <c r="L48" s="17">
        <v>5.8767763374999997E-2</v>
      </c>
      <c r="M48" s="66"/>
      <c r="N48" s="15" t="s">
        <v>35</v>
      </c>
      <c r="O48" s="13">
        <v>10580</v>
      </c>
    </row>
    <row r="49" spans="1:15">
      <c r="A49" s="15" t="s">
        <v>29</v>
      </c>
      <c r="B49" s="13">
        <v>22</v>
      </c>
      <c r="C49" s="16">
        <v>39847.5546875</v>
      </c>
      <c r="D49" s="16">
        <v>1161.9000000000001</v>
      </c>
      <c r="E49" s="16">
        <v>1102.0999999999999</v>
      </c>
      <c r="F49" s="16">
        <v>495.59287250151499</v>
      </c>
      <c r="G49" s="16">
        <v>495.59375027908698</v>
      </c>
      <c r="H49" s="16">
        <v>8.7777757100000004E-4</v>
      </c>
      <c r="I49" s="17">
        <v>6.2977906400000006E-2</v>
      </c>
      <c r="J49" s="17">
        <v>6.2977989366000006E-2</v>
      </c>
      <c r="K49" s="17">
        <v>5.7325732487E-2</v>
      </c>
      <c r="L49" s="17">
        <v>5.7325815453000001E-2</v>
      </c>
      <c r="M49" s="66"/>
      <c r="N49" s="15" t="s">
        <v>36</v>
      </c>
      <c r="O49" s="13">
        <v>10580</v>
      </c>
    </row>
    <row r="50" spans="1:15">
      <c r="A50" s="15" t="s">
        <v>29</v>
      </c>
      <c r="B50" s="13">
        <v>23</v>
      </c>
      <c r="C50" s="16">
        <v>37497.0234375</v>
      </c>
      <c r="D50" s="16">
        <v>1179.3</v>
      </c>
      <c r="E50" s="16">
        <v>1124.7</v>
      </c>
      <c r="F50" s="16">
        <v>741.78967090689696</v>
      </c>
      <c r="G50" s="16">
        <v>741.78967090689696</v>
      </c>
      <c r="H50" s="16">
        <v>0</v>
      </c>
      <c r="I50" s="17">
        <v>4.1352583089999999E-2</v>
      </c>
      <c r="J50" s="17">
        <v>4.1352583089999999E-2</v>
      </c>
      <c r="K50" s="17">
        <v>3.6191902560000003E-2</v>
      </c>
      <c r="L50" s="17">
        <v>3.6191902560000003E-2</v>
      </c>
      <c r="M50" s="66"/>
      <c r="N50" s="15" t="s">
        <v>37</v>
      </c>
      <c r="O50" s="13">
        <v>10580</v>
      </c>
    </row>
    <row r="51" spans="1:15">
      <c r="A51" s="15" t="s">
        <v>29</v>
      </c>
      <c r="B51" s="13">
        <v>24</v>
      </c>
      <c r="C51" s="16">
        <v>34452.66015625</v>
      </c>
      <c r="D51" s="16">
        <v>1109.2</v>
      </c>
      <c r="E51" s="16">
        <v>1065.2</v>
      </c>
      <c r="F51" s="16">
        <v>1127.0559903036001</v>
      </c>
      <c r="G51" s="16">
        <v>1127.0911569703201</v>
      </c>
      <c r="H51" s="16">
        <v>3.5166666724999997E-2</v>
      </c>
      <c r="I51" s="17">
        <v>1.6910356300000001E-3</v>
      </c>
      <c r="J51" s="17">
        <v>1.687711748E-3</v>
      </c>
      <c r="K51" s="17">
        <v>5.8498257999999997E-3</v>
      </c>
      <c r="L51" s="17">
        <v>5.8465019189999998E-3</v>
      </c>
      <c r="M51" s="66"/>
      <c r="N51" s="15" t="s">
        <v>38</v>
      </c>
      <c r="O51" s="13">
        <v>10580</v>
      </c>
    </row>
    <row r="52" spans="1:15">
      <c r="A52" s="15" t="s">
        <v>30</v>
      </c>
      <c r="B52" s="13">
        <v>1</v>
      </c>
      <c r="C52" s="16">
        <v>31855.75</v>
      </c>
      <c r="D52" s="16">
        <v>1719.7</v>
      </c>
      <c r="E52" s="16">
        <v>1633.3</v>
      </c>
      <c r="F52" s="16">
        <v>1745.8862074596</v>
      </c>
      <c r="G52" s="16">
        <v>1745.8862074596</v>
      </c>
      <c r="H52" s="16">
        <v>0</v>
      </c>
      <c r="I52" s="17">
        <v>2.4750668670000002E-3</v>
      </c>
      <c r="J52" s="17">
        <v>2.4750668670000002E-3</v>
      </c>
      <c r="K52" s="17">
        <v>1.0641418474E-2</v>
      </c>
      <c r="L52" s="17">
        <v>1.0641418474E-2</v>
      </c>
      <c r="M52" s="66"/>
      <c r="N52" s="15" t="s">
        <v>39</v>
      </c>
      <c r="O52" s="13">
        <v>10580</v>
      </c>
    </row>
    <row r="53" spans="1:15">
      <c r="A53" s="15" t="s">
        <v>30</v>
      </c>
      <c r="B53" s="13">
        <v>2</v>
      </c>
      <c r="C53" s="16">
        <v>30238.28125</v>
      </c>
      <c r="D53" s="16">
        <v>1780.2</v>
      </c>
      <c r="E53" s="16">
        <v>1677.2</v>
      </c>
      <c r="F53" s="16">
        <v>2230.2888213441602</v>
      </c>
      <c r="G53" s="16">
        <v>2230.37988000001</v>
      </c>
      <c r="H53" s="16">
        <v>9.1058655850000003E-2</v>
      </c>
      <c r="I53" s="17">
        <v>4.2550083175000003E-2</v>
      </c>
      <c r="J53" s="17">
        <v>4.2541476496999998E-2</v>
      </c>
      <c r="K53" s="17">
        <v>5.2285432892000001E-2</v>
      </c>
      <c r="L53" s="17">
        <v>5.2276826213999997E-2</v>
      </c>
      <c r="M53" s="66"/>
      <c r="N53" s="15" t="s">
        <v>40</v>
      </c>
      <c r="O53" s="13">
        <v>10580</v>
      </c>
    </row>
    <row r="54" spans="1:15">
      <c r="A54" s="15" t="s">
        <v>30</v>
      </c>
      <c r="B54" s="13">
        <v>3</v>
      </c>
      <c r="C54" s="16">
        <v>29278.498046875</v>
      </c>
      <c r="D54" s="16">
        <v>1776.3</v>
      </c>
      <c r="E54" s="16">
        <v>1662.6</v>
      </c>
      <c r="F54" s="16">
        <v>2514.8673751113201</v>
      </c>
      <c r="G54" s="16">
        <v>2514.89471804902</v>
      </c>
      <c r="H54" s="16">
        <v>2.7342937702000001E-2</v>
      </c>
      <c r="I54" s="17">
        <v>6.9810464843000006E-2</v>
      </c>
      <c r="J54" s="17">
        <v>6.9807880444999998E-2</v>
      </c>
      <c r="K54" s="17">
        <v>8.0557156714999995E-2</v>
      </c>
      <c r="L54" s="17">
        <v>8.0554572315999995E-2</v>
      </c>
      <c r="M54" s="66"/>
      <c r="N54" s="15" t="s">
        <v>41</v>
      </c>
      <c r="O54" s="13">
        <v>10580</v>
      </c>
    </row>
    <row r="55" spans="1:15">
      <c r="A55" s="15" t="s">
        <v>30</v>
      </c>
      <c r="B55" s="13">
        <v>4</v>
      </c>
      <c r="C55" s="16">
        <v>28757.380859375</v>
      </c>
      <c r="D55" s="16">
        <v>2046.5</v>
      </c>
      <c r="E55" s="16">
        <v>1910.5</v>
      </c>
      <c r="F55" s="16">
        <v>2598.5978261878299</v>
      </c>
      <c r="G55" s="16">
        <v>2598.6001791457502</v>
      </c>
      <c r="H55" s="16">
        <v>2.3529579179999999E-3</v>
      </c>
      <c r="I55" s="17">
        <v>5.2183381771000001E-2</v>
      </c>
      <c r="J55" s="17">
        <v>5.2183159375000003E-2</v>
      </c>
      <c r="K55" s="17">
        <v>6.5037824115000004E-2</v>
      </c>
      <c r="L55" s="17">
        <v>6.5037601718999999E-2</v>
      </c>
      <c r="M55" s="66"/>
      <c r="N55" s="15" t="s">
        <v>42</v>
      </c>
      <c r="O55" s="13">
        <v>10568</v>
      </c>
    </row>
    <row r="56" spans="1:15">
      <c r="A56" s="15" t="s">
        <v>30</v>
      </c>
      <c r="B56" s="13">
        <v>5</v>
      </c>
      <c r="C56" s="16">
        <v>28915.791015625</v>
      </c>
      <c r="D56" s="16">
        <v>2004.6</v>
      </c>
      <c r="E56" s="16">
        <v>1867.1</v>
      </c>
      <c r="F56" s="16">
        <v>3039.9083104063898</v>
      </c>
      <c r="G56" s="16">
        <v>3039.1110926945998</v>
      </c>
      <c r="H56" s="16">
        <v>-0.79721771178900003</v>
      </c>
      <c r="I56" s="17">
        <v>9.7779876436000002E-2</v>
      </c>
      <c r="J56" s="17">
        <v>9.7855227825999994E-2</v>
      </c>
      <c r="K56" s="17">
        <v>0.11077609571700001</v>
      </c>
      <c r="L56" s="17">
        <v>0.110851447108</v>
      </c>
      <c r="M56" s="66"/>
      <c r="N56" s="15" t="s">
        <v>43</v>
      </c>
      <c r="O56" s="13">
        <v>10580</v>
      </c>
    </row>
    <row r="57" spans="1:15">
      <c r="A57" s="15" t="s">
        <v>30</v>
      </c>
      <c r="B57" s="13">
        <v>6</v>
      </c>
      <c r="C57" s="16">
        <v>30239.513671875</v>
      </c>
      <c r="D57" s="16">
        <v>2028.7</v>
      </c>
      <c r="E57" s="16">
        <v>1891.9</v>
      </c>
      <c r="F57" s="16">
        <v>3149.3297541832999</v>
      </c>
      <c r="G57" s="16">
        <v>3149.3297541832999</v>
      </c>
      <c r="H57" s="16">
        <v>0</v>
      </c>
      <c r="I57" s="17">
        <v>0.105919636501</v>
      </c>
      <c r="J57" s="17">
        <v>0.105919636501</v>
      </c>
      <c r="K57" s="17">
        <v>0.11884969321199999</v>
      </c>
      <c r="L57" s="17">
        <v>0.11884969321199999</v>
      </c>
      <c r="M57" s="66"/>
      <c r="N57" s="15" t="s">
        <v>44</v>
      </c>
      <c r="O57" s="13">
        <v>10580</v>
      </c>
    </row>
    <row r="58" spans="1:15">
      <c r="A58" s="15" t="s">
        <v>30</v>
      </c>
      <c r="B58" s="13">
        <v>7</v>
      </c>
      <c r="C58" s="16">
        <v>32568.146484375</v>
      </c>
      <c r="D58" s="16">
        <v>2186.1999999999998</v>
      </c>
      <c r="E58" s="16">
        <v>2046.8</v>
      </c>
      <c r="F58" s="16">
        <v>3231.7840994677499</v>
      </c>
      <c r="G58" s="16">
        <v>3232.0885650556002</v>
      </c>
      <c r="H58" s="16">
        <v>0.30446558784700001</v>
      </c>
      <c r="I58" s="17">
        <v>9.8855251894999996E-2</v>
      </c>
      <c r="J58" s="17">
        <v>9.8826474429E-2</v>
      </c>
      <c r="K58" s="17">
        <v>0.112031055298</v>
      </c>
      <c r="L58" s="17">
        <v>0.11200227783199999</v>
      </c>
      <c r="M58" s="66"/>
      <c r="N58" s="15" t="s">
        <v>45</v>
      </c>
      <c r="O58" s="13">
        <v>10580</v>
      </c>
    </row>
    <row r="59" spans="1:15">
      <c r="A59" s="15" t="s">
        <v>30</v>
      </c>
      <c r="B59" s="13">
        <v>8</v>
      </c>
      <c r="C59" s="16">
        <v>34060.9375</v>
      </c>
      <c r="D59" s="16">
        <v>2076.9</v>
      </c>
      <c r="E59" s="16">
        <v>1935.6</v>
      </c>
      <c r="F59" s="16">
        <v>3720.5557971469202</v>
      </c>
      <c r="G59" s="16">
        <v>3720.6894775291198</v>
      </c>
      <c r="H59" s="16">
        <v>0.13368038219799999</v>
      </c>
      <c r="I59" s="17">
        <v>0.15536762547499999</v>
      </c>
      <c r="J59" s="17">
        <v>0.15535499027800001</v>
      </c>
      <c r="K59" s="17">
        <v>0.16872301299799999</v>
      </c>
      <c r="L59" s="17">
        <v>0.16871037780199999</v>
      </c>
      <c r="M59" s="66"/>
      <c r="N59" s="15" t="s">
        <v>46</v>
      </c>
      <c r="O59" s="13">
        <v>10580</v>
      </c>
    </row>
    <row r="60" spans="1:15">
      <c r="A60" s="15" t="s">
        <v>30</v>
      </c>
      <c r="B60" s="13">
        <v>9</v>
      </c>
      <c r="C60" s="16">
        <v>35507.80859375</v>
      </c>
      <c r="D60" s="16">
        <v>1905.5</v>
      </c>
      <c r="E60" s="16">
        <v>1758.3</v>
      </c>
      <c r="F60" s="16">
        <v>3696.4625458464202</v>
      </c>
      <c r="G60" s="16">
        <v>3709.79921251309</v>
      </c>
      <c r="H60" s="16">
        <v>13.336666666666</v>
      </c>
      <c r="I60" s="17">
        <v>0.170538677931</v>
      </c>
      <c r="J60" s="17">
        <v>0.16927812342500001</v>
      </c>
      <c r="K60" s="17">
        <v>0.18445172140900001</v>
      </c>
      <c r="L60" s="17">
        <v>0.183191166904</v>
      </c>
      <c r="M60" s="66"/>
      <c r="N60" s="15" t="s">
        <v>47</v>
      </c>
      <c r="O60" s="13">
        <v>10580</v>
      </c>
    </row>
    <row r="61" spans="1:15">
      <c r="A61" s="15" t="s">
        <v>30</v>
      </c>
      <c r="B61" s="13">
        <v>10</v>
      </c>
      <c r="C61" s="16">
        <v>37313.0625</v>
      </c>
      <c r="D61" s="16">
        <v>1853.7</v>
      </c>
      <c r="E61" s="16">
        <v>1706.9</v>
      </c>
      <c r="F61" s="16">
        <v>3840.3153416722798</v>
      </c>
      <c r="G61" s="16">
        <v>3854.8553416722798</v>
      </c>
      <c r="H61" s="16">
        <v>14.54</v>
      </c>
      <c r="I61" s="17">
        <v>0.18914511736</v>
      </c>
      <c r="J61" s="17">
        <v>0.18777082624499999</v>
      </c>
      <c r="K61" s="17">
        <v>0.20302035365500001</v>
      </c>
      <c r="L61" s="17">
        <v>0.201646062539</v>
      </c>
      <c r="M61" s="66"/>
      <c r="N61" s="15" t="s">
        <v>48</v>
      </c>
      <c r="O61" s="13">
        <v>10580</v>
      </c>
    </row>
    <row r="62" spans="1:15">
      <c r="A62" s="15" t="s">
        <v>30</v>
      </c>
      <c r="B62" s="13">
        <v>11</v>
      </c>
      <c r="C62" s="16">
        <v>39491.6796875</v>
      </c>
      <c r="D62" s="16">
        <v>1915.1</v>
      </c>
      <c r="E62" s="16">
        <v>1758.1</v>
      </c>
      <c r="F62" s="16">
        <v>3604.1258340188501</v>
      </c>
      <c r="G62" s="16">
        <v>3618.2636117966299</v>
      </c>
      <c r="H62" s="16">
        <v>14.137777777778</v>
      </c>
      <c r="I62" s="17">
        <v>0.160979547428</v>
      </c>
      <c r="J62" s="17">
        <v>0.159643273536</v>
      </c>
      <c r="K62" s="17">
        <v>0.175818866899</v>
      </c>
      <c r="L62" s="17">
        <v>0.174482593007</v>
      </c>
      <c r="M62" s="66"/>
      <c r="N62" s="15" t="s">
        <v>49</v>
      </c>
      <c r="O62" s="13">
        <v>10568</v>
      </c>
    </row>
    <row r="63" spans="1:15">
      <c r="A63" s="15" t="s">
        <v>30</v>
      </c>
      <c r="B63" s="13">
        <v>12</v>
      </c>
      <c r="C63" s="16">
        <v>41529.4765625</v>
      </c>
      <c r="D63" s="16">
        <v>2018.7</v>
      </c>
      <c r="E63" s="16">
        <v>1839.9</v>
      </c>
      <c r="F63" s="16">
        <v>3517.9023603135101</v>
      </c>
      <c r="G63" s="16">
        <v>3544.8169768212401</v>
      </c>
      <c r="H63" s="16">
        <v>26.914616507727999</v>
      </c>
      <c r="I63" s="17">
        <v>0.144245460947</v>
      </c>
      <c r="J63" s="17">
        <v>0.141701546343</v>
      </c>
      <c r="K63" s="17">
        <v>0.161145271911</v>
      </c>
      <c r="L63" s="17">
        <v>0.15860135730700001</v>
      </c>
      <c r="M63" s="66"/>
      <c r="N63" s="15" t="s">
        <v>50</v>
      </c>
      <c r="O63" s="13">
        <v>10580</v>
      </c>
    </row>
    <row r="64" spans="1:15">
      <c r="A64" s="15" t="s">
        <v>30</v>
      </c>
      <c r="B64" s="13">
        <v>13</v>
      </c>
      <c r="C64" s="16">
        <v>43365.0625</v>
      </c>
      <c r="D64" s="16">
        <v>2083.4</v>
      </c>
      <c r="E64" s="16">
        <v>1900.2</v>
      </c>
      <c r="F64" s="16">
        <v>3283.0149446837099</v>
      </c>
      <c r="G64" s="16">
        <v>3304.10272246148</v>
      </c>
      <c r="H64" s="16">
        <v>21.087777777776999</v>
      </c>
      <c r="I64" s="17">
        <v>0.115378329155</v>
      </c>
      <c r="J64" s="17">
        <v>0.11338515545199999</v>
      </c>
      <c r="K64" s="17">
        <v>0.13269401913600001</v>
      </c>
      <c r="L64" s="17">
        <v>0.13070084543300001</v>
      </c>
      <c r="M64" s="66"/>
      <c r="N64" s="15" t="s">
        <v>51</v>
      </c>
      <c r="O64" s="13">
        <v>10580</v>
      </c>
    </row>
    <row r="65" spans="1:15">
      <c r="A65" s="15" t="s">
        <v>30</v>
      </c>
      <c r="B65" s="13">
        <v>14</v>
      </c>
      <c r="C65" s="16">
        <v>45190.9296875</v>
      </c>
      <c r="D65" s="16">
        <v>2224</v>
      </c>
      <c r="E65" s="16">
        <v>2040.4</v>
      </c>
      <c r="F65" s="16">
        <v>3048.3977855204898</v>
      </c>
      <c r="G65" s="16">
        <v>3060.9811188538201</v>
      </c>
      <c r="H65" s="16">
        <v>12.583333333333</v>
      </c>
      <c r="I65" s="17">
        <v>7.9109746583000004E-2</v>
      </c>
      <c r="J65" s="17">
        <v>7.7920395606000004E-2</v>
      </c>
      <c r="K65" s="17">
        <v>9.6463243746999994E-2</v>
      </c>
      <c r="L65" s="17">
        <v>9.5273892770999999E-2</v>
      </c>
      <c r="M65" s="66"/>
      <c r="N65" s="15" t="s">
        <v>52</v>
      </c>
      <c r="O65" s="13">
        <v>10580</v>
      </c>
    </row>
    <row r="66" spans="1:15">
      <c r="A66" s="15" t="s">
        <v>30</v>
      </c>
      <c r="B66" s="13">
        <v>15</v>
      </c>
      <c r="C66" s="16">
        <v>46353.671875</v>
      </c>
      <c r="D66" s="16">
        <v>2445.6</v>
      </c>
      <c r="E66" s="16">
        <v>2248.1999999999998</v>
      </c>
      <c r="F66" s="16">
        <v>2996.0014729720401</v>
      </c>
      <c r="G66" s="16">
        <v>2998.6236951942601</v>
      </c>
      <c r="H66" s="16">
        <v>2.6222222222220002</v>
      </c>
      <c r="I66" s="17">
        <v>5.2270670622999997E-2</v>
      </c>
      <c r="J66" s="17">
        <v>5.2022823532000002E-2</v>
      </c>
      <c r="K66" s="17">
        <v>7.0928515612999996E-2</v>
      </c>
      <c r="L66" s="17">
        <v>7.0680668522000001E-2</v>
      </c>
      <c r="M66" s="66"/>
      <c r="N66" s="15" t="s">
        <v>53</v>
      </c>
      <c r="O66" s="13">
        <v>10580</v>
      </c>
    </row>
    <row r="67" spans="1:15">
      <c r="A67" s="15" t="s">
        <v>30</v>
      </c>
      <c r="B67" s="13">
        <v>16</v>
      </c>
      <c r="C67" s="16">
        <v>46463.95703125</v>
      </c>
      <c r="D67" s="16">
        <v>2670.7</v>
      </c>
      <c r="E67" s="16">
        <v>2463.4</v>
      </c>
      <c r="F67" s="16">
        <v>2566.0621979330999</v>
      </c>
      <c r="G67" s="16">
        <v>2566.0621979330999</v>
      </c>
      <c r="H67" s="16">
        <v>0</v>
      </c>
      <c r="I67" s="17">
        <v>9.8901514239999998E-3</v>
      </c>
      <c r="J67" s="17">
        <v>9.8901514239999998E-3</v>
      </c>
      <c r="K67" s="17">
        <v>9.7034213539999997E-3</v>
      </c>
      <c r="L67" s="17">
        <v>9.7034213539999997E-3</v>
      </c>
      <c r="M67" s="66"/>
      <c r="N67" s="15" t="s">
        <v>54</v>
      </c>
      <c r="O67" s="13">
        <v>10580</v>
      </c>
    </row>
    <row r="68" spans="1:15">
      <c r="A68" s="15" t="s">
        <v>30</v>
      </c>
      <c r="B68" s="13">
        <v>17</v>
      </c>
      <c r="C68" s="16">
        <v>46180.5546875</v>
      </c>
      <c r="D68" s="16">
        <v>2334.1999999999998</v>
      </c>
      <c r="E68" s="16">
        <v>2141.1999999999998</v>
      </c>
      <c r="F68" s="16">
        <v>2160.0401642525699</v>
      </c>
      <c r="G68" s="16">
        <v>2160.0401642525699</v>
      </c>
      <c r="H68" s="16">
        <v>0</v>
      </c>
      <c r="I68" s="17">
        <v>1.6461232111999999E-2</v>
      </c>
      <c r="J68" s="17">
        <v>1.6461232111999999E-2</v>
      </c>
      <c r="K68" s="17">
        <v>1.7807338610000001E-3</v>
      </c>
      <c r="L68" s="17">
        <v>1.7807338610000001E-3</v>
      </c>
      <c r="M68" s="66"/>
      <c r="N68" s="15" t="s">
        <v>55</v>
      </c>
      <c r="O68" s="13">
        <v>10568</v>
      </c>
    </row>
    <row r="69" spans="1:15">
      <c r="A69" s="15" t="s">
        <v>30</v>
      </c>
      <c r="B69" s="13">
        <v>18</v>
      </c>
      <c r="C69" s="16">
        <v>45146.046875</v>
      </c>
      <c r="D69" s="16">
        <v>2072.8000000000002</v>
      </c>
      <c r="E69" s="16">
        <v>1893.6</v>
      </c>
      <c r="F69" s="16">
        <v>2168.1013466402301</v>
      </c>
      <c r="G69" s="16">
        <v>2168.1013466402301</v>
      </c>
      <c r="H69" s="16">
        <v>0</v>
      </c>
      <c r="I69" s="17">
        <v>9.0076887179999995E-3</v>
      </c>
      <c r="J69" s="17">
        <v>9.0076887179999995E-3</v>
      </c>
      <c r="K69" s="17">
        <v>2.5945306865E-2</v>
      </c>
      <c r="L69" s="17">
        <v>2.5945306865E-2</v>
      </c>
      <c r="M69" s="66"/>
      <c r="N69" s="15" t="s">
        <v>56</v>
      </c>
      <c r="O69" s="13">
        <v>10580</v>
      </c>
    </row>
    <row r="70" spans="1:15">
      <c r="A70" s="15" t="s">
        <v>30</v>
      </c>
      <c r="B70" s="13">
        <v>19</v>
      </c>
      <c r="C70" s="16">
        <v>43568.71484375</v>
      </c>
      <c r="D70" s="16">
        <v>1853.8</v>
      </c>
      <c r="E70" s="16">
        <v>1699.8</v>
      </c>
      <c r="F70" s="16">
        <v>1914.9087265149301</v>
      </c>
      <c r="G70" s="16">
        <v>1914.9087265149301</v>
      </c>
      <c r="H70" s="16">
        <v>0</v>
      </c>
      <c r="I70" s="17">
        <v>5.7758720709999998E-3</v>
      </c>
      <c r="J70" s="17">
        <v>5.7758720709999998E-3</v>
      </c>
      <c r="K70" s="17">
        <v>2.0331637666000001E-2</v>
      </c>
      <c r="L70" s="17">
        <v>2.0331637666000001E-2</v>
      </c>
      <c r="M70" s="66"/>
      <c r="N70" s="15" t="s">
        <v>57</v>
      </c>
      <c r="O70" s="13">
        <v>10580</v>
      </c>
    </row>
    <row r="71" spans="1:15">
      <c r="A71" s="15" t="s">
        <v>30</v>
      </c>
      <c r="B71" s="13">
        <v>20</v>
      </c>
      <c r="C71" s="16">
        <v>41946.95703125</v>
      </c>
      <c r="D71" s="16">
        <v>1471.4</v>
      </c>
      <c r="E71" s="16">
        <v>1328.9</v>
      </c>
      <c r="F71" s="16">
        <v>1634.35581606153</v>
      </c>
      <c r="G71" s="16">
        <v>1634.35581606153</v>
      </c>
      <c r="H71" s="16">
        <v>0</v>
      </c>
      <c r="I71" s="17">
        <v>1.5402251045000001E-2</v>
      </c>
      <c r="J71" s="17">
        <v>1.5402251045000001E-2</v>
      </c>
      <c r="K71" s="17">
        <v>2.8871060119000001E-2</v>
      </c>
      <c r="L71" s="17">
        <v>2.8871060119000001E-2</v>
      </c>
      <c r="M71" s="66"/>
    </row>
    <row r="72" spans="1:15">
      <c r="A72" s="15" t="s">
        <v>30</v>
      </c>
      <c r="B72" s="13">
        <v>21</v>
      </c>
      <c r="C72" s="16">
        <v>41187.37109375</v>
      </c>
      <c r="D72" s="16">
        <v>1266.9000000000001</v>
      </c>
      <c r="E72" s="16">
        <v>1125.9000000000001</v>
      </c>
      <c r="F72" s="16">
        <v>1312.7453279874001</v>
      </c>
      <c r="G72" s="16">
        <v>1312.7453279874001</v>
      </c>
      <c r="H72" s="16">
        <v>0</v>
      </c>
      <c r="I72" s="17">
        <v>4.3332068040000003E-3</v>
      </c>
      <c r="J72" s="17">
        <v>4.3332068040000003E-3</v>
      </c>
      <c r="K72" s="17">
        <v>1.766023894E-2</v>
      </c>
      <c r="L72" s="17">
        <v>1.766023894E-2</v>
      </c>
      <c r="M72" s="66"/>
    </row>
    <row r="73" spans="1:15">
      <c r="A73" s="15" t="s">
        <v>30</v>
      </c>
      <c r="B73" s="13">
        <v>22</v>
      </c>
      <c r="C73" s="16">
        <v>40556.9296875</v>
      </c>
      <c r="D73" s="16">
        <v>1242.5</v>
      </c>
      <c r="E73" s="16">
        <v>1094.0999999999999</v>
      </c>
      <c r="F73" s="16">
        <v>1135.1471125365699</v>
      </c>
      <c r="G73" s="16">
        <v>1135.1927103144801</v>
      </c>
      <c r="H73" s="16">
        <v>4.5597777908999999E-2</v>
      </c>
      <c r="I73" s="17">
        <v>1.0142465943000001E-2</v>
      </c>
      <c r="J73" s="17">
        <v>1.0146775752000001E-2</v>
      </c>
      <c r="K73" s="17">
        <v>3.8839990840000001E-3</v>
      </c>
      <c r="L73" s="17">
        <v>3.8796892750000002E-3</v>
      </c>
      <c r="M73" s="66"/>
    </row>
    <row r="74" spans="1:15">
      <c r="A74" s="15" t="s">
        <v>30</v>
      </c>
      <c r="B74" s="13">
        <v>23</v>
      </c>
      <c r="C74" s="16">
        <v>38424.30078125</v>
      </c>
      <c r="D74" s="16">
        <v>1062.9000000000001</v>
      </c>
      <c r="E74" s="16">
        <v>951.2</v>
      </c>
      <c r="F74" s="16">
        <v>989.36926985854097</v>
      </c>
      <c r="G74" s="16">
        <v>989.36926985854097</v>
      </c>
      <c r="H74" s="16">
        <v>0</v>
      </c>
      <c r="I74" s="17">
        <v>6.9499744929999996E-3</v>
      </c>
      <c r="J74" s="17">
        <v>6.9499744929999996E-3</v>
      </c>
      <c r="K74" s="17">
        <v>3.6076814610000001E-3</v>
      </c>
      <c r="L74" s="17">
        <v>3.6076814610000001E-3</v>
      </c>
      <c r="M74" s="66"/>
    </row>
    <row r="75" spans="1:15">
      <c r="A75" s="15" t="s">
        <v>30</v>
      </c>
      <c r="B75" s="13">
        <v>24</v>
      </c>
      <c r="C75" s="16">
        <v>35684.22265625</v>
      </c>
      <c r="D75" s="16">
        <v>993</v>
      </c>
      <c r="E75" s="16">
        <v>900.1</v>
      </c>
      <c r="F75" s="16">
        <v>820.13842387437296</v>
      </c>
      <c r="G75" s="16">
        <v>820.13842387437296</v>
      </c>
      <c r="H75" s="16">
        <v>0</v>
      </c>
      <c r="I75" s="17">
        <v>1.6338523263000001E-2</v>
      </c>
      <c r="J75" s="17">
        <v>1.6338523263000001E-2</v>
      </c>
      <c r="K75" s="17">
        <v>7.5578049260000002E-3</v>
      </c>
      <c r="L75" s="17">
        <v>7.5578049260000002E-3</v>
      </c>
      <c r="M75" s="66"/>
    </row>
    <row r="76" spans="1:15">
      <c r="A76" s="15" t="s">
        <v>31</v>
      </c>
      <c r="B76" s="13">
        <v>1</v>
      </c>
      <c r="C76" s="16">
        <v>33027.0234375</v>
      </c>
      <c r="D76" s="16">
        <v>1122.7</v>
      </c>
      <c r="E76" s="16">
        <v>1060.2</v>
      </c>
      <c r="F76" s="16">
        <v>679.84089854383899</v>
      </c>
      <c r="G76" s="16">
        <v>679.84089854383899</v>
      </c>
      <c r="H76" s="16">
        <v>0</v>
      </c>
      <c r="I76" s="17">
        <v>4.1858138133000003E-2</v>
      </c>
      <c r="J76" s="17">
        <v>4.1858138133000003E-2</v>
      </c>
      <c r="K76" s="17">
        <v>3.5950765732999997E-2</v>
      </c>
      <c r="L76" s="17">
        <v>3.5950765732999997E-2</v>
      </c>
      <c r="M76" s="66"/>
    </row>
    <row r="77" spans="1:15">
      <c r="A77" s="15" t="s">
        <v>31</v>
      </c>
      <c r="B77" s="13">
        <v>2</v>
      </c>
      <c r="C77" s="16">
        <v>31204.92578125</v>
      </c>
      <c r="D77" s="16">
        <v>886.1</v>
      </c>
      <c r="E77" s="16">
        <v>846.8</v>
      </c>
      <c r="F77" s="16">
        <v>491.80681219732099</v>
      </c>
      <c r="G77" s="16">
        <v>491.80681219732099</v>
      </c>
      <c r="H77" s="16">
        <v>0</v>
      </c>
      <c r="I77" s="17">
        <v>3.7267787125999999E-2</v>
      </c>
      <c r="J77" s="17">
        <v>3.7267787125999999E-2</v>
      </c>
      <c r="K77" s="17">
        <v>3.3553231360999997E-2</v>
      </c>
      <c r="L77" s="17">
        <v>3.3553231360999997E-2</v>
      </c>
      <c r="M77" s="66"/>
    </row>
    <row r="78" spans="1:15">
      <c r="A78" s="15" t="s">
        <v>31</v>
      </c>
      <c r="B78" s="13">
        <v>3</v>
      </c>
      <c r="C78" s="16">
        <v>29902.78515625</v>
      </c>
      <c r="D78" s="16">
        <v>846.6</v>
      </c>
      <c r="E78" s="16">
        <v>787.8</v>
      </c>
      <c r="F78" s="16">
        <v>258.48288596456803</v>
      </c>
      <c r="G78" s="16">
        <v>258.51468596447802</v>
      </c>
      <c r="H78" s="16">
        <v>3.1799999910000001E-2</v>
      </c>
      <c r="I78" s="17">
        <v>5.5584623254000001E-2</v>
      </c>
      <c r="J78" s="17">
        <v>5.5587628925E-2</v>
      </c>
      <c r="K78" s="17">
        <v>5.0026967300000003E-2</v>
      </c>
      <c r="L78" s="17">
        <v>5.0029972971000002E-2</v>
      </c>
      <c r="M78" s="66"/>
    </row>
    <row r="79" spans="1:15">
      <c r="A79" s="15" t="s">
        <v>31</v>
      </c>
      <c r="B79" s="13">
        <v>4</v>
      </c>
      <c r="C79" s="16">
        <v>29086.15234375</v>
      </c>
      <c r="D79" s="16">
        <v>846.9</v>
      </c>
      <c r="E79" s="16">
        <v>805.4</v>
      </c>
      <c r="F79" s="16">
        <v>92.320117066506995</v>
      </c>
      <c r="G79" s="16">
        <v>92.320117066506995</v>
      </c>
      <c r="H79" s="16">
        <v>0</v>
      </c>
      <c r="I79" s="17">
        <v>7.1321349992999994E-2</v>
      </c>
      <c r="J79" s="17">
        <v>7.1321349992999994E-2</v>
      </c>
      <c r="K79" s="17">
        <v>6.7398854719000006E-2</v>
      </c>
      <c r="L79" s="17">
        <v>6.7398854719000006E-2</v>
      </c>
      <c r="M79" s="66"/>
    </row>
    <row r="80" spans="1:15">
      <c r="A80" s="15" t="s">
        <v>31</v>
      </c>
      <c r="B80" s="13">
        <v>5</v>
      </c>
      <c r="C80" s="16">
        <v>28710.6796875</v>
      </c>
      <c r="D80" s="16">
        <v>978.7</v>
      </c>
      <c r="E80" s="16">
        <v>931</v>
      </c>
      <c r="F80" s="16">
        <v>81.743042449235006</v>
      </c>
      <c r="G80" s="16">
        <v>81.743042449235006</v>
      </c>
      <c r="H80" s="16">
        <v>0</v>
      </c>
      <c r="I80" s="17">
        <v>8.4778540410999997E-2</v>
      </c>
      <c r="J80" s="17">
        <v>8.4778540410999997E-2</v>
      </c>
      <c r="K80" s="17">
        <v>8.0270033793999995E-2</v>
      </c>
      <c r="L80" s="17">
        <v>8.0270033793999995E-2</v>
      </c>
      <c r="M80" s="66"/>
    </row>
    <row r="81" spans="1:13">
      <c r="A81" s="15" t="s">
        <v>31</v>
      </c>
      <c r="B81" s="13">
        <v>6</v>
      </c>
      <c r="C81" s="16">
        <v>28963.935546875</v>
      </c>
      <c r="D81" s="16">
        <v>1230.8</v>
      </c>
      <c r="E81" s="16">
        <v>1159.5</v>
      </c>
      <c r="F81" s="16">
        <v>271.401809353597</v>
      </c>
      <c r="G81" s="16">
        <v>271.401809353597</v>
      </c>
      <c r="H81" s="16">
        <v>0</v>
      </c>
      <c r="I81" s="17">
        <v>9.0680358284000007E-2</v>
      </c>
      <c r="J81" s="17">
        <v>9.0680358284000007E-2</v>
      </c>
      <c r="K81" s="17">
        <v>8.3941227849000002E-2</v>
      </c>
      <c r="L81" s="17">
        <v>8.3941227849000002E-2</v>
      </c>
      <c r="M81" s="66"/>
    </row>
    <row r="82" spans="1:13">
      <c r="A82" s="15" t="s">
        <v>31</v>
      </c>
      <c r="B82" s="13">
        <v>7</v>
      </c>
      <c r="C82" s="16">
        <v>29645.552734375</v>
      </c>
      <c r="D82" s="16">
        <v>1555.3</v>
      </c>
      <c r="E82" s="16">
        <v>1467.9</v>
      </c>
      <c r="F82" s="16">
        <v>582.72321134143999</v>
      </c>
      <c r="G82" s="16">
        <v>582.72321134143999</v>
      </c>
      <c r="H82" s="16">
        <v>0</v>
      </c>
      <c r="I82" s="17">
        <v>9.1925972462999994E-2</v>
      </c>
      <c r="J82" s="17">
        <v>9.1925972462999994E-2</v>
      </c>
      <c r="K82" s="17">
        <v>8.3665102896999993E-2</v>
      </c>
      <c r="L82" s="17">
        <v>8.3665102896999993E-2</v>
      </c>
      <c r="M82" s="66"/>
    </row>
    <row r="83" spans="1:13">
      <c r="A83" s="15" t="s">
        <v>31</v>
      </c>
      <c r="B83" s="13">
        <v>8</v>
      </c>
      <c r="C83" s="16">
        <v>30425.984375</v>
      </c>
      <c r="D83" s="16">
        <v>1642.4</v>
      </c>
      <c r="E83" s="16">
        <v>1545.4</v>
      </c>
      <c r="F83" s="16">
        <v>778.87623268523703</v>
      </c>
      <c r="G83" s="16">
        <v>778.92872060374702</v>
      </c>
      <c r="H83" s="16">
        <v>5.2487918509000003E-2</v>
      </c>
      <c r="I83" s="17">
        <v>8.1613542476000001E-2</v>
      </c>
      <c r="J83" s="17">
        <v>8.1618503526000002E-2</v>
      </c>
      <c r="K83" s="17">
        <v>7.2445300510000005E-2</v>
      </c>
      <c r="L83" s="17">
        <v>7.2450261560000007E-2</v>
      </c>
      <c r="M83" s="66"/>
    </row>
    <row r="84" spans="1:13">
      <c r="A84" s="15" t="s">
        <v>31</v>
      </c>
      <c r="B84" s="13">
        <v>9</v>
      </c>
      <c r="C84" s="16">
        <v>32211.544921875</v>
      </c>
      <c r="D84" s="16">
        <v>1543.9</v>
      </c>
      <c r="E84" s="16">
        <v>1414.2</v>
      </c>
      <c r="F84" s="16">
        <v>572.45530397012806</v>
      </c>
      <c r="G84" s="16">
        <v>572.45530397012806</v>
      </c>
      <c r="H84" s="16">
        <v>0</v>
      </c>
      <c r="I84" s="17">
        <v>9.1818969378999998E-2</v>
      </c>
      <c r="J84" s="17">
        <v>9.1818969378999998E-2</v>
      </c>
      <c r="K84" s="17">
        <v>7.9559990171999995E-2</v>
      </c>
      <c r="L84" s="17">
        <v>7.9559990171999995E-2</v>
      </c>
      <c r="M84" s="66"/>
    </row>
    <row r="85" spans="1:13">
      <c r="A85" s="15" t="s">
        <v>31</v>
      </c>
      <c r="B85" s="13">
        <v>10</v>
      </c>
      <c r="C85" s="16">
        <v>34395.76953125</v>
      </c>
      <c r="D85" s="16">
        <v>1843.2</v>
      </c>
      <c r="E85" s="16">
        <v>1706.4</v>
      </c>
      <c r="F85" s="16">
        <v>851.32683112885604</v>
      </c>
      <c r="G85" s="16">
        <v>851.32683112885604</v>
      </c>
      <c r="H85" s="16">
        <v>0</v>
      </c>
      <c r="I85" s="17">
        <v>9.3749826925000002E-2</v>
      </c>
      <c r="J85" s="17">
        <v>9.3749826925000002E-2</v>
      </c>
      <c r="K85" s="17">
        <v>8.0819770213999997E-2</v>
      </c>
      <c r="L85" s="17">
        <v>8.0819770213999997E-2</v>
      </c>
      <c r="M85" s="66"/>
    </row>
    <row r="86" spans="1:13">
      <c r="A86" s="15" t="s">
        <v>31</v>
      </c>
      <c r="B86" s="13">
        <v>11</v>
      </c>
      <c r="C86" s="16">
        <v>36389.90234375</v>
      </c>
      <c r="D86" s="16">
        <v>2034</v>
      </c>
      <c r="E86" s="16">
        <v>1896</v>
      </c>
      <c r="F86" s="16">
        <v>1014.86622300058</v>
      </c>
      <c r="G86" s="16">
        <v>1014.86622300058</v>
      </c>
      <c r="H86" s="16">
        <v>0</v>
      </c>
      <c r="I86" s="17">
        <v>9.6326443950000007E-2</v>
      </c>
      <c r="J86" s="17">
        <v>9.6326443950000007E-2</v>
      </c>
      <c r="K86" s="17">
        <v>8.3282965688999996E-2</v>
      </c>
      <c r="L86" s="17">
        <v>8.3282965688999996E-2</v>
      </c>
      <c r="M86" s="66"/>
    </row>
    <row r="87" spans="1:13">
      <c r="A87" s="15" t="s">
        <v>31</v>
      </c>
      <c r="B87" s="13">
        <v>12</v>
      </c>
      <c r="C87" s="16">
        <v>38235.984375</v>
      </c>
      <c r="D87" s="16">
        <v>2284.6</v>
      </c>
      <c r="E87" s="16">
        <v>2153.3000000000002</v>
      </c>
      <c r="F87" s="16">
        <v>1116.99109094802</v>
      </c>
      <c r="G87" s="16">
        <v>1116.99109094802</v>
      </c>
      <c r="H87" s="16">
        <v>0</v>
      </c>
      <c r="I87" s="17">
        <v>0.110360010307</v>
      </c>
      <c r="J87" s="17">
        <v>0.110360010307</v>
      </c>
      <c r="K87" s="17">
        <v>9.7949802367000002E-2</v>
      </c>
      <c r="L87" s="17">
        <v>9.7949802367000002E-2</v>
      </c>
      <c r="M87" s="66"/>
    </row>
    <row r="88" spans="1:13">
      <c r="A88" s="15" t="s">
        <v>31</v>
      </c>
      <c r="B88" s="13">
        <v>13</v>
      </c>
      <c r="C88" s="16">
        <v>39954.57421875</v>
      </c>
      <c r="D88" s="16">
        <v>2603.6</v>
      </c>
      <c r="E88" s="16">
        <v>2481.3000000000002</v>
      </c>
      <c r="F88" s="16">
        <v>1396.2621441178701</v>
      </c>
      <c r="G88" s="16">
        <v>1396.2621441178701</v>
      </c>
      <c r="H88" s="16">
        <v>0</v>
      </c>
      <c r="I88" s="17">
        <v>0.114115109251</v>
      </c>
      <c r="J88" s="17">
        <v>0.114115109251</v>
      </c>
      <c r="K88" s="17">
        <v>0.10255556293699999</v>
      </c>
      <c r="L88" s="17">
        <v>0.10255556293699999</v>
      </c>
      <c r="M88" s="66"/>
    </row>
    <row r="89" spans="1:13">
      <c r="A89" s="15" t="s">
        <v>31</v>
      </c>
      <c r="B89" s="13">
        <v>14</v>
      </c>
      <c r="C89" s="16">
        <v>41327.68359375</v>
      </c>
      <c r="D89" s="16">
        <v>2936.7</v>
      </c>
      <c r="E89" s="16">
        <v>2796.5</v>
      </c>
      <c r="F89" s="16">
        <v>1763.1170491908999</v>
      </c>
      <c r="G89" s="16">
        <v>1763.1170491908999</v>
      </c>
      <c r="H89" s="16">
        <v>0</v>
      </c>
      <c r="I89" s="17">
        <v>0.11092466453700001</v>
      </c>
      <c r="J89" s="17">
        <v>0.11092466453700001</v>
      </c>
      <c r="K89" s="17">
        <v>9.7673246768000002E-2</v>
      </c>
      <c r="L89" s="17">
        <v>9.7673246768000002E-2</v>
      </c>
      <c r="M89" s="66"/>
    </row>
    <row r="90" spans="1:13">
      <c r="A90" s="15" t="s">
        <v>31</v>
      </c>
      <c r="B90" s="13">
        <v>15</v>
      </c>
      <c r="C90" s="16">
        <v>42524.640625</v>
      </c>
      <c r="D90" s="16">
        <v>3289.5</v>
      </c>
      <c r="E90" s="16">
        <v>3150.5</v>
      </c>
      <c r="F90" s="16">
        <v>2426.9857615833698</v>
      </c>
      <c r="G90" s="16">
        <v>2426.9857615833698</v>
      </c>
      <c r="H90" s="16">
        <v>0</v>
      </c>
      <c r="I90" s="17">
        <v>8.1523084915999994E-2</v>
      </c>
      <c r="J90" s="17">
        <v>8.1523084915999994E-2</v>
      </c>
      <c r="K90" s="17">
        <v>6.8385088696999996E-2</v>
      </c>
      <c r="L90" s="17">
        <v>6.8385088696999996E-2</v>
      </c>
      <c r="M90" s="66"/>
    </row>
    <row r="91" spans="1:13">
      <c r="A91" s="15" t="s">
        <v>31</v>
      </c>
      <c r="B91" s="13">
        <v>16</v>
      </c>
      <c r="C91" s="16">
        <v>43482.859375</v>
      </c>
      <c r="D91" s="16">
        <v>3555.5</v>
      </c>
      <c r="E91" s="16">
        <v>3450.5</v>
      </c>
      <c r="F91" s="16">
        <v>2578.1963736234302</v>
      </c>
      <c r="G91" s="16">
        <v>2578.1963736234302</v>
      </c>
      <c r="H91" s="16">
        <v>0</v>
      </c>
      <c r="I91" s="17">
        <v>9.2372743512999997E-2</v>
      </c>
      <c r="J91" s="17">
        <v>9.2372743512999997E-2</v>
      </c>
      <c r="K91" s="17">
        <v>8.2448357880000003E-2</v>
      </c>
      <c r="L91" s="17">
        <v>8.2448357880000003E-2</v>
      </c>
      <c r="M91" s="66"/>
    </row>
    <row r="92" spans="1:13">
      <c r="A92" s="15" t="s">
        <v>31</v>
      </c>
      <c r="B92" s="13">
        <v>17</v>
      </c>
      <c r="C92" s="16">
        <v>44181.11328125</v>
      </c>
      <c r="D92" s="16">
        <v>3370.4</v>
      </c>
      <c r="E92" s="16">
        <v>3295.3</v>
      </c>
      <c r="F92" s="16">
        <v>2770.1202831914902</v>
      </c>
      <c r="G92" s="16">
        <v>2770.1202831914902</v>
      </c>
      <c r="H92" s="16">
        <v>0</v>
      </c>
      <c r="I92" s="17">
        <v>5.6737213308000002E-2</v>
      </c>
      <c r="J92" s="17">
        <v>5.6737213308000002E-2</v>
      </c>
      <c r="K92" s="17">
        <v>4.9638914632E-2</v>
      </c>
      <c r="L92" s="17">
        <v>4.9638914632E-2</v>
      </c>
      <c r="M92" s="66"/>
    </row>
    <row r="93" spans="1:13">
      <c r="A93" s="15" t="s">
        <v>31</v>
      </c>
      <c r="B93" s="13">
        <v>18</v>
      </c>
      <c r="C93" s="16">
        <v>44256.58984375</v>
      </c>
      <c r="D93" s="16">
        <v>3173.4</v>
      </c>
      <c r="E93" s="16">
        <v>3125.2</v>
      </c>
      <c r="F93" s="16">
        <v>2149.56456408643</v>
      </c>
      <c r="G93" s="16">
        <v>2149.56456408643</v>
      </c>
      <c r="H93" s="16">
        <v>0</v>
      </c>
      <c r="I93" s="17">
        <v>9.6770835151999995E-2</v>
      </c>
      <c r="J93" s="17">
        <v>9.6770835151999995E-2</v>
      </c>
      <c r="K93" s="17">
        <v>9.2215069556999998E-2</v>
      </c>
      <c r="L93" s="17">
        <v>9.2215069556999998E-2</v>
      </c>
      <c r="M93" s="66"/>
    </row>
    <row r="94" spans="1:13">
      <c r="A94" s="15" t="s">
        <v>31</v>
      </c>
      <c r="B94" s="13">
        <v>19</v>
      </c>
      <c r="C94" s="16">
        <v>43456.2109375</v>
      </c>
      <c r="D94" s="16">
        <v>3174.1</v>
      </c>
      <c r="E94" s="16">
        <v>3108.2</v>
      </c>
      <c r="F94" s="16">
        <v>2130.2387451731502</v>
      </c>
      <c r="G94" s="16">
        <v>2130.2387451731502</v>
      </c>
      <c r="H94" s="16">
        <v>0</v>
      </c>
      <c r="I94" s="17">
        <v>9.8663634671000006E-2</v>
      </c>
      <c r="J94" s="17">
        <v>9.8663634671000006E-2</v>
      </c>
      <c r="K94" s="17">
        <v>9.2434901212000001E-2</v>
      </c>
      <c r="L94" s="17">
        <v>9.2434901212000001E-2</v>
      </c>
      <c r="M94" s="66"/>
    </row>
    <row r="95" spans="1:13">
      <c r="A95" s="15" t="s">
        <v>31</v>
      </c>
      <c r="B95" s="13">
        <v>20</v>
      </c>
      <c r="C95" s="16">
        <v>41869.90234375</v>
      </c>
      <c r="D95" s="16">
        <v>2677.3</v>
      </c>
      <c r="E95" s="16">
        <v>2601.1999999999998</v>
      </c>
      <c r="F95" s="16">
        <v>1798.94230922867</v>
      </c>
      <c r="G95" s="16">
        <v>1798.94230922867</v>
      </c>
      <c r="H95" s="16">
        <v>0</v>
      </c>
      <c r="I95" s="17">
        <v>8.3020575686999998E-2</v>
      </c>
      <c r="J95" s="17">
        <v>8.3020575686999998E-2</v>
      </c>
      <c r="K95" s="17">
        <v>7.5827759051999996E-2</v>
      </c>
      <c r="L95" s="17">
        <v>7.5827759051999996E-2</v>
      </c>
      <c r="M95" s="66"/>
    </row>
    <row r="96" spans="1:13">
      <c r="A96" s="15" t="s">
        <v>31</v>
      </c>
      <c r="B96" s="13">
        <v>21</v>
      </c>
      <c r="C96" s="16">
        <v>40834.1484375</v>
      </c>
      <c r="D96" s="16">
        <v>2308.3000000000002</v>
      </c>
      <c r="E96" s="16">
        <v>2230.9</v>
      </c>
      <c r="F96" s="16">
        <v>1018.62939450665</v>
      </c>
      <c r="G96" s="16">
        <v>1018.62939450665</v>
      </c>
      <c r="H96" s="16">
        <v>0</v>
      </c>
      <c r="I96" s="17">
        <v>0.121897032655</v>
      </c>
      <c r="J96" s="17">
        <v>0.121897032655</v>
      </c>
      <c r="K96" s="17">
        <v>0.114581342674</v>
      </c>
      <c r="L96" s="17">
        <v>0.114581342674</v>
      </c>
      <c r="M96" s="66"/>
    </row>
    <row r="97" spans="1:13">
      <c r="A97" s="15" t="s">
        <v>31</v>
      </c>
      <c r="B97" s="13">
        <v>22</v>
      </c>
      <c r="C97" s="16">
        <v>40077.08203125</v>
      </c>
      <c r="D97" s="16">
        <v>2280.9</v>
      </c>
      <c r="E97" s="16">
        <v>2206.6999999999998</v>
      </c>
      <c r="F97" s="16">
        <v>681.04363721070695</v>
      </c>
      <c r="G97" s="16">
        <v>681.04363721070695</v>
      </c>
      <c r="H97" s="16">
        <v>0</v>
      </c>
      <c r="I97" s="17">
        <v>0.15121515716299999</v>
      </c>
      <c r="J97" s="17">
        <v>0.15121515716299999</v>
      </c>
      <c r="K97" s="17">
        <v>0.144201924649</v>
      </c>
      <c r="L97" s="17">
        <v>0.144201924649</v>
      </c>
      <c r="M97" s="66"/>
    </row>
    <row r="98" spans="1:13">
      <c r="A98" s="15" t="s">
        <v>31</v>
      </c>
      <c r="B98" s="13">
        <v>23</v>
      </c>
      <c r="C98" s="16">
        <v>37938.9375</v>
      </c>
      <c r="D98" s="16">
        <v>2135</v>
      </c>
      <c r="E98" s="16">
        <v>2052.4</v>
      </c>
      <c r="F98" s="16">
        <v>556.13103873135606</v>
      </c>
      <c r="G98" s="16">
        <v>556.13103873135606</v>
      </c>
      <c r="H98" s="16">
        <v>0</v>
      </c>
      <c r="I98" s="17">
        <v>0.14923147081900001</v>
      </c>
      <c r="J98" s="17">
        <v>0.14923147081900001</v>
      </c>
      <c r="K98" s="17">
        <v>0.14142428745399999</v>
      </c>
      <c r="L98" s="17">
        <v>0.14142428745399999</v>
      </c>
      <c r="M98" s="66"/>
    </row>
    <row r="99" spans="1:13">
      <c r="A99" s="15" t="s">
        <v>31</v>
      </c>
      <c r="B99" s="13">
        <v>24</v>
      </c>
      <c r="C99" s="16">
        <v>35308.203125</v>
      </c>
      <c r="D99" s="16">
        <v>2039.7</v>
      </c>
      <c r="E99" s="16">
        <v>1956.4</v>
      </c>
      <c r="F99" s="16">
        <v>532.43269644316194</v>
      </c>
      <c r="G99" s="16">
        <v>532.43269644316194</v>
      </c>
      <c r="H99" s="16">
        <v>0</v>
      </c>
      <c r="I99" s="17">
        <v>0.142463828313</v>
      </c>
      <c r="J99" s="17">
        <v>0.142463828313</v>
      </c>
      <c r="K99" s="17">
        <v>0.134590482377</v>
      </c>
      <c r="L99" s="17">
        <v>0.134590482377</v>
      </c>
      <c r="M99" s="66"/>
    </row>
    <row r="100" spans="1:13">
      <c r="A100" s="15" t="s">
        <v>32</v>
      </c>
      <c r="B100" s="13">
        <v>1</v>
      </c>
      <c r="C100" s="16">
        <v>32785.7734375</v>
      </c>
      <c r="D100" s="16">
        <v>1445.3</v>
      </c>
      <c r="E100" s="16">
        <v>1372.5</v>
      </c>
      <c r="F100" s="16">
        <v>518.31120666732102</v>
      </c>
      <c r="G100" s="16">
        <v>518.31120666732102</v>
      </c>
      <c r="H100" s="16">
        <v>0</v>
      </c>
      <c r="I100" s="17">
        <v>8.7617088216000005E-2</v>
      </c>
      <c r="J100" s="17">
        <v>8.7617088216000005E-2</v>
      </c>
      <c r="K100" s="17">
        <v>8.0736180844E-2</v>
      </c>
      <c r="L100" s="17">
        <v>8.0736180844E-2</v>
      </c>
      <c r="M100" s="66"/>
    </row>
    <row r="101" spans="1:13">
      <c r="A101" s="15" t="s">
        <v>32</v>
      </c>
      <c r="B101" s="13">
        <v>2</v>
      </c>
      <c r="C101" s="16">
        <v>30880.970703125</v>
      </c>
      <c r="D101" s="16">
        <v>1182.9000000000001</v>
      </c>
      <c r="E101" s="16">
        <v>1160.5999999999999</v>
      </c>
      <c r="F101" s="16">
        <v>441.919396583207</v>
      </c>
      <c r="G101" s="16">
        <v>441.919396583207</v>
      </c>
      <c r="H101" s="16">
        <v>0</v>
      </c>
      <c r="I101" s="17">
        <v>7.0035973857E-2</v>
      </c>
      <c r="J101" s="17">
        <v>7.0035973857E-2</v>
      </c>
      <c r="K101" s="17">
        <v>6.7928223385E-2</v>
      </c>
      <c r="L101" s="17">
        <v>6.7928223385E-2</v>
      </c>
      <c r="M101" s="66"/>
    </row>
    <row r="102" spans="1:13">
      <c r="A102" s="15" t="s">
        <v>32</v>
      </c>
      <c r="B102" s="13">
        <v>3</v>
      </c>
      <c r="C102" s="16">
        <v>29605.060546875</v>
      </c>
      <c r="D102" s="16">
        <v>1368.2</v>
      </c>
      <c r="E102" s="16">
        <v>1279.3</v>
      </c>
      <c r="F102" s="16">
        <v>430.11296575038699</v>
      </c>
      <c r="G102" s="16">
        <v>430.11296575038699</v>
      </c>
      <c r="H102" s="16">
        <v>0</v>
      </c>
      <c r="I102" s="17">
        <v>8.8666071289999995E-2</v>
      </c>
      <c r="J102" s="17">
        <v>8.8666071289999995E-2</v>
      </c>
      <c r="K102" s="17">
        <v>8.0263424787000007E-2</v>
      </c>
      <c r="L102" s="17">
        <v>8.0263424787000007E-2</v>
      </c>
      <c r="M102" s="66"/>
    </row>
    <row r="103" spans="1:13">
      <c r="A103" s="15" t="s">
        <v>32</v>
      </c>
      <c r="B103" s="13">
        <v>4</v>
      </c>
      <c r="C103" s="16">
        <v>28672.671875</v>
      </c>
      <c r="D103" s="16">
        <v>1231.2</v>
      </c>
      <c r="E103" s="16">
        <v>1138.0999999999999</v>
      </c>
      <c r="F103" s="16">
        <v>530.52904740218401</v>
      </c>
      <c r="G103" s="16">
        <v>530.52904740218401</v>
      </c>
      <c r="H103" s="16">
        <v>0</v>
      </c>
      <c r="I103" s="17">
        <v>6.6225987957999999E-2</v>
      </c>
      <c r="J103" s="17">
        <v>6.6225987957999999E-2</v>
      </c>
      <c r="K103" s="17">
        <v>5.7426366030000002E-2</v>
      </c>
      <c r="L103" s="17">
        <v>5.7426366030000002E-2</v>
      </c>
      <c r="M103" s="66"/>
    </row>
    <row r="104" spans="1:13">
      <c r="A104" s="15" t="s">
        <v>32</v>
      </c>
      <c r="B104" s="13">
        <v>5</v>
      </c>
      <c r="C104" s="16">
        <v>28205.283203125</v>
      </c>
      <c r="D104" s="16">
        <v>1129.5</v>
      </c>
      <c r="E104" s="16">
        <v>1045.8</v>
      </c>
      <c r="F104" s="16">
        <v>665.06535142557902</v>
      </c>
      <c r="G104" s="16">
        <v>665.06535142557902</v>
      </c>
      <c r="H104" s="16">
        <v>0</v>
      </c>
      <c r="I104" s="17">
        <v>4.3897414799000001E-2</v>
      </c>
      <c r="J104" s="17">
        <v>4.3897414799000001E-2</v>
      </c>
      <c r="K104" s="17">
        <v>3.5986261679999999E-2</v>
      </c>
      <c r="L104" s="17">
        <v>3.5986261679999999E-2</v>
      </c>
      <c r="M104" s="66"/>
    </row>
    <row r="105" spans="1:13">
      <c r="A105" s="15" t="s">
        <v>32</v>
      </c>
      <c r="B105" s="13">
        <v>6</v>
      </c>
      <c r="C105" s="16">
        <v>28086.0390625</v>
      </c>
      <c r="D105" s="16">
        <v>1150.7</v>
      </c>
      <c r="E105" s="16">
        <v>1056.7</v>
      </c>
      <c r="F105" s="16">
        <v>716.44551824988901</v>
      </c>
      <c r="G105" s="16">
        <v>716.44551824988901</v>
      </c>
      <c r="H105" s="16">
        <v>0</v>
      </c>
      <c r="I105" s="17">
        <v>4.1044847045999998E-2</v>
      </c>
      <c r="J105" s="17">
        <v>4.1044847045999998E-2</v>
      </c>
      <c r="K105" s="17">
        <v>3.2160158954999997E-2</v>
      </c>
      <c r="L105" s="17">
        <v>3.2160158954999997E-2</v>
      </c>
      <c r="M105" s="66"/>
    </row>
    <row r="106" spans="1:13">
      <c r="A106" s="15" t="s">
        <v>32</v>
      </c>
      <c r="B106" s="13">
        <v>7</v>
      </c>
      <c r="C106" s="16">
        <v>28087.609375</v>
      </c>
      <c r="D106" s="16">
        <v>1198.4000000000001</v>
      </c>
      <c r="E106" s="16">
        <v>1114.8</v>
      </c>
      <c r="F106" s="16">
        <v>629.89022934073603</v>
      </c>
      <c r="G106" s="16">
        <v>629.89022934073603</v>
      </c>
      <c r="H106" s="16">
        <v>0</v>
      </c>
      <c r="I106" s="17">
        <v>5.3734382859999999E-2</v>
      </c>
      <c r="J106" s="17">
        <v>5.3734382859999999E-2</v>
      </c>
      <c r="K106" s="17">
        <v>4.5832681536000001E-2</v>
      </c>
      <c r="L106" s="17">
        <v>4.5832681536000001E-2</v>
      </c>
      <c r="M106" s="66"/>
    </row>
    <row r="107" spans="1:13">
      <c r="A107" s="15" t="s">
        <v>32</v>
      </c>
      <c r="B107" s="13">
        <v>8</v>
      </c>
      <c r="C107" s="16">
        <v>28931.060546875</v>
      </c>
      <c r="D107" s="16">
        <v>1106.7</v>
      </c>
      <c r="E107" s="16">
        <v>1043.4000000000001</v>
      </c>
      <c r="F107" s="16">
        <v>635.52202353682696</v>
      </c>
      <c r="G107" s="16">
        <v>635.78553464437198</v>
      </c>
      <c r="H107" s="16">
        <v>0.26351110754500001</v>
      </c>
      <c r="I107" s="17">
        <v>4.4509873851999997E-2</v>
      </c>
      <c r="J107" s="17">
        <v>4.4534780384000001E-2</v>
      </c>
      <c r="K107" s="17">
        <v>3.8526887083999997E-2</v>
      </c>
      <c r="L107" s="17">
        <v>3.8551793616000002E-2</v>
      </c>
      <c r="M107" s="66"/>
    </row>
    <row r="108" spans="1:13">
      <c r="A108" s="15" t="s">
        <v>32</v>
      </c>
      <c r="B108" s="13">
        <v>9</v>
      </c>
      <c r="C108" s="16">
        <v>31619.66796875</v>
      </c>
      <c r="D108" s="16">
        <v>882.8</v>
      </c>
      <c r="E108" s="16">
        <v>830.3</v>
      </c>
      <c r="F108" s="16">
        <v>440.14491493869701</v>
      </c>
      <c r="G108" s="16">
        <v>440.14491493869701</v>
      </c>
      <c r="H108" s="16">
        <v>0</v>
      </c>
      <c r="I108" s="17">
        <v>4.1838854920000002E-2</v>
      </c>
      <c r="J108" s="17">
        <v>4.1838854920000002E-2</v>
      </c>
      <c r="K108" s="17">
        <v>3.6876662104000001E-2</v>
      </c>
      <c r="L108" s="17">
        <v>3.6876662104000001E-2</v>
      </c>
      <c r="M108" s="66"/>
    </row>
    <row r="109" spans="1:13">
      <c r="A109" s="15" t="s">
        <v>32</v>
      </c>
      <c r="B109" s="13">
        <v>10</v>
      </c>
      <c r="C109" s="16">
        <v>34750.33984375</v>
      </c>
      <c r="D109" s="16">
        <v>870.5</v>
      </c>
      <c r="E109" s="16">
        <v>819.4</v>
      </c>
      <c r="F109" s="16">
        <v>291.06276830546699</v>
      </c>
      <c r="G109" s="16">
        <v>291.06276830546699</v>
      </c>
      <c r="H109" s="16">
        <v>0</v>
      </c>
      <c r="I109" s="17">
        <v>5.4767224167E-2</v>
      </c>
      <c r="J109" s="17">
        <v>5.4767224167E-2</v>
      </c>
      <c r="K109" s="17">
        <v>4.9937356491999998E-2</v>
      </c>
      <c r="L109" s="17">
        <v>4.9937356491999998E-2</v>
      </c>
      <c r="M109" s="66"/>
    </row>
    <row r="110" spans="1:13">
      <c r="A110" s="15" t="s">
        <v>32</v>
      </c>
      <c r="B110" s="13">
        <v>11</v>
      </c>
      <c r="C110" s="16">
        <v>37635.109375</v>
      </c>
      <c r="D110" s="16">
        <v>1247.3</v>
      </c>
      <c r="E110" s="16">
        <v>1189.4000000000001</v>
      </c>
      <c r="F110" s="16">
        <v>446.85254622090503</v>
      </c>
      <c r="G110" s="16">
        <v>446.85254622090503</v>
      </c>
      <c r="H110" s="16">
        <v>0</v>
      </c>
      <c r="I110" s="17">
        <v>7.5656659146999997E-2</v>
      </c>
      <c r="J110" s="17">
        <v>7.5656659146999997E-2</v>
      </c>
      <c r="K110" s="17">
        <v>7.0184069355000003E-2</v>
      </c>
      <c r="L110" s="17">
        <v>7.0184069355000003E-2</v>
      </c>
      <c r="M110" s="66"/>
    </row>
    <row r="111" spans="1:13">
      <c r="A111" s="15" t="s">
        <v>32</v>
      </c>
      <c r="B111" s="13">
        <v>12</v>
      </c>
      <c r="C111" s="16">
        <v>40072.1796875</v>
      </c>
      <c r="D111" s="16">
        <v>1654.6</v>
      </c>
      <c r="E111" s="16">
        <v>1583.6</v>
      </c>
      <c r="F111" s="16">
        <v>1084.47281442689</v>
      </c>
      <c r="G111" s="16">
        <v>1090.1493475028601</v>
      </c>
      <c r="H111" s="16">
        <v>5.6765330759679999</v>
      </c>
      <c r="I111" s="17">
        <v>5.3350723298000002E-2</v>
      </c>
      <c r="J111" s="17">
        <v>5.3887257615000003E-2</v>
      </c>
      <c r="K111" s="17">
        <v>4.6639948250999999E-2</v>
      </c>
      <c r="L111" s="17">
        <v>4.7176482568E-2</v>
      </c>
      <c r="M111" s="66"/>
    </row>
    <row r="112" spans="1:13">
      <c r="A112" s="15" t="s">
        <v>32</v>
      </c>
      <c r="B112" s="13">
        <v>13</v>
      </c>
      <c r="C112" s="16">
        <v>42015.2421875</v>
      </c>
      <c r="D112" s="16">
        <v>2061.1999999999998</v>
      </c>
      <c r="E112" s="16">
        <v>1967.2</v>
      </c>
      <c r="F112" s="16">
        <v>1778.8091670793499</v>
      </c>
      <c r="G112" s="16">
        <v>1793.6241956976301</v>
      </c>
      <c r="H112" s="16">
        <v>14.815028618286</v>
      </c>
      <c r="I112" s="17">
        <v>2.5290718742999999E-2</v>
      </c>
      <c r="J112" s="17">
        <v>2.6691005000999999E-2</v>
      </c>
      <c r="K112" s="17">
        <v>1.6406030652000001E-2</v>
      </c>
      <c r="L112" s="17">
        <v>1.7806316911E-2</v>
      </c>
      <c r="M112" s="66"/>
    </row>
    <row r="113" spans="1:13">
      <c r="A113" s="15" t="s">
        <v>32</v>
      </c>
      <c r="B113" s="13">
        <v>14</v>
      </c>
      <c r="C113" s="16">
        <v>43600.16015625</v>
      </c>
      <c r="D113" s="16">
        <v>2203.6999999999998</v>
      </c>
      <c r="E113" s="16">
        <v>2105.9</v>
      </c>
      <c r="F113" s="16">
        <v>2169.5995922469501</v>
      </c>
      <c r="G113" s="16">
        <v>2170.6367060186799</v>
      </c>
      <c r="H113" s="16">
        <v>1.0371137717259999</v>
      </c>
      <c r="I113" s="17">
        <v>3.125075045E-3</v>
      </c>
      <c r="J113" s="17">
        <v>3.2231009209999998E-3</v>
      </c>
      <c r="K113" s="17">
        <v>6.1187812870000004E-3</v>
      </c>
      <c r="L113" s="17">
        <v>6.0207554100000001E-3</v>
      </c>
      <c r="M113" s="66"/>
    </row>
    <row r="114" spans="1:13">
      <c r="A114" s="15" t="s">
        <v>32</v>
      </c>
      <c r="B114" s="13">
        <v>15</v>
      </c>
      <c r="C114" s="16">
        <v>44960.99609375</v>
      </c>
      <c r="D114" s="16">
        <v>2335.3000000000002</v>
      </c>
      <c r="E114" s="16">
        <v>2233.6</v>
      </c>
      <c r="F114" s="16">
        <v>1891.7220753950901</v>
      </c>
      <c r="G114" s="16">
        <v>1891.7220753950901</v>
      </c>
      <c r="H114" s="16">
        <v>0</v>
      </c>
      <c r="I114" s="17">
        <v>4.1926079829999997E-2</v>
      </c>
      <c r="J114" s="17">
        <v>4.1926079829999997E-2</v>
      </c>
      <c r="K114" s="17">
        <v>3.2313603459000001E-2</v>
      </c>
      <c r="L114" s="17">
        <v>3.2313603459000001E-2</v>
      </c>
      <c r="M114" s="66"/>
    </row>
    <row r="115" spans="1:13">
      <c r="A115" s="15" t="s">
        <v>32</v>
      </c>
      <c r="B115" s="13">
        <v>16</v>
      </c>
      <c r="C115" s="16">
        <v>45891.8828125</v>
      </c>
      <c r="D115" s="16">
        <v>2384.8000000000002</v>
      </c>
      <c r="E115" s="16">
        <v>2281.9</v>
      </c>
      <c r="F115" s="16">
        <v>1547.8983560843899</v>
      </c>
      <c r="G115" s="16">
        <v>1547.8983488726101</v>
      </c>
      <c r="H115" s="16">
        <v>-7.2117784384317904E-6</v>
      </c>
      <c r="I115" s="17">
        <v>7.9102235455999995E-2</v>
      </c>
      <c r="J115" s="17">
        <v>7.9102234773999996E-2</v>
      </c>
      <c r="K115" s="17">
        <v>6.9376337534999999E-2</v>
      </c>
      <c r="L115" s="17">
        <v>6.9376336854000006E-2</v>
      </c>
      <c r="M115" s="66"/>
    </row>
    <row r="116" spans="1:13">
      <c r="A116" s="15" t="s">
        <v>32</v>
      </c>
      <c r="B116" s="13">
        <v>17</v>
      </c>
      <c r="C116" s="16">
        <v>46623.80859375</v>
      </c>
      <c r="D116" s="16">
        <v>2120.5</v>
      </c>
      <c r="E116" s="16">
        <v>2024.2</v>
      </c>
      <c r="F116" s="16">
        <v>1380.18166864154</v>
      </c>
      <c r="G116" s="16">
        <v>1380.1816716111</v>
      </c>
      <c r="H116" s="16">
        <v>2.96955545309174E-6</v>
      </c>
      <c r="I116" s="17">
        <v>6.9973376973999996E-2</v>
      </c>
      <c r="J116" s="17">
        <v>6.9973377254999997E-2</v>
      </c>
      <c r="K116" s="17">
        <v>6.0871297578999999E-2</v>
      </c>
      <c r="L116" s="17">
        <v>6.0871297859000001E-2</v>
      </c>
      <c r="M116" s="66"/>
    </row>
    <row r="117" spans="1:13">
      <c r="A117" s="15" t="s">
        <v>32</v>
      </c>
      <c r="B117" s="13">
        <v>18</v>
      </c>
      <c r="C117" s="16">
        <v>46744.49609375</v>
      </c>
      <c r="D117" s="16">
        <v>1879.1</v>
      </c>
      <c r="E117" s="16">
        <v>1783.1</v>
      </c>
      <c r="F117" s="16">
        <v>1303.3261940412101</v>
      </c>
      <c r="G117" s="16">
        <v>1303.32759889253</v>
      </c>
      <c r="H117" s="16">
        <v>1.404851318E-3</v>
      </c>
      <c r="I117" s="17">
        <v>5.4420831862000002E-2</v>
      </c>
      <c r="J117" s="17">
        <v>5.4420964645999999E-2</v>
      </c>
      <c r="K117" s="17">
        <v>4.5347107854999999E-2</v>
      </c>
      <c r="L117" s="17">
        <v>4.5347240637999997E-2</v>
      </c>
      <c r="M117" s="66"/>
    </row>
    <row r="118" spans="1:13">
      <c r="A118" s="15" t="s">
        <v>32</v>
      </c>
      <c r="B118" s="13">
        <v>19</v>
      </c>
      <c r="C118" s="16">
        <v>45864.00390625</v>
      </c>
      <c r="D118" s="16">
        <v>1668.2</v>
      </c>
      <c r="E118" s="16">
        <v>1577.1</v>
      </c>
      <c r="F118" s="16">
        <v>1169.47519509787</v>
      </c>
      <c r="G118" s="16">
        <v>1169.4771272717701</v>
      </c>
      <c r="H118" s="16">
        <v>1.932173895E-3</v>
      </c>
      <c r="I118" s="17">
        <v>4.7138267742999999E-2</v>
      </c>
      <c r="J118" s="17">
        <v>4.7138450367999997E-2</v>
      </c>
      <c r="K118" s="17">
        <v>3.8527681732000003E-2</v>
      </c>
      <c r="L118" s="17">
        <v>3.8527864357000001E-2</v>
      </c>
      <c r="M118" s="66"/>
    </row>
    <row r="119" spans="1:13">
      <c r="A119" s="15" t="s">
        <v>32</v>
      </c>
      <c r="B119" s="13">
        <v>20</v>
      </c>
      <c r="C119" s="16">
        <v>44395.59375</v>
      </c>
      <c r="D119" s="16">
        <v>1451.3</v>
      </c>
      <c r="E119" s="16">
        <v>1356.3</v>
      </c>
      <c r="F119" s="16">
        <v>919.56619792510105</v>
      </c>
      <c r="G119" s="16">
        <v>919.56619792510105</v>
      </c>
      <c r="H119" s="16">
        <v>0</v>
      </c>
      <c r="I119" s="17">
        <v>5.0258393390000003E-2</v>
      </c>
      <c r="J119" s="17">
        <v>5.0258393390000003E-2</v>
      </c>
      <c r="K119" s="17">
        <v>4.1279187341000001E-2</v>
      </c>
      <c r="L119" s="17">
        <v>4.1279187341000001E-2</v>
      </c>
      <c r="M119" s="66"/>
    </row>
    <row r="120" spans="1:13">
      <c r="A120" s="15" t="s">
        <v>32</v>
      </c>
      <c r="B120" s="13">
        <v>21</v>
      </c>
      <c r="C120" s="16">
        <v>42976.5546875</v>
      </c>
      <c r="D120" s="16">
        <v>1614.9</v>
      </c>
      <c r="E120" s="16">
        <v>1513.5</v>
      </c>
      <c r="F120" s="16">
        <v>739.93544531622001</v>
      </c>
      <c r="G120" s="16">
        <v>739.93544531622001</v>
      </c>
      <c r="H120" s="16">
        <v>0</v>
      </c>
      <c r="I120" s="17">
        <v>8.2699863390999995E-2</v>
      </c>
      <c r="J120" s="17">
        <v>8.2699863390999995E-2</v>
      </c>
      <c r="K120" s="17">
        <v>7.3115742408000006E-2</v>
      </c>
      <c r="L120" s="17">
        <v>7.3115742408000006E-2</v>
      </c>
      <c r="M120" s="66"/>
    </row>
    <row r="121" spans="1:13">
      <c r="A121" s="15" t="s">
        <v>32</v>
      </c>
      <c r="B121" s="13">
        <v>22</v>
      </c>
      <c r="C121" s="16">
        <v>42188.16015625</v>
      </c>
      <c r="D121" s="16">
        <v>2241.6</v>
      </c>
      <c r="E121" s="16">
        <v>2134.8000000000002</v>
      </c>
      <c r="F121" s="16">
        <v>1012.69495705111</v>
      </c>
      <c r="G121" s="16">
        <v>1012.69495705111</v>
      </c>
      <c r="H121" s="16">
        <v>0</v>
      </c>
      <c r="I121" s="17">
        <v>0.116153595741</v>
      </c>
      <c r="J121" s="17">
        <v>0.116153595741</v>
      </c>
      <c r="K121" s="17">
        <v>0.106059077783</v>
      </c>
      <c r="L121" s="17">
        <v>0.106059077783</v>
      </c>
      <c r="M121" s="66"/>
    </row>
    <row r="122" spans="1:13">
      <c r="A122" s="15" t="s">
        <v>32</v>
      </c>
      <c r="B122" s="13">
        <v>23</v>
      </c>
      <c r="C122" s="16">
        <v>39393.359375</v>
      </c>
      <c r="D122" s="16">
        <v>2260.6</v>
      </c>
      <c r="E122" s="16">
        <v>2153.3000000000002</v>
      </c>
      <c r="F122" s="16">
        <v>1288.6959058418199</v>
      </c>
      <c r="G122" s="16">
        <v>1288.6959058418199</v>
      </c>
      <c r="H122" s="16">
        <v>0</v>
      </c>
      <c r="I122" s="17">
        <v>9.1862390752000006E-2</v>
      </c>
      <c r="J122" s="17">
        <v>9.1862390752000006E-2</v>
      </c>
      <c r="K122" s="17">
        <v>8.1720613814000004E-2</v>
      </c>
      <c r="L122" s="17">
        <v>8.1720613814000004E-2</v>
      </c>
      <c r="M122" s="66"/>
    </row>
    <row r="123" spans="1:13">
      <c r="A123" s="15" t="s">
        <v>32</v>
      </c>
      <c r="B123" s="13">
        <v>24</v>
      </c>
      <c r="C123" s="16">
        <v>35786.7421875</v>
      </c>
      <c r="D123" s="16">
        <v>2381.1999999999998</v>
      </c>
      <c r="E123" s="16">
        <v>2270.4</v>
      </c>
      <c r="F123" s="16">
        <v>1521.0574649371199</v>
      </c>
      <c r="G123" s="16">
        <v>1521.0574649371199</v>
      </c>
      <c r="H123" s="16">
        <v>0</v>
      </c>
      <c r="I123" s="17">
        <v>8.1298916356999998E-2</v>
      </c>
      <c r="J123" s="17">
        <v>8.1298916356999998E-2</v>
      </c>
      <c r="K123" s="17">
        <v>7.0826326565E-2</v>
      </c>
      <c r="L123" s="17">
        <v>7.0826326565E-2</v>
      </c>
      <c r="M123" s="66"/>
    </row>
    <row r="124" spans="1:13">
      <c r="A124" s="15" t="s">
        <v>33</v>
      </c>
      <c r="B124" s="13">
        <v>1</v>
      </c>
      <c r="C124" s="16">
        <v>32661.0390625</v>
      </c>
      <c r="D124" s="16">
        <v>3118.1</v>
      </c>
      <c r="E124" s="16">
        <v>2856.1</v>
      </c>
      <c r="F124" s="16">
        <v>1509.95295999829</v>
      </c>
      <c r="G124" s="16">
        <v>1509.95295999829</v>
      </c>
      <c r="H124" s="16">
        <v>0</v>
      </c>
      <c r="I124" s="17">
        <v>0.15199877504699999</v>
      </c>
      <c r="J124" s="17">
        <v>0.15199877504699999</v>
      </c>
      <c r="K124" s="17">
        <v>0.12723506994299999</v>
      </c>
      <c r="L124" s="17">
        <v>0.12723506994299999</v>
      </c>
      <c r="M124" s="66"/>
    </row>
    <row r="125" spans="1:13">
      <c r="A125" s="15" t="s">
        <v>33</v>
      </c>
      <c r="B125" s="13">
        <v>2</v>
      </c>
      <c r="C125" s="16">
        <v>30475.158203125</v>
      </c>
      <c r="D125" s="16">
        <v>2801</v>
      </c>
      <c r="E125" s="16">
        <v>2521</v>
      </c>
      <c r="F125" s="16">
        <v>1472.24269462539</v>
      </c>
      <c r="G125" s="16">
        <v>1472.24269462539</v>
      </c>
      <c r="H125" s="16">
        <v>0</v>
      </c>
      <c r="I125" s="17">
        <v>0.125591427729</v>
      </c>
      <c r="J125" s="17">
        <v>0.125591427729</v>
      </c>
      <c r="K125" s="17">
        <v>9.9126399372999996E-2</v>
      </c>
      <c r="L125" s="17">
        <v>9.9126399372999996E-2</v>
      </c>
      <c r="M125" s="66"/>
    </row>
    <row r="126" spans="1:13">
      <c r="A126" s="15" t="s">
        <v>33</v>
      </c>
      <c r="B126" s="13">
        <v>3</v>
      </c>
      <c r="C126" s="16">
        <v>29200.109375</v>
      </c>
      <c r="D126" s="16">
        <v>1873.8</v>
      </c>
      <c r="E126" s="16">
        <v>1698.5</v>
      </c>
      <c r="F126" s="16">
        <v>1239.5428462725699</v>
      </c>
      <c r="G126" s="16">
        <v>1260.7618262578201</v>
      </c>
      <c r="H126" s="16">
        <v>21.218979985248001</v>
      </c>
      <c r="I126" s="17">
        <v>5.7943116609999998E-2</v>
      </c>
      <c r="J126" s="17">
        <v>5.9948691278000003E-2</v>
      </c>
      <c r="K126" s="17">
        <v>4.1374118501E-2</v>
      </c>
      <c r="L126" s="17">
        <v>4.3379693168E-2</v>
      </c>
      <c r="M126" s="66"/>
    </row>
    <row r="127" spans="1:13">
      <c r="A127" s="15" t="s">
        <v>33</v>
      </c>
      <c r="B127" s="13">
        <v>4</v>
      </c>
      <c r="C127" s="16">
        <v>28600.51171875</v>
      </c>
      <c r="D127" s="16">
        <v>1565.5</v>
      </c>
      <c r="E127" s="16">
        <v>1407.8</v>
      </c>
      <c r="F127" s="16">
        <v>1040.5424406531699</v>
      </c>
      <c r="G127" s="16">
        <v>1040.85504009294</v>
      </c>
      <c r="H127" s="16">
        <v>0.31259943976999999</v>
      </c>
      <c r="I127" s="17">
        <v>4.9588370500999998E-2</v>
      </c>
      <c r="J127" s="17">
        <v>4.9617916762000003E-2</v>
      </c>
      <c r="K127" s="17">
        <v>3.4682888459999998E-2</v>
      </c>
      <c r="L127" s="17">
        <v>3.4712434719999997E-2</v>
      </c>
      <c r="M127" s="66"/>
    </row>
    <row r="128" spans="1:13">
      <c r="A128" s="15" t="s">
        <v>33</v>
      </c>
      <c r="B128" s="13">
        <v>5</v>
      </c>
      <c r="C128" s="16">
        <v>28791.353515625</v>
      </c>
      <c r="D128" s="16">
        <v>1230.4000000000001</v>
      </c>
      <c r="E128" s="16">
        <v>1087.5999999999999</v>
      </c>
      <c r="F128" s="16">
        <v>761.28572135296804</v>
      </c>
      <c r="G128" s="16">
        <v>761.28572135296804</v>
      </c>
      <c r="H128" s="16">
        <v>0</v>
      </c>
      <c r="I128" s="17">
        <v>4.4339723879000002E-2</v>
      </c>
      <c r="J128" s="17">
        <v>4.4339723879000002E-2</v>
      </c>
      <c r="K128" s="17">
        <v>3.0842559418000001E-2</v>
      </c>
      <c r="L128" s="17">
        <v>3.0842559418000001E-2</v>
      </c>
      <c r="M128" s="66"/>
    </row>
    <row r="129" spans="1:13">
      <c r="A129" s="15" t="s">
        <v>33</v>
      </c>
      <c r="B129" s="13">
        <v>6</v>
      </c>
      <c r="C129" s="16">
        <v>30220.236328125</v>
      </c>
      <c r="D129" s="16">
        <v>976.5</v>
      </c>
      <c r="E129" s="16">
        <v>864.8</v>
      </c>
      <c r="F129" s="16">
        <v>458.01532408366199</v>
      </c>
      <c r="G129" s="16">
        <v>458.01532408366199</v>
      </c>
      <c r="H129" s="16">
        <v>0</v>
      </c>
      <c r="I129" s="17">
        <v>4.9006113035E-2</v>
      </c>
      <c r="J129" s="17">
        <v>4.9006113035E-2</v>
      </c>
      <c r="K129" s="17">
        <v>3.8448457079999998E-2</v>
      </c>
      <c r="L129" s="17">
        <v>3.8448457079999998E-2</v>
      </c>
      <c r="M129" s="66"/>
    </row>
    <row r="130" spans="1:13">
      <c r="A130" s="15" t="s">
        <v>33</v>
      </c>
      <c r="B130" s="13">
        <v>7</v>
      </c>
      <c r="C130" s="16">
        <v>32274.712890625</v>
      </c>
      <c r="D130" s="16">
        <v>854.7</v>
      </c>
      <c r="E130" s="16">
        <v>744.7</v>
      </c>
      <c r="F130" s="16">
        <v>262.07444032757201</v>
      </c>
      <c r="G130" s="16">
        <v>262.11742038218898</v>
      </c>
      <c r="H130" s="16">
        <v>4.2980054615999998E-2</v>
      </c>
      <c r="I130" s="17">
        <v>5.6009695615999999E-2</v>
      </c>
      <c r="J130" s="17">
        <v>5.6013758003E-2</v>
      </c>
      <c r="K130" s="17">
        <v>4.5612720189999997E-2</v>
      </c>
      <c r="L130" s="17">
        <v>4.5616782576999998E-2</v>
      </c>
      <c r="M130" s="66"/>
    </row>
    <row r="131" spans="1:13">
      <c r="A131" s="15" t="s">
        <v>33</v>
      </c>
      <c r="B131" s="13">
        <v>8</v>
      </c>
      <c r="C131" s="16">
        <v>33911.90234375</v>
      </c>
      <c r="D131" s="16">
        <v>628.4</v>
      </c>
      <c r="E131" s="16">
        <v>568.4</v>
      </c>
      <c r="F131" s="16">
        <v>153.81600272529701</v>
      </c>
      <c r="G131" s="16">
        <v>153.81646385632601</v>
      </c>
      <c r="H131" s="16">
        <v>4.6113102899999998E-4</v>
      </c>
      <c r="I131" s="17">
        <v>4.4856666932000001E-2</v>
      </c>
      <c r="J131" s="17">
        <v>4.4856710516999999E-2</v>
      </c>
      <c r="K131" s="17">
        <v>3.9185589426999998E-2</v>
      </c>
      <c r="L131" s="17">
        <v>3.9185633012000003E-2</v>
      </c>
      <c r="M131" s="66"/>
    </row>
    <row r="132" spans="1:13">
      <c r="A132" s="15" t="s">
        <v>33</v>
      </c>
      <c r="B132" s="13">
        <v>9</v>
      </c>
      <c r="C132" s="16">
        <v>36138.37890625</v>
      </c>
      <c r="D132" s="16">
        <v>456.4</v>
      </c>
      <c r="E132" s="16">
        <v>459</v>
      </c>
      <c r="F132" s="16">
        <v>142.78252690495299</v>
      </c>
      <c r="G132" s="16">
        <v>142.78252690495299</v>
      </c>
      <c r="H132" s="16">
        <v>0</v>
      </c>
      <c r="I132" s="17">
        <v>2.9642483279000001E-2</v>
      </c>
      <c r="J132" s="17">
        <v>2.9642483279000001E-2</v>
      </c>
      <c r="K132" s="17">
        <v>2.9888229971000001E-2</v>
      </c>
      <c r="L132" s="17">
        <v>2.9888229971000001E-2</v>
      </c>
      <c r="M132" s="66"/>
    </row>
    <row r="133" spans="1:13">
      <c r="A133" s="15" t="s">
        <v>33</v>
      </c>
      <c r="B133" s="13">
        <v>10</v>
      </c>
      <c r="C133" s="16">
        <v>38732.58984375</v>
      </c>
      <c r="D133" s="16">
        <v>328.2</v>
      </c>
      <c r="E133" s="16">
        <v>375.6</v>
      </c>
      <c r="F133" s="16">
        <v>73.244644823274001</v>
      </c>
      <c r="G133" s="16">
        <v>73.244655852557997</v>
      </c>
      <c r="H133" s="16">
        <v>1.10292838257919E-5</v>
      </c>
      <c r="I133" s="17">
        <v>2.4097858614999999E-2</v>
      </c>
      <c r="J133" s="17">
        <v>2.4097859656999999E-2</v>
      </c>
      <c r="K133" s="17">
        <v>2.8578009843000001E-2</v>
      </c>
      <c r="L133" s="17">
        <v>2.8578010886E-2</v>
      </c>
      <c r="M133" s="66"/>
    </row>
    <row r="134" spans="1:13">
      <c r="A134" s="15" t="s">
        <v>33</v>
      </c>
      <c r="B134" s="13">
        <v>11</v>
      </c>
      <c r="C134" s="16">
        <v>41524.234375</v>
      </c>
      <c r="D134" s="16">
        <v>307</v>
      </c>
      <c r="E134" s="16">
        <v>360.9</v>
      </c>
      <c r="F134" s="16">
        <v>71.926180954223994</v>
      </c>
      <c r="G134" s="16">
        <v>71.926180954223994</v>
      </c>
      <c r="H134" s="16">
        <v>0</v>
      </c>
      <c r="I134" s="17">
        <v>2.2218697451999999E-2</v>
      </c>
      <c r="J134" s="17">
        <v>2.2218697451999999E-2</v>
      </c>
      <c r="K134" s="17">
        <v>2.7313215410000001E-2</v>
      </c>
      <c r="L134" s="17">
        <v>2.7313215410000001E-2</v>
      </c>
      <c r="M134" s="66"/>
    </row>
    <row r="135" spans="1:13">
      <c r="A135" s="15" t="s">
        <v>33</v>
      </c>
      <c r="B135" s="13">
        <v>12</v>
      </c>
      <c r="C135" s="16">
        <v>44221.2578125</v>
      </c>
      <c r="D135" s="16">
        <v>365.2</v>
      </c>
      <c r="E135" s="16">
        <v>406.9</v>
      </c>
      <c r="F135" s="16">
        <v>158.63003776201299</v>
      </c>
      <c r="G135" s="16">
        <v>158.63003776201299</v>
      </c>
      <c r="H135" s="16">
        <v>0</v>
      </c>
      <c r="I135" s="17">
        <v>1.9524571099E-2</v>
      </c>
      <c r="J135" s="17">
        <v>1.9524571099E-2</v>
      </c>
      <c r="K135" s="17">
        <v>2.3465969965E-2</v>
      </c>
      <c r="L135" s="17">
        <v>2.3465969965E-2</v>
      </c>
      <c r="M135" s="66"/>
    </row>
    <row r="136" spans="1:13">
      <c r="A136" s="15" t="s">
        <v>33</v>
      </c>
      <c r="B136" s="13">
        <v>13</v>
      </c>
      <c r="C136" s="16">
        <v>46770.3125</v>
      </c>
      <c r="D136" s="16">
        <v>476.3</v>
      </c>
      <c r="E136" s="16">
        <v>494.7</v>
      </c>
      <c r="F136" s="16">
        <v>209.642995983687</v>
      </c>
      <c r="G136" s="16">
        <v>209.642997680576</v>
      </c>
      <c r="H136" s="16">
        <v>1.69688919982036E-6</v>
      </c>
      <c r="I136" s="17">
        <v>2.5203875455E-2</v>
      </c>
      <c r="J136" s="17">
        <v>2.5203875614999999E-2</v>
      </c>
      <c r="K136" s="17">
        <v>2.694300589E-2</v>
      </c>
      <c r="L136" s="17">
        <v>2.6943006049999999E-2</v>
      </c>
      <c r="M136" s="66"/>
    </row>
    <row r="137" spans="1:13">
      <c r="A137" s="15" t="s">
        <v>33</v>
      </c>
      <c r="B137" s="13">
        <v>14</v>
      </c>
      <c r="C137" s="16">
        <v>49208.53125</v>
      </c>
      <c r="D137" s="16">
        <v>511.6</v>
      </c>
      <c r="E137" s="16">
        <v>530.20000000000005</v>
      </c>
      <c r="F137" s="16">
        <v>294.61586161295298</v>
      </c>
      <c r="G137" s="16">
        <v>294.61586161295298</v>
      </c>
      <c r="H137" s="16">
        <v>0</v>
      </c>
      <c r="I137" s="17">
        <v>2.0508897767999999E-2</v>
      </c>
      <c r="J137" s="17">
        <v>2.0508897767999999E-2</v>
      </c>
      <c r="K137" s="17">
        <v>2.2266931794000001E-2</v>
      </c>
      <c r="L137" s="17">
        <v>2.2266931794000001E-2</v>
      </c>
      <c r="M137" s="66"/>
    </row>
    <row r="138" spans="1:13">
      <c r="A138" s="15" t="s">
        <v>33</v>
      </c>
      <c r="B138" s="13">
        <v>15</v>
      </c>
      <c r="C138" s="16">
        <v>51265.6015625</v>
      </c>
      <c r="D138" s="16">
        <v>570.70000000000005</v>
      </c>
      <c r="E138" s="16">
        <v>583.79999999999995</v>
      </c>
      <c r="F138" s="16">
        <v>325.27558545793897</v>
      </c>
      <c r="G138" s="16">
        <v>325.27558545793897</v>
      </c>
      <c r="H138" s="16">
        <v>0</v>
      </c>
      <c r="I138" s="17">
        <v>2.3197014607000001E-2</v>
      </c>
      <c r="J138" s="17">
        <v>2.3197014607000001E-2</v>
      </c>
      <c r="K138" s="17">
        <v>2.4435199862E-2</v>
      </c>
      <c r="L138" s="17">
        <v>2.4435199862E-2</v>
      </c>
      <c r="M138" s="66"/>
    </row>
    <row r="139" spans="1:13">
      <c r="A139" s="15" t="s">
        <v>33</v>
      </c>
      <c r="B139" s="13">
        <v>16</v>
      </c>
      <c r="C139" s="16">
        <v>52980.09375</v>
      </c>
      <c r="D139" s="16">
        <v>613.79999999999995</v>
      </c>
      <c r="E139" s="16">
        <v>626.1</v>
      </c>
      <c r="F139" s="16">
        <v>381.49957098050999</v>
      </c>
      <c r="G139" s="16">
        <v>381.49957098050999</v>
      </c>
      <c r="H139" s="16">
        <v>0</v>
      </c>
      <c r="I139" s="17">
        <v>2.1956562289E-2</v>
      </c>
      <c r="J139" s="17">
        <v>2.1956562289E-2</v>
      </c>
      <c r="K139" s="17">
        <v>2.3119133177000002E-2</v>
      </c>
      <c r="L139" s="17">
        <v>2.3119133177000002E-2</v>
      </c>
      <c r="M139" s="66"/>
    </row>
    <row r="140" spans="1:13">
      <c r="A140" s="15" t="s">
        <v>33</v>
      </c>
      <c r="B140" s="13">
        <v>17</v>
      </c>
      <c r="C140" s="16">
        <v>53902.21484375</v>
      </c>
      <c r="D140" s="16">
        <v>578.70000000000005</v>
      </c>
      <c r="E140" s="16">
        <v>602.1</v>
      </c>
      <c r="F140" s="16">
        <v>386.99594025558503</v>
      </c>
      <c r="G140" s="16">
        <v>386.99594025558503</v>
      </c>
      <c r="H140" s="16">
        <v>0</v>
      </c>
      <c r="I140" s="17">
        <v>1.8119476345999998E-2</v>
      </c>
      <c r="J140" s="17">
        <v>1.8119476345999998E-2</v>
      </c>
      <c r="K140" s="17">
        <v>2.0331196573000001E-2</v>
      </c>
      <c r="L140" s="17">
        <v>2.0331196573000001E-2</v>
      </c>
      <c r="M140" s="66"/>
    </row>
    <row r="141" spans="1:13">
      <c r="A141" s="15" t="s">
        <v>33</v>
      </c>
      <c r="B141" s="13">
        <v>18</v>
      </c>
      <c r="C141" s="16">
        <v>54166.9765625</v>
      </c>
      <c r="D141" s="16">
        <v>586.5</v>
      </c>
      <c r="E141" s="16">
        <v>618.20000000000005</v>
      </c>
      <c r="F141" s="16">
        <v>357.142109736154</v>
      </c>
      <c r="G141" s="16">
        <v>357.17727215167997</v>
      </c>
      <c r="H141" s="16">
        <v>3.5162415526000003E-2</v>
      </c>
      <c r="I141" s="17">
        <v>2.1675116053000001E-2</v>
      </c>
      <c r="J141" s="17">
        <v>2.1678439532999999E-2</v>
      </c>
      <c r="K141" s="17">
        <v>2.4671335334999999E-2</v>
      </c>
      <c r="L141" s="17">
        <v>2.4674658815E-2</v>
      </c>
      <c r="M141" s="66"/>
    </row>
    <row r="142" spans="1:13">
      <c r="A142" s="15" t="s">
        <v>33</v>
      </c>
      <c r="B142" s="13">
        <v>19</v>
      </c>
      <c r="C142" s="16">
        <v>53189.1015625</v>
      </c>
      <c r="D142" s="16">
        <v>651</v>
      </c>
      <c r="E142" s="16">
        <v>683.2</v>
      </c>
      <c r="F142" s="16">
        <v>298.110818081513</v>
      </c>
      <c r="G142" s="16">
        <v>298.110818081513</v>
      </c>
      <c r="H142" s="16">
        <v>0</v>
      </c>
      <c r="I142" s="17">
        <v>3.3354365019999999E-2</v>
      </c>
      <c r="J142" s="17">
        <v>3.3354365019999999E-2</v>
      </c>
      <c r="K142" s="17">
        <v>3.6397843281E-2</v>
      </c>
      <c r="L142" s="17">
        <v>3.6397843281E-2</v>
      </c>
      <c r="M142" s="66"/>
    </row>
    <row r="143" spans="1:13">
      <c r="A143" s="15" t="s">
        <v>33</v>
      </c>
      <c r="B143" s="13">
        <v>20</v>
      </c>
      <c r="C143" s="16">
        <v>51172.78515625</v>
      </c>
      <c r="D143" s="16">
        <v>815.5</v>
      </c>
      <c r="E143" s="16">
        <v>843.6</v>
      </c>
      <c r="F143" s="16">
        <v>265.99829614399999</v>
      </c>
      <c r="G143" s="16">
        <v>265.998228268444</v>
      </c>
      <c r="H143" s="16">
        <v>-6.7875555544105696E-5</v>
      </c>
      <c r="I143" s="17">
        <v>5.1937785606999999E-2</v>
      </c>
      <c r="J143" s="17">
        <v>5.1937779192000003E-2</v>
      </c>
      <c r="K143" s="17">
        <v>5.4593740239000002E-2</v>
      </c>
      <c r="L143" s="17">
        <v>5.4593733823E-2</v>
      </c>
      <c r="M143" s="66"/>
    </row>
    <row r="144" spans="1:13">
      <c r="A144" s="15" t="s">
        <v>33</v>
      </c>
      <c r="B144" s="13">
        <v>21</v>
      </c>
      <c r="C144" s="16">
        <v>49123.0859375</v>
      </c>
      <c r="D144" s="16">
        <v>1185.9000000000001</v>
      </c>
      <c r="E144" s="16">
        <v>1201.0999999999999</v>
      </c>
      <c r="F144" s="16">
        <v>338.96431504046598</v>
      </c>
      <c r="G144" s="16">
        <v>338.97113296318201</v>
      </c>
      <c r="H144" s="16">
        <v>6.8179227149999999E-3</v>
      </c>
      <c r="I144" s="17">
        <v>8.0049987431999994E-2</v>
      </c>
      <c r="J144" s="17">
        <v>8.0050631848000001E-2</v>
      </c>
      <c r="K144" s="17">
        <v>8.1486660399999994E-2</v>
      </c>
      <c r="L144" s="17">
        <v>8.1487304816E-2</v>
      </c>
      <c r="M144" s="66"/>
    </row>
    <row r="145" spans="1:13">
      <c r="A145" s="15" t="s">
        <v>33</v>
      </c>
      <c r="B145" s="13">
        <v>22</v>
      </c>
      <c r="C145" s="16">
        <v>47532.015625</v>
      </c>
      <c r="D145" s="16">
        <v>1750.3</v>
      </c>
      <c r="E145" s="16">
        <v>1730.1</v>
      </c>
      <c r="F145" s="16">
        <v>619.01882523825805</v>
      </c>
      <c r="G145" s="16">
        <v>619.01882523825805</v>
      </c>
      <c r="H145" s="16">
        <v>0</v>
      </c>
      <c r="I145" s="17">
        <v>0.106926387028</v>
      </c>
      <c r="J145" s="17">
        <v>0.106926387028</v>
      </c>
      <c r="K145" s="17">
        <v>0.105017124268</v>
      </c>
      <c r="L145" s="17">
        <v>0.105017124268</v>
      </c>
      <c r="M145" s="66"/>
    </row>
    <row r="146" spans="1:13">
      <c r="A146" s="15" t="s">
        <v>33</v>
      </c>
      <c r="B146" s="13">
        <v>23</v>
      </c>
      <c r="C146" s="16">
        <v>43741.6953125</v>
      </c>
      <c r="D146" s="16">
        <v>1880</v>
      </c>
      <c r="E146" s="16">
        <v>1861.5</v>
      </c>
      <c r="F146" s="16">
        <v>996.188066466701</v>
      </c>
      <c r="G146" s="16">
        <v>996.188066466701</v>
      </c>
      <c r="H146" s="16">
        <v>0</v>
      </c>
      <c r="I146" s="17">
        <v>8.3536099577000006E-2</v>
      </c>
      <c r="J146" s="17">
        <v>8.3536099577000006E-2</v>
      </c>
      <c r="K146" s="17">
        <v>8.1787517347000002E-2</v>
      </c>
      <c r="L146" s="17">
        <v>8.1787517347000002E-2</v>
      </c>
      <c r="M146" s="66"/>
    </row>
    <row r="147" spans="1:13">
      <c r="A147" s="15" t="s">
        <v>33</v>
      </c>
      <c r="B147" s="13">
        <v>24</v>
      </c>
      <c r="C147" s="16">
        <v>39361.38671875</v>
      </c>
      <c r="D147" s="16">
        <v>2004.6</v>
      </c>
      <c r="E147" s="16">
        <v>1975.6</v>
      </c>
      <c r="F147" s="16">
        <v>1175.2884809552099</v>
      </c>
      <c r="G147" s="16">
        <v>1175.2884809552099</v>
      </c>
      <c r="H147" s="16">
        <v>0</v>
      </c>
      <c r="I147" s="17">
        <v>7.8384831666999999E-2</v>
      </c>
      <c r="J147" s="17">
        <v>7.8384831666999999E-2</v>
      </c>
      <c r="K147" s="17">
        <v>7.5643810872999998E-2</v>
      </c>
      <c r="L147" s="17">
        <v>7.5643810872999998E-2</v>
      </c>
      <c r="M147" s="66"/>
    </row>
    <row r="148" spans="1:13">
      <c r="A148" s="15" t="s">
        <v>34</v>
      </c>
      <c r="B148" s="13">
        <v>1</v>
      </c>
      <c r="C148" s="16">
        <v>35732.90234375</v>
      </c>
      <c r="D148" s="16">
        <v>2814.3</v>
      </c>
      <c r="E148" s="16">
        <v>2842.1</v>
      </c>
      <c r="F148" s="16">
        <v>1661.7812993745799</v>
      </c>
      <c r="G148" s="16">
        <v>1661.7812993745799</v>
      </c>
      <c r="H148" s="16">
        <v>0</v>
      </c>
      <c r="I148" s="17">
        <v>0.108933714614</v>
      </c>
      <c r="J148" s="17">
        <v>0.108933714614</v>
      </c>
      <c r="K148" s="17">
        <v>0.111561313858</v>
      </c>
      <c r="L148" s="17">
        <v>0.111561313858</v>
      </c>
      <c r="M148" s="66"/>
    </row>
    <row r="149" spans="1:13">
      <c r="A149" s="15" t="s">
        <v>34</v>
      </c>
      <c r="B149" s="13">
        <v>2</v>
      </c>
      <c r="C149" s="16">
        <v>33239.765625</v>
      </c>
      <c r="D149" s="16">
        <v>2466.4</v>
      </c>
      <c r="E149" s="16">
        <v>2448.1</v>
      </c>
      <c r="F149" s="16">
        <v>1763.30470892989</v>
      </c>
      <c r="G149" s="16">
        <v>1763.30470892989</v>
      </c>
      <c r="H149" s="16">
        <v>0</v>
      </c>
      <c r="I149" s="17">
        <v>6.6455131481000004E-2</v>
      </c>
      <c r="J149" s="17">
        <v>6.6455131481000004E-2</v>
      </c>
      <c r="K149" s="17">
        <v>6.4725452842E-2</v>
      </c>
      <c r="L149" s="17">
        <v>6.4725452842E-2</v>
      </c>
      <c r="M149" s="66"/>
    </row>
    <row r="150" spans="1:13">
      <c r="A150" s="15" t="s">
        <v>34</v>
      </c>
      <c r="B150" s="13">
        <v>3</v>
      </c>
      <c r="C150" s="16">
        <v>31591.08984375</v>
      </c>
      <c r="D150" s="16">
        <v>1711.3</v>
      </c>
      <c r="E150" s="16">
        <v>1753.4</v>
      </c>
      <c r="F150" s="16">
        <v>1520.2292165177701</v>
      </c>
      <c r="G150" s="16">
        <v>1520.2292165177701</v>
      </c>
      <c r="H150" s="16">
        <v>0</v>
      </c>
      <c r="I150" s="17">
        <v>1.8059620366E-2</v>
      </c>
      <c r="J150" s="17">
        <v>1.8059620366E-2</v>
      </c>
      <c r="K150" s="17">
        <v>2.2038826415999999E-2</v>
      </c>
      <c r="L150" s="17">
        <v>2.2038826415999999E-2</v>
      </c>
      <c r="M150" s="66"/>
    </row>
    <row r="151" spans="1:13">
      <c r="A151" s="15" t="s">
        <v>34</v>
      </c>
      <c r="B151" s="13">
        <v>4</v>
      </c>
      <c r="C151" s="16">
        <v>30550.01953125</v>
      </c>
      <c r="D151" s="16">
        <v>1510.1</v>
      </c>
      <c r="E151" s="16">
        <v>1538.6</v>
      </c>
      <c r="F151" s="16">
        <v>1234.48010738885</v>
      </c>
      <c r="G151" s="16">
        <v>1234.48010738885</v>
      </c>
      <c r="H151" s="16">
        <v>0</v>
      </c>
      <c r="I151" s="17">
        <v>2.6051029547000001E-2</v>
      </c>
      <c r="J151" s="17">
        <v>2.6051029547000001E-2</v>
      </c>
      <c r="K151" s="17">
        <v>2.8744791362000002E-2</v>
      </c>
      <c r="L151" s="17">
        <v>2.8744791362000002E-2</v>
      </c>
      <c r="M151" s="66"/>
    </row>
    <row r="152" spans="1:13">
      <c r="A152" s="15" t="s">
        <v>34</v>
      </c>
      <c r="B152" s="13">
        <v>5</v>
      </c>
      <c r="C152" s="16">
        <v>30478.26953125</v>
      </c>
      <c r="D152" s="16">
        <v>1251.4000000000001</v>
      </c>
      <c r="E152" s="16">
        <v>1256.9000000000001</v>
      </c>
      <c r="F152" s="16">
        <v>916.63534615448202</v>
      </c>
      <c r="G152" s="16">
        <v>916.63534615448202</v>
      </c>
      <c r="H152" s="16">
        <v>0</v>
      </c>
      <c r="I152" s="17">
        <v>3.1641271630000002E-2</v>
      </c>
      <c r="J152" s="17">
        <v>3.1641271630000002E-2</v>
      </c>
      <c r="K152" s="17">
        <v>3.2161120400999998E-2</v>
      </c>
      <c r="L152" s="17">
        <v>3.2161120400999998E-2</v>
      </c>
      <c r="M152" s="66"/>
    </row>
    <row r="153" spans="1:13">
      <c r="A153" s="15" t="s">
        <v>34</v>
      </c>
      <c r="B153" s="13">
        <v>6</v>
      </c>
      <c r="C153" s="16">
        <v>31715.69921875</v>
      </c>
      <c r="D153" s="16">
        <v>1009.5</v>
      </c>
      <c r="E153" s="16">
        <v>1019.8</v>
      </c>
      <c r="F153" s="16">
        <v>776.14594463616299</v>
      </c>
      <c r="G153" s="16">
        <v>776.14594463616299</v>
      </c>
      <c r="H153" s="16">
        <v>0</v>
      </c>
      <c r="I153" s="17">
        <v>2.2056148899999999E-2</v>
      </c>
      <c r="J153" s="17">
        <v>2.2056148899999999E-2</v>
      </c>
      <c r="K153" s="17">
        <v>2.3029683871E-2</v>
      </c>
      <c r="L153" s="17">
        <v>2.3029683871E-2</v>
      </c>
      <c r="M153" s="66"/>
    </row>
    <row r="154" spans="1:13">
      <c r="A154" s="15" t="s">
        <v>34</v>
      </c>
      <c r="B154" s="13">
        <v>7</v>
      </c>
      <c r="C154" s="16">
        <v>33506.11328125</v>
      </c>
      <c r="D154" s="16">
        <v>907.4</v>
      </c>
      <c r="E154" s="16">
        <v>922</v>
      </c>
      <c r="F154" s="16">
        <v>521.85421077414503</v>
      </c>
      <c r="G154" s="16">
        <v>521.85421077414503</v>
      </c>
      <c r="H154" s="16">
        <v>0</v>
      </c>
      <c r="I154" s="17">
        <v>3.6441000872000001E-2</v>
      </c>
      <c r="J154" s="17">
        <v>3.6441000872000001E-2</v>
      </c>
      <c r="K154" s="17">
        <v>3.7820963063999999E-2</v>
      </c>
      <c r="L154" s="17">
        <v>3.7820963063999999E-2</v>
      </c>
      <c r="M154" s="66"/>
    </row>
    <row r="155" spans="1:13">
      <c r="A155" s="15" t="s">
        <v>34</v>
      </c>
      <c r="B155" s="13">
        <v>8</v>
      </c>
      <c r="C155" s="16">
        <v>35325.2109375</v>
      </c>
      <c r="D155" s="16">
        <v>630</v>
      </c>
      <c r="E155" s="16">
        <v>663.4</v>
      </c>
      <c r="F155" s="16">
        <v>480.241606017712</v>
      </c>
      <c r="G155" s="16">
        <v>480.241606017712</v>
      </c>
      <c r="H155" s="16">
        <v>0</v>
      </c>
      <c r="I155" s="17">
        <v>1.4154857654E-2</v>
      </c>
      <c r="J155" s="17">
        <v>1.4154857654E-2</v>
      </c>
      <c r="K155" s="17">
        <v>1.7311757465000001E-2</v>
      </c>
      <c r="L155" s="17">
        <v>1.7311757465000001E-2</v>
      </c>
      <c r="M155" s="66"/>
    </row>
    <row r="156" spans="1:13">
      <c r="A156" s="15" t="s">
        <v>34</v>
      </c>
      <c r="B156" s="13">
        <v>9</v>
      </c>
      <c r="C156" s="16">
        <v>37966.34765625</v>
      </c>
      <c r="D156" s="16">
        <v>434.7</v>
      </c>
      <c r="E156" s="16">
        <v>472.5</v>
      </c>
      <c r="F156" s="16">
        <v>206.50815411376701</v>
      </c>
      <c r="G156" s="16">
        <v>206.50815411376701</v>
      </c>
      <c r="H156" s="16">
        <v>0</v>
      </c>
      <c r="I156" s="17">
        <v>2.1568227398999999E-2</v>
      </c>
      <c r="J156" s="17">
        <v>2.1568227398999999E-2</v>
      </c>
      <c r="K156" s="17">
        <v>2.5141006226999999E-2</v>
      </c>
      <c r="L156" s="17">
        <v>2.5141006226999999E-2</v>
      </c>
      <c r="M156" s="66"/>
    </row>
    <row r="157" spans="1:13">
      <c r="A157" s="15" t="s">
        <v>34</v>
      </c>
      <c r="B157" s="13">
        <v>10</v>
      </c>
      <c r="C157" s="16">
        <v>41210.3828125</v>
      </c>
      <c r="D157" s="16">
        <v>308.8</v>
      </c>
      <c r="E157" s="16">
        <v>345</v>
      </c>
      <c r="F157" s="16">
        <v>61.078900242029</v>
      </c>
      <c r="G157" s="16">
        <v>61.079030054096002</v>
      </c>
      <c r="H157" s="16">
        <v>1.2981206599999999E-4</v>
      </c>
      <c r="I157" s="17">
        <v>2.3414080335E-2</v>
      </c>
      <c r="J157" s="17">
        <v>2.3414092604E-2</v>
      </c>
      <c r="K157" s="17">
        <v>2.6835630429000001E-2</v>
      </c>
      <c r="L157" s="17">
        <v>2.6835642699E-2</v>
      </c>
      <c r="M157" s="66"/>
    </row>
    <row r="158" spans="1:13">
      <c r="A158" s="15" t="s">
        <v>34</v>
      </c>
      <c r="B158" s="13">
        <v>11</v>
      </c>
      <c r="C158" s="16">
        <v>44946.546875</v>
      </c>
      <c r="D158" s="16">
        <v>278.10000000000002</v>
      </c>
      <c r="E158" s="16">
        <v>317.39999999999998</v>
      </c>
      <c r="F158" s="16">
        <v>25.501762501759998</v>
      </c>
      <c r="G158" s="16">
        <v>25.501762501759998</v>
      </c>
      <c r="H158" s="16">
        <v>0</v>
      </c>
      <c r="I158" s="17">
        <v>2.3875069706E-2</v>
      </c>
      <c r="J158" s="17">
        <v>2.3875069706E-2</v>
      </c>
      <c r="K158" s="17">
        <v>2.7589625472000001E-2</v>
      </c>
      <c r="L158" s="17">
        <v>2.7589625472000001E-2</v>
      </c>
      <c r="M158" s="66"/>
    </row>
    <row r="159" spans="1:13">
      <c r="A159" s="15" t="s">
        <v>34</v>
      </c>
      <c r="B159" s="13">
        <v>12</v>
      </c>
      <c r="C159" s="16">
        <v>48243.375</v>
      </c>
      <c r="D159" s="16">
        <v>299.10000000000002</v>
      </c>
      <c r="E159" s="16">
        <v>338.2</v>
      </c>
      <c r="F159" s="16">
        <v>20.502267488318999</v>
      </c>
      <c r="G159" s="16">
        <v>20.768780582177001</v>
      </c>
      <c r="H159" s="16">
        <v>0.26651309385799998</v>
      </c>
      <c r="I159" s="17">
        <v>2.6307298621000001E-2</v>
      </c>
      <c r="J159" s="17">
        <v>2.6332488894999999E-2</v>
      </c>
      <c r="K159" s="17">
        <v>3.0002950795E-2</v>
      </c>
      <c r="L159" s="17">
        <v>3.0028141069000001E-2</v>
      </c>
      <c r="M159" s="66"/>
    </row>
    <row r="160" spans="1:13">
      <c r="A160" s="15" t="s">
        <v>34</v>
      </c>
      <c r="B160" s="13">
        <v>13</v>
      </c>
      <c r="C160" s="16">
        <v>50845.72265625</v>
      </c>
      <c r="D160" s="16">
        <v>418</v>
      </c>
      <c r="E160" s="16">
        <v>454.1</v>
      </c>
      <c r="F160" s="16">
        <v>47.915899282074001</v>
      </c>
      <c r="G160" s="16">
        <v>47.915899282074001</v>
      </c>
      <c r="H160" s="16">
        <v>0</v>
      </c>
      <c r="I160" s="17">
        <v>3.4979593640000001E-2</v>
      </c>
      <c r="J160" s="17">
        <v>3.4979593640000001E-2</v>
      </c>
      <c r="K160" s="17">
        <v>3.8391691939000001E-2</v>
      </c>
      <c r="L160" s="17">
        <v>3.8391691939000001E-2</v>
      </c>
      <c r="M160" s="66"/>
    </row>
    <row r="161" spans="1:13">
      <c r="A161" s="15" t="s">
        <v>34</v>
      </c>
      <c r="B161" s="13">
        <v>14</v>
      </c>
      <c r="C161" s="16">
        <v>53279.76953125</v>
      </c>
      <c r="D161" s="16">
        <v>559.20000000000005</v>
      </c>
      <c r="E161" s="16">
        <v>589.79999999999995</v>
      </c>
      <c r="F161" s="16">
        <v>85.647582727395005</v>
      </c>
      <c r="G161" s="16">
        <v>85.684414390865996</v>
      </c>
      <c r="H161" s="16">
        <v>3.6831663469999998E-2</v>
      </c>
      <c r="I161" s="17">
        <v>4.4755726427999999E-2</v>
      </c>
      <c r="J161" s="17">
        <v>4.4759207681000002E-2</v>
      </c>
      <c r="K161" s="17">
        <v>4.7647975954999998E-2</v>
      </c>
      <c r="L161" s="17">
        <v>4.7651457208999999E-2</v>
      </c>
      <c r="M161" s="66"/>
    </row>
    <row r="162" spans="1:13">
      <c r="A162" s="15" t="s">
        <v>34</v>
      </c>
      <c r="B162" s="13">
        <v>15</v>
      </c>
      <c r="C162" s="16">
        <v>55249.375</v>
      </c>
      <c r="D162" s="16">
        <v>758.1</v>
      </c>
      <c r="E162" s="16">
        <v>779.4</v>
      </c>
      <c r="F162" s="16">
        <v>152.052040822668</v>
      </c>
      <c r="G162" s="16">
        <v>152.052040822668</v>
      </c>
      <c r="H162" s="16">
        <v>0</v>
      </c>
      <c r="I162" s="17">
        <v>5.7282415800999999E-2</v>
      </c>
      <c r="J162" s="17">
        <v>5.7282415800999999E-2</v>
      </c>
      <c r="K162" s="17">
        <v>5.9295648314999998E-2</v>
      </c>
      <c r="L162" s="17">
        <v>5.9295648314999998E-2</v>
      </c>
      <c r="M162" s="66"/>
    </row>
    <row r="163" spans="1:13">
      <c r="A163" s="15" t="s">
        <v>34</v>
      </c>
      <c r="B163" s="13">
        <v>16</v>
      </c>
      <c r="C163" s="16">
        <v>56647.77734375</v>
      </c>
      <c r="D163" s="16">
        <v>1008</v>
      </c>
      <c r="E163" s="16">
        <v>1026.4000000000001</v>
      </c>
      <c r="F163" s="16">
        <v>336.23982350508197</v>
      </c>
      <c r="G163" s="16">
        <v>336.23982350508197</v>
      </c>
      <c r="H163" s="16">
        <v>0</v>
      </c>
      <c r="I163" s="17">
        <v>6.3493400423999993E-2</v>
      </c>
      <c r="J163" s="17">
        <v>6.3493400423999993E-2</v>
      </c>
      <c r="K163" s="17">
        <v>6.5232530859000007E-2</v>
      </c>
      <c r="L163" s="17">
        <v>6.5232530859000007E-2</v>
      </c>
      <c r="M163" s="66"/>
    </row>
    <row r="164" spans="1:13">
      <c r="A164" s="15" t="s">
        <v>34</v>
      </c>
      <c r="B164" s="13">
        <v>17</v>
      </c>
      <c r="C164" s="16">
        <v>57232.6484375</v>
      </c>
      <c r="D164" s="16">
        <v>1128.5</v>
      </c>
      <c r="E164" s="16">
        <v>1147.4000000000001</v>
      </c>
      <c r="F164" s="16">
        <v>642.48272322628804</v>
      </c>
      <c r="G164" s="16">
        <v>642.51106617440405</v>
      </c>
      <c r="H164" s="16">
        <v>2.8342948116000001E-2</v>
      </c>
      <c r="I164" s="17">
        <v>4.5934681836000003E-2</v>
      </c>
      <c r="J164" s="17">
        <v>4.5937360752999999E-2</v>
      </c>
      <c r="K164" s="17">
        <v>4.7721071249999997E-2</v>
      </c>
      <c r="L164" s="17">
        <v>4.7723750166999999E-2</v>
      </c>
      <c r="M164" s="66"/>
    </row>
    <row r="165" spans="1:13">
      <c r="A165" s="15" t="s">
        <v>34</v>
      </c>
      <c r="B165" s="13">
        <v>18</v>
      </c>
      <c r="C165" s="16">
        <v>56971.171875</v>
      </c>
      <c r="D165" s="16">
        <v>1286.8</v>
      </c>
      <c r="E165" s="16">
        <v>1309.5</v>
      </c>
      <c r="F165" s="16">
        <v>752.37189053210204</v>
      </c>
      <c r="G165" s="16">
        <v>752.37234911769804</v>
      </c>
      <c r="H165" s="16">
        <v>4.5858559500000002E-4</v>
      </c>
      <c r="I165" s="17">
        <v>5.0513010480000002E-2</v>
      </c>
      <c r="J165" s="17">
        <v>5.0513053824000002E-2</v>
      </c>
      <c r="K165" s="17">
        <v>5.2658568135999999E-2</v>
      </c>
      <c r="L165" s="17">
        <v>5.2658611479999999E-2</v>
      </c>
      <c r="M165" s="66"/>
    </row>
    <row r="166" spans="1:13">
      <c r="A166" s="15" t="s">
        <v>34</v>
      </c>
      <c r="B166" s="13">
        <v>19</v>
      </c>
      <c r="C166" s="16">
        <v>55645.36328125</v>
      </c>
      <c r="D166" s="16">
        <v>1472.9</v>
      </c>
      <c r="E166" s="16">
        <v>1498</v>
      </c>
      <c r="F166" s="16">
        <v>761.49875340997096</v>
      </c>
      <c r="G166" s="16">
        <v>761.49866983824199</v>
      </c>
      <c r="H166" s="16">
        <v>-8.3571728964670897E-5</v>
      </c>
      <c r="I166" s="17">
        <v>6.7240201338000002E-2</v>
      </c>
      <c r="J166" s="17">
        <v>6.7240193439000007E-2</v>
      </c>
      <c r="K166" s="17">
        <v>6.9612602093999998E-2</v>
      </c>
      <c r="L166" s="17">
        <v>6.9612594195000002E-2</v>
      </c>
      <c r="M166" s="66"/>
    </row>
    <row r="167" spans="1:13">
      <c r="A167" s="15" t="s">
        <v>34</v>
      </c>
      <c r="B167" s="13">
        <v>20</v>
      </c>
      <c r="C167" s="16">
        <v>53564.3828125</v>
      </c>
      <c r="D167" s="16">
        <v>1756.1</v>
      </c>
      <c r="E167" s="16">
        <v>1776.3</v>
      </c>
      <c r="F167" s="16">
        <v>871.67638661074898</v>
      </c>
      <c r="G167" s="16">
        <v>871.67638661074898</v>
      </c>
      <c r="H167" s="16">
        <v>0</v>
      </c>
      <c r="I167" s="17">
        <v>8.3593914308999998E-2</v>
      </c>
      <c r="J167" s="17">
        <v>8.3593914308999998E-2</v>
      </c>
      <c r="K167" s="17">
        <v>8.5503177067999994E-2</v>
      </c>
      <c r="L167" s="17">
        <v>8.5503177067999994E-2</v>
      </c>
      <c r="M167" s="66"/>
    </row>
    <row r="168" spans="1:13">
      <c r="A168" s="15" t="s">
        <v>34</v>
      </c>
      <c r="B168" s="13">
        <v>21</v>
      </c>
      <c r="C168" s="16">
        <v>51432.88671875</v>
      </c>
      <c r="D168" s="16">
        <v>2156.4</v>
      </c>
      <c r="E168" s="16">
        <v>2176.1</v>
      </c>
      <c r="F168" s="16">
        <v>1016.07085589906</v>
      </c>
      <c r="G168" s="16">
        <v>1016.07085589906</v>
      </c>
      <c r="H168" s="16">
        <v>0</v>
      </c>
      <c r="I168" s="17">
        <v>0.107781582618</v>
      </c>
      <c r="J168" s="17">
        <v>0.107781582618</v>
      </c>
      <c r="K168" s="17">
        <v>0.109643586398</v>
      </c>
      <c r="L168" s="17">
        <v>0.109643586398</v>
      </c>
      <c r="M168" s="66"/>
    </row>
    <row r="169" spans="1:13">
      <c r="A169" s="15" t="s">
        <v>34</v>
      </c>
      <c r="B169" s="13">
        <v>22</v>
      </c>
      <c r="C169" s="16">
        <v>49496.6640625</v>
      </c>
      <c r="D169" s="16">
        <v>2634.2</v>
      </c>
      <c r="E169" s="16">
        <v>2657.5</v>
      </c>
      <c r="F169" s="16">
        <v>1554.3780594318</v>
      </c>
      <c r="G169" s="16">
        <v>1562.0834630189099</v>
      </c>
      <c r="H169" s="16">
        <v>7.7054035871139996</v>
      </c>
      <c r="I169" s="17">
        <v>0.101334266255</v>
      </c>
      <c r="J169" s="17">
        <v>0.10206256527099999</v>
      </c>
      <c r="K169" s="17">
        <v>0.10353653468600001</v>
      </c>
      <c r="L169" s="17">
        <v>0.104264833702</v>
      </c>
      <c r="M169" s="66"/>
    </row>
    <row r="170" spans="1:13">
      <c r="A170" s="15" t="s">
        <v>34</v>
      </c>
      <c r="B170" s="13">
        <v>23</v>
      </c>
      <c r="C170" s="16">
        <v>45529.71875</v>
      </c>
      <c r="D170" s="16">
        <v>2852.6</v>
      </c>
      <c r="E170" s="16">
        <v>2876.9</v>
      </c>
      <c r="F170" s="16">
        <v>1977.40578259943</v>
      </c>
      <c r="G170" s="16">
        <v>1977.40578259943</v>
      </c>
      <c r="H170" s="16">
        <v>0</v>
      </c>
      <c r="I170" s="17">
        <v>8.2721570642000003E-2</v>
      </c>
      <c r="J170" s="17">
        <v>8.2721570642000003E-2</v>
      </c>
      <c r="K170" s="17">
        <v>8.5018357032000003E-2</v>
      </c>
      <c r="L170" s="17">
        <v>8.5018357032000003E-2</v>
      </c>
      <c r="M170" s="66"/>
    </row>
    <row r="171" spans="1:13">
      <c r="A171" s="15" t="s">
        <v>34</v>
      </c>
      <c r="B171" s="13">
        <v>24</v>
      </c>
      <c r="C171" s="16">
        <v>41279.70703125</v>
      </c>
      <c r="D171" s="16">
        <v>3076.6</v>
      </c>
      <c r="E171" s="16">
        <v>3100</v>
      </c>
      <c r="F171" s="16">
        <v>2216.5605594896701</v>
      </c>
      <c r="G171" s="16">
        <v>2216.5605594896701</v>
      </c>
      <c r="H171" s="16">
        <v>0</v>
      </c>
      <c r="I171" s="17">
        <v>8.1289172069999999E-2</v>
      </c>
      <c r="J171" s="17">
        <v>8.1289172069999999E-2</v>
      </c>
      <c r="K171" s="17">
        <v>8.3500892297000001E-2</v>
      </c>
      <c r="L171" s="17">
        <v>8.3500892297000001E-2</v>
      </c>
      <c r="M171" s="66"/>
    </row>
    <row r="172" spans="1:13">
      <c r="A172" s="15" t="s">
        <v>35</v>
      </c>
      <c r="B172" s="13">
        <v>1</v>
      </c>
      <c r="C172" s="16">
        <v>37198.07421875</v>
      </c>
      <c r="D172" s="16">
        <v>4039.8</v>
      </c>
      <c r="E172" s="16">
        <v>4030.2</v>
      </c>
      <c r="F172" s="16">
        <v>2401.8968303732599</v>
      </c>
      <c r="G172" s="16">
        <v>2401.8968303732599</v>
      </c>
      <c r="H172" s="16">
        <v>0</v>
      </c>
      <c r="I172" s="17">
        <v>0.154811263669</v>
      </c>
      <c r="J172" s="17">
        <v>0.154811263669</v>
      </c>
      <c r="K172" s="17">
        <v>0.153903891269</v>
      </c>
      <c r="L172" s="17">
        <v>0.153903891269</v>
      </c>
      <c r="M172" s="66"/>
    </row>
    <row r="173" spans="1:13">
      <c r="A173" s="15" t="s">
        <v>35</v>
      </c>
      <c r="B173" s="13">
        <v>2</v>
      </c>
      <c r="C173" s="16">
        <v>34619.19921875</v>
      </c>
      <c r="D173" s="16">
        <v>4189.2</v>
      </c>
      <c r="E173" s="16">
        <v>4079</v>
      </c>
      <c r="F173" s="16">
        <v>2775.63073559432</v>
      </c>
      <c r="G173" s="16">
        <v>2775.63073559432</v>
      </c>
      <c r="H173" s="16">
        <v>0</v>
      </c>
      <c r="I173" s="17">
        <v>0.133607680945</v>
      </c>
      <c r="J173" s="17">
        <v>0.133607680945</v>
      </c>
      <c r="K173" s="17">
        <v>0.123191801928</v>
      </c>
      <c r="L173" s="17">
        <v>0.123191801928</v>
      </c>
      <c r="M173" s="66"/>
    </row>
    <row r="174" spans="1:13">
      <c r="A174" s="15" t="s">
        <v>35</v>
      </c>
      <c r="B174" s="13">
        <v>3</v>
      </c>
      <c r="C174" s="16">
        <v>32938.80859375</v>
      </c>
      <c r="D174" s="16">
        <v>3895.1</v>
      </c>
      <c r="E174" s="16">
        <v>3838.5</v>
      </c>
      <c r="F174" s="16">
        <v>3363.7910759517899</v>
      </c>
      <c r="G174" s="16">
        <v>3363.7910759517899</v>
      </c>
      <c r="H174" s="16">
        <v>0</v>
      </c>
      <c r="I174" s="17">
        <v>5.0218234787E-2</v>
      </c>
      <c r="J174" s="17">
        <v>5.0218234787E-2</v>
      </c>
      <c r="K174" s="17">
        <v>4.4868518341000002E-2</v>
      </c>
      <c r="L174" s="17">
        <v>4.4868518341000002E-2</v>
      </c>
      <c r="M174" s="66"/>
    </row>
    <row r="175" spans="1:13">
      <c r="A175" s="15" t="s">
        <v>35</v>
      </c>
      <c r="B175" s="13">
        <v>4</v>
      </c>
      <c r="C175" s="16">
        <v>31999.046875</v>
      </c>
      <c r="D175" s="16">
        <v>3970.6</v>
      </c>
      <c r="E175" s="16">
        <v>3898.1</v>
      </c>
      <c r="F175" s="16">
        <v>3946.6277194422</v>
      </c>
      <c r="G175" s="16">
        <v>3956.94561532233</v>
      </c>
      <c r="H175" s="16">
        <v>10.317895880132999</v>
      </c>
      <c r="I175" s="17">
        <v>1.2905845629999999E-3</v>
      </c>
      <c r="J175" s="17">
        <v>2.2658110159999999E-3</v>
      </c>
      <c r="K175" s="17">
        <v>5.5619674209999997E-3</v>
      </c>
      <c r="L175" s="17">
        <v>4.5867409680000002E-3</v>
      </c>
      <c r="M175" s="66"/>
    </row>
    <row r="176" spans="1:13">
      <c r="A176" s="15" t="s">
        <v>35</v>
      </c>
      <c r="B176" s="13">
        <v>5</v>
      </c>
      <c r="C176" s="16">
        <v>31903.28125</v>
      </c>
      <c r="D176" s="16">
        <v>3905.3</v>
      </c>
      <c r="E176" s="16">
        <v>3805.6</v>
      </c>
      <c r="F176" s="16">
        <v>4336.8405053271799</v>
      </c>
      <c r="G176" s="16">
        <v>4438.9068304500297</v>
      </c>
      <c r="H176" s="16">
        <v>102.066325122847</v>
      </c>
      <c r="I176" s="17">
        <v>5.0435428207999997E-2</v>
      </c>
      <c r="J176" s="17">
        <v>4.0788327535000002E-2</v>
      </c>
      <c r="K176" s="17">
        <v>5.9858868661999999E-2</v>
      </c>
      <c r="L176" s="17">
        <v>5.0211767988999997E-2</v>
      </c>
      <c r="M176" s="66"/>
    </row>
    <row r="177" spans="1:13">
      <c r="A177" s="15" t="s">
        <v>35</v>
      </c>
      <c r="B177" s="13">
        <v>6</v>
      </c>
      <c r="C177" s="16">
        <v>33088.61328125</v>
      </c>
      <c r="D177" s="16">
        <v>3534.6</v>
      </c>
      <c r="E177" s="16">
        <v>3466.3</v>
      </c>
      <c r="F177" s="16">
        <v>4364.32813973056</v>
      </c>
      <c r="G177" s="16">
        <v>4412.6770286194496</v>
      </c>
      <c r="H177" s="16">
        <v>48.348888888887998</v>
      </c>
      <c r="I177" s="17">
        <v>8.2994048072999996E-2</v>
      </c>
      <c r="J177" s="17">
        <v>7.8424209804E-2</v>
      </c>
      <c r="K177" s="17">
        <v>8.9449624633000005E-2</v>
      </c>
      <c r="L177" s="17">
        <v>8.4879786363000004E-2</v>
      </c>
      <c r="M177" s="66"/>
    </row>
    <row r="178" spans="1:13">
      <c r="A178" s="15" t="s">
        <v>35</v>
      </c>
      <c r="B178" s="13">
        <v>7</v>
      </c>
      <c r="C178" s="16">
        <v>34919.66015625</v>
      </c>
      <c r="D178" s="16">
        <v>3462.4</v>
      </c>
      <c r="E178" s="16">
        <v>3393.4</v>
      </c>
      <c r="F178" s="16">
        <v>3361.8840294510201</v>
      </c>
      <c r="G178" s="16">
        <v>3392.4706961176798</v>
      </c>
      <c r="H178" s="16">
        <v>30.586666666666002</v>
      </c>
      <c r="I178" s="17">
        <v>6.6095750360000002E-3</v>
      </c>
      <c r="J178" s="17">
        <v>9.500564324E-3</v>
      </c>
      <c r="K178" s="17">
        <v>8.7835905700891796E-5</v>
      </c>
      <c r="L178" s="17">
        <v>2.9788251930000001E-3</v>
      </c>
      <c r="M178" s="66"/>
    </row>
    <row r="179" spans="1:13">
      <c r="A179" s="15" t="s">
        <v>35</v>
      </c>
      <c r="B179" s="13">
        <v>8</v>
      </c>
      <c r="C179" s="16">
        <v>36690.8671875</v>
      </c>
      <c r="D179" s="16">
        <v>2795</v>
      </c>
      <c r="E179" s="16">
        <v>2754.5</v>
      </c>
      <c r="F179" s="16">
        <v>3004.2225684691298</v>
      </c>
      <c r="G179" s="16">
        <v>3022.7681240246802</v>
      </c>
      <c r="H179" s="16">
        <v>18.545555555555001</v>
      </c>
      <c r="I179" s="17">
        <v>2.1528178073999999E-2</v>
      </c>
      <c r="J179" s="17">
        <v>1.9775290025E-2</v>
      </c>
      <c r="K179" s="17">
        <v>2.5356155389000001E-2</v>
      </c>
      <c r="L179" s="17">
        <v>2.3603267341E-2</v>
      </c>
      <c r="M179" s="66"/>
    </row>
    <row r="180" spans="1:13">
      <c r="A180" s="15" t="s">
        <v>35</v>
      </c>
      <c r="B180" s="13">
        <v>9</v>
      </c>
      <c r="C180" s="16">
        <v>39464.3515625</v>
      </c>
      <c r="D180" s="16">
        <v>2099.1999999999998</v>
      </c>
      <c r="E180" s="16">
        <v>2075.8000000000002</v>
      </c>
      <c r="F180" s="16">
        <v>2309.36120356011</v>
      </c>
      <c r="G180" s="16">
        <v>2310.5523146712299</v>
      </c>
      <c r="H180" s="16">
        <v>1.191111111111</v>
      </c>
      <c r="I180" s="17">
        <v>1.9976589287999998E-2</v>
      </c>
      <c r="J180" s="17">
        <v>1.9864007897000002E-2</v>
      </c>
      <c r="K180" s="17">
        <v>2.2188309515000001E-2</v>
      </c>
      <c r="L180" s="17">
        <v>2.2075728124000001E-2</v>
      </c>
      <c r="M180" s="66"/>
    </row>
    <row r="181" spans="1:13">
      <c r="A181" s="15" t="s">
        <v>35</v>
      </c>
      <c r="B181" s="13">
        <v>10</v>
      </c>
      <c r="C181" s="16">
        <v>42851.5546875</v>
      </c>
      <c r="D181" s="16">
        <v>1709.1</v>
      </c>
      <c r="E181" s="16">
        <v>1697.4</v>
      </c>
      <c r="F181" s="16">
        <v>2157.2155921415001</v>
      </c>
      <c r="G181" s="16">
        <v>2157.2155921415001</v>
      </c>
      <c r="H181" s="16">
        <v>0</v>
      </c>
      <c r="I181" s="17">
        <v>4.2354970901000003E-2</v>
      </c>
      <c r="J181" s="17">
        <v>4.2354970901000003E-2</v>
      </c>
      <c r="K181" s="17">
        <v>4.3460831015E-2</v>
      </c>
      <c r="L181" s="17">
        <v>4.3460831015E-2</v>
      </c>
      <c r="M181" s="66"/>
    </row>
    <row r="182" spans="1:13">
      <c r="A182" s="15" t="s">
        <v>35</v>
      </c>
      <c r="B182" s="13">
        <v>11</v>
      </c>
      <c r="C182" s="16">
        <v>46559.1328125</v>
      </c>
      <c r="D182" s="16">
        <v>1555.2</v>
      </c>
      <c r="E182" s="16">
        <v>1558.9</v>
      </c>
      <c r="F182" s="16">
        <v>1754.8177224098999</v>
      </c>
      <c r="G182" s="16">
        <v>1755.31173450915</v>
      </c>
      <c r="H182" s="16">
        <v>0.49401209924700001</v>
      </c>
      <c r="I182" s="17">
        <v>1.8914152600000001E-2</v>
      </c>
      <c r="J182" s="17">
        <v>1.8867459584999999E-2</v>
      </c>
      <c r="K182" s="17">
        <v>1.8564436153000002E-2</v>
      </c>
      <c r="L182" s="17">
        <v>1.8517743138E-2</v>
      </c>
      <c r="M182" s="66"/>
    </row>
    <row r="183" spans="1:13">
      <c r="A183" s="15" t="s">
        <v>35</v>
      </c>
      <c r="B183" s="13">
        <v>12</v>
      </c>
      <c r="C183" s="16">
        <v>49808.76953125</v>
      </c>
      <c r="D183" s="16">
        <v>1354.9</v>
      </c>
      <c r="E183" s="16">
        <v>1363.7</v>
      </c>
      <c r="F183" s="16">
        <v>1085.4882322369001</v>
      </c>
      <c r="G183" s="16">
        <v>1085.6448070819999</v>
      </c>
      <c r="H183" s="16">
        <v>0.15657484509799999</v>
      </c>
      <c r="I183" s="17">
        <v>2.5449451126E-2</v>
      </c>
      <c r="J183" s="17">
        <v>2.5464250261E-2</v>
      </c>
      <c r="K183" s="17">
        <v>2.6281209159999999E-2</v>
      </c>
      <c r="L183" s="17">
        <v>2.6296008294999999E-2</v>
      </c>
      <c r="M183" s="66"/>
    </row>
    <row r="184" spans="1:13">
      <c r="A184" s="15" t="s">
        <v>35</v>
      </c>
      <c r="B184" s="13">
        <v>13</v>
      </c>
      <c r="C184" s="16">
        <v>52462.140625</v>
      </c>
      <c r="D184" s="16">
        <v>1239</v>
      </c>
      <c r="E184" s="16">
        <v>1243</v>
      </c>
      <c r="F184" s="16">
        <v>871.88241264746796</v>
      </c>
      <c r="G184" s="16">
        <v>871.88241264746796</v>
      </c>
      <c r="H184" s="16">
        <v>0</v>
      </c>
      <c r="I184" s="17">
        <v>3.4699204853000001E-2</v>
      </c>
      <c r="J184" s="17">
        <v>3.4699204853000001E-2</v>
      </c>
      <c r="K184" s="17">
        <v>3.5077276687000003E-2</v>
      </c>
      <c r="L184" s="17">
        <v>3.5077276687000003E-2</v>
      </c>
      <c r="M184" s="66"/>
    </row>
    <row r="185" spans="1:13">
      <c r="A185" s="15" t="s">
        <v>35</v>
      </c>
      <c r="B185" s="13">
        <v>14</v>
      </c>
      <c r="C185" s="16">
        <v>54713.25</v>
      </c>
      <c r="D185" s="16">
        <v>1345</v>
      </c>
      <c r="E185" s="16">
        <v>1343</v>
      </c>
      <c r="F185" s="16">
        <v>1074.0576625807</v>
      </c>
      <c r="G185" s="16">
        <v>1074.0576625807</v>
      </c>
      <c r="H185" s="16">
        <v>0</v>
      </c>
      <c r="I185" s="17">
        <v>2.5608916579999998E-2</v>
      </c>
      <c r="J185" s="17">
        <v>2.5608916579999998E-2</v>
      </c>
      <c r="K185" s="17">
        <v>2.5419880663000001E-2</v>
      </c>
      <c r="L185" s="17">
        <v>2.5419880663000001E-2</v>
      </c>
      <c r="M185" s="66"/>
    </row>
    <row r="186" spans="1:13">
      <c r="A186" s="15" t="s">
        <v>35</v>
      </c>
      <c r="B186" s="13">
        <v>15</v>
      </c>
      <c r="C186" s="16">
        <v>56532.453125</v>
      </c>
      <c r="D186" s="16">
        <v>1509.7</v>
      </c>
      <c r="E186" s="16">
        <v>1503.9</v>
      </c>
      <c r="F186" s="16">
        <v>1384.1983290895701</v>
      </c>
      <c r="G186" s="16">
        <v>1384.1983290895701</v>
      </c>
      <c r="H186" s="16">
        <v>0</v>
      </c>
      <c r="I186" s="17">
        <v>1.1862161711E-2</v>
      </c>
      <c r="J186" s="17">
        <v>1.1862161711E-2</v>
      </c>
      <c r="K186" s="17">
        <v>1.1313957552000001E-2</v>
      </c>
      <c r="L186" s="17">
        <v>1.1313957552000001E-2</v>
      </c>
      <c r="M186" s="66"/>
    </row>
    <row r="187" spans="1:13">
      <c r="A187" s="15" t="s">
        <v>35</v>
      </c>
      <c r="B187" s="13">
        <v>16</v>
      </c>
      <c r="C187" s="16">
        <v>57887.55859375</v>
      </c>
      <c r="D187" s="16">
        <v>1758.1</v>
      </c>
      <c r="E187" s="16">
        <v>1747.2</v>
      </c>
      <c r="F187" s="16">
        <v>1708.94845739884</v>
      </c>
      <c r="G187" s="16">
        <v>1708.9428708001601</v>
      </c>
      <c r="H187" s="16">
        <v>-5.5865986799999998E-3</v>
      </c>
      <c r="I187" s="17">
        <v>4.646231493E-3</v>
      </c>
      <c r="J187" s="17">
        <v>4.6457034589999996E-3</v>
      </c>
      <c r="K187" s="17">
        <v>3.615985746E-3</v>
      </c>
      <c r="L187" s="17">
        <v>3.6154577120000001E-3</v>
      </c>
      <c r="M187" s="66"/>
    </row>
    <row r="188" spans="1:13">
      <c r="A188" s="15" t="s">
        <v>35</v>
      </c>
      <c r="B188" s="13">
        <v>17</v>
      </c>
      <c r="C188" s="16">
        <v>58565.75</v>
      </c>
      <c r="D188" s="16">
        <v>1988.3</v>
      </c>
      <c r="E188" s="16">
        <v>1978</v>
      </c>
      <c r="F188" s="16">
        <v>2206.1121676138901</v>
      </c>
      <c r="G188" s="16">
        <v>2206.1121676138901</v>
      </c>
      <c r="H188" s="16">
        <v>0</v>
      </c>
      <c r="I188" s="17">
        <v>2.0587161400000002E-2</v>
      </c>
      <c r="J188" s="17">
        <v>2.0587161400000002E-2</v>
      </c>
      <c r="K188" s="17">
        <v>2.1560696370999999E-2</v>
      </c>
      <c r="L188" s="17">
        <v>2.1560696370999999E-2</v>
      </c>
      <c r="M188" s="66"/>
    </row>
    <row r="189" spans="1:13">
      <c r="A189" s="15" t="s">
        <v>35</v>
      </c>
      <c r="B189" s="13">
        <v>18</v>
      </c>
      <c r="C189" s="16">
        <v>58215.9140625</v>
      </c>
      <c r="D189" s="16">
        <v>2229.6999999999998</v>
      </c>
      <c r="E189" s="16">
        <v>2224.4</v>
      </c>
      <c r="F189" s="16">
        <v>2838.17860871728</v>
      </c>
      <c r="G189" s="16">
        <v>2838.17860871728</v>
      </c>
      <c r="H189" s="16">
        <v>0</v>
      </c>
      <c r="I189" s="17">
        <v>5.7512155832999998E-2</v>
      </c>
      <c r="J189" s="17">
        <v>5.7512155832999998E-2</v>
      </c>
      <c r="K189" s="17">
        <v>5.8013101012000003E-2</v>
      </c>
      <c r="L189" s="17">
        <v>5.8013101012000003E-2</v>
      </c>
      <c r="M189" s="66"/>
    </row>
    <row r="190" spans="1:13">
      <c r="A190" s="15" t="s">
        <v>35</v>
      </c>
      <c r="B190" s="13">
        <v>19</v>
      </c>
      <c r="C190" s="16">
        <v>56647.8359375</v>
      </c>
      <c r="D190" s="16">
        <v>2512.8000000000002</v>
      </c>
      <c r="E190" s="16">
        <v>2505.5</v>
      </c>
      <c r="F190" s="16">
        <v>3183.1245972520901</v>
      </c>
      <c r="G190" s="16">
        <v>3183.1245972520901</v>
      </c>
      <c r="H190" s="16">
        <v>0</v>
      </c>
      <c r="I190" s="17">
        <v>6.3357712405000002E-2</v>
      </c>
      <c r="J190" s="17">
        <v>6.3357712405000002E-2</v>
      </c>
      <c r="K190" s="17">
        <v>6.4047693502E-2</v>
      </c>
      <c r="L190" s="17">
        <v>6.4047693502E-2</v>
      </c>
      <c r="M190" s="66"/>
    </row>
    <row r="191" spans="1:13">
      <c r="A191" s="15" t="s">
        <v>35</v>
      </c>
      <c r="B191" s="13">
        <v>20</v>
      </c>
      <c r="C191" s="16">
        <v>54158.66796875</v>
      </c>
      <c r="D191" s="16">
        <v>3047.5</v>
      </c>
      <c r="E191" s="16">
        <v>3014.5</v>
      </c>
      <c r="F191" s="16">
        <v>3237.5803175165402</v>
      </c>
      <c r="G191" s="16">
        <v>3238.09624829526</v>
      </c>
      <c r="H191" s="16">
        <v>0.51593077871500004</v>
      </c>
      <c r="I191" s="17">
        <v>1.8014768269E-2</v>
      </c>
      <c r="J191" s="17">
        <v>1.7966003545000001E-2</v>
      </c>
      <c r="K191" s="17">
        <v>2.1133860896999999E-2</v>
      </c>
      <c r="L191" s="17">
        <v>2.1085096173000001E-2</v>
      </c>
      <c r="M191" s="66"/>
    </row>
    <row r="192" spans="1:13">
      <c r="A192" s="15" t="s">
        <v>35</v>
      </c>
      <c r="B192" s="13">
        <v>21</v>
      </c>
      <c r="C192" s="16">
        <v>51913.48828125</v>
      </c>
      <c r="D192" s="16">
        <v>3636.4</v>
      </c>
      <c r="E192" s="16">
        <v>3571.8</v>
      </c>
      <c r="F192" s="16">
        <v>3055.80164639844</v>
      </c>
      <c r="G192" s="16">
        <v>3055.80164639844</v>
      </c>
      <c r="H192" s="16">
        <v>0</v>
      </c>
      <c r="I192" s="17">
        <v>5.4876971039000001E-2</v>
      </c>
      <c r="J192" s="17">
        <v>5.4876971039000001E-2</v>
      </c>
      <c r="K192" s="17">
        <v>4.8771110925999998E-2</v>
      </c>
      <c r="L192" s="17">
        <v>4.8771110925999998E-2</v>
      </c>
      <c r="M192" s="66"/>
    </row>
    <row r="193" spans="1:13">
      <c r="A193" s="15" t="s">
        <v>35</v>
      </c>
      <c r="B193" s="13">
        <v>22</v>
      </c>
      <c r="C193" s="16">
        <v>50252.66015625</v>
      </c>
      <c r="D193" s="16">
        <v>4375</v>
      </c>
      <c r="E193" s="16">
        <v>4286.6000000000004</v>
      </c>
      <c r="F193" s="16">
        <v>3757.35940551678</v>
      </c>
      <c r="G193" s="16">
        <v>3757.35940551678</v>
      </c>
      <c r="H193" s="16">
        <v>0</v>
      </c>
      <c r="I193" s="17">
        <v>5.8378128022E-2</v>
      </c>
      <c r="J193" s="17">
        <v>5.8378128022E-2</v>
      </c>
      <c r="K193" s="17">
        <v>5.0022740498999997E-2</v>
      </c>
      <c r="L193" s="17">
        <v>5.0022740498999997E-2</v>
      </c>
      <c r="M193" s="66"/>
    </row>
    <row r="194" spans="1:13">
      <c r="A194" s="15" t="s">
        <v>35</v>
      </c>
      <c r="B194" s="13">
        <v>23</v>
      </c>
      <c r="C194" s="16">
        <v>46629.984375</v>
      </c>
      <c r="D194" s="16">
        <v>4790.8999999999996</v>
      </c>
      <c r="E194" s="16">
        <v>4691.5</v>
      </c>
      <c r="F194" s="16">
        <v>4646.08320899314</v>
      </c>
      <c r="G194" s="16">
        <v>4646.08320899314</v>
      </c>
      <c r="H194" s="16">
        <v>0</v>
      </c>
      <c r="I194" s="17">
        <v>1.3687787429E-2</v>
      </c>
      <c r="J194" s="17">
        <v>1.3687787429E-2</v>
      </c>
      <c r="K194" s="17">
        <v>4.2927023629999997E-3</v>
      </c>
      <c r="L194" s="17">
        <v>4.2927023629999997E-3</v>
      </c>
      <c r="M194" s="66"/>
    </row>
    <row r="195" spans="1:13">
      <c r="A195" s="15" t="s">
        <v>35</v>
      </c>
      <c r="B195" s="13">
        <v>24</v>
      </c>
      <c r="C195" s="16">
        <v>42035.6875</v>
      </c>
      <c r="D195" s="16">
        <v>5261.6</v>
      </c>
      <c r="E195" s="16">
        <v>5159.5</v>
      </c>
      <c r="F195" s="16">
        <v>4893.2844332232798</v>
      </c>
      <c r="G195" s="16">
        <v>4893.2844332232798</v>
      </c>
      <c r="H195" s="16">
        <v>0</v>
      </c>
      <c r="I195" s="17">
        <v>3.4812435422999999E-2</v>
      </c>
      <c r="J195" s="17">
        <v>3.4812435422999999E-2</v>
      </c>
      <c r="K195" s="17">
        <v>2.5162151869000001E-2</v>
      </c>
      <c r="L195" s="17">
        <v>2.5162151869000001E-2</v>
      </c>
      <c r="M195" s="66"/>
    </row>
    <row r="196" spans="1:13">
      <c r="A196" s="15" t="s">
        <v>36</v>
      </c>
      <c r="B196" s="13">
        <v>1</v>
      </c>
      <c r="C196" s="16">
        <v>38383.15625</v>
      </c>
      <c r="D196" s="16">
        <v>5913.8</v>
      </c>
      <c r="E196" s="16">
        <v>5720.9</v>
      </c>
      <c r="F196" s="16">
        <v>5406.2146307765697</v>
      </c>
      <c r="G196" s="16">
        <v>5406.2146307765697</v>
      </c>
      <c r="H196" s="16">
        <v>0</v>
      </c>
      <c r="I196" s="17">
        <v>4.7975932818E-2</v>
      </c>
      <c r="J196" s="17">
        <v>4.7975932818E-2</v>
      </c>
      <c r="K196" s="17">
        <v>2.9743418641E-2</v>
      </c>
      <c r="L196" s="17">
        <v>2.9743418641E-2</v>
      </c>
      <c r="M196" s="66"/>
    </row>
    <row r="197" spans="1:13">
      <c r="A197" s="15" t="s">
        <v>36</v>
      </c>
      <c r="B197" s="13">
        <v>2</v>
      </c>
      <c r="C197" s="16">
        <v>35863.73046875</v>
      </c>
      <c r="D197" s="16">
        <v>5792.7</v>
      </c>
      <c r="E197" s="16">
        <v>5597.5</v>
      </c>
      <c r="F197" s="16">
        <v>5281.4911608392204</v>
      </c>
      <c r="G197" s="16">
        <v>5281.4911608392204</v>
      </c>
      <c r="H197" s="16">
        <v>0</v>
      </c>
      <c r="I197" s="17">
        <v>4.8318415799000002E-2</v>
      </c>
      <c r="J197" s="17">
        <v>4.8318415799000002E-2</v>
      </c>
      <c r="K197" s="17">
        <v>2.9868510317E-2</v>
      </c>
      <c r="L197" s="17">
        <v>2.9868510317E-2</v>
      </c>
      <c r="M197" s="66"/>
    </row>
    <row r="198" spans="1:13">
      <c r="A198" s="15" t="s">
        <v>36</v>
      </c>
      <c r="B198" s="13">
        <v>3</v>
      </c>
      <c r="C198" s="16">
        <v>34130.01171875</v>
      </c>
      <c r="D198" s="16">
        <v>5497.1</v>
      </c>
      <c r="E198" s="16">
        <v>5343.5</v>
      </c>
      <c r="F198" s="16">
        <v>5477.3620782950202</v>
      </c>
      <c r="G198" s="16">
        <v>5477.5961322658604</v>
      </c>
      <c r="H198" s="16">
        <v>0.23405397083599999</v>
      </c>
      <c r="I198" s="17">
        <v>1.8434657590000001E-3</v>
      </c>
      <c r="J198" s="17">
        <v>1.865588062E-3</v>
      </c>
      <c r="K198" s="17">
        <v>1.2674492652E-2</v>
      </c>
      <c r="L198" s="17">
        <v>1.2652370349E-2</v>
      </c>
      <c r="M198" s="66"/>
    </row>
    <row r="199" spans="1:13">
      <c r="A199" s="15" t="s">
        <v>36</v>
      </c>
      <c r="B199" s="13">
        <v>4</v>
      </c>
      <c r="C199" s="16">
        <v>33027.53515625</v>
      </c>
      <c r="D199" s="16">
        <v>5434.4</v>
      </c>
      <c r="E199" s="16">
        <v>5283.9</v>
      </c>
      <c r="F199" s="16">
        <v>5454.6682602310602</v>
      </c>
      <c r="G199" s="16">
        <v>5454.6682602310602</v>
      </c>
      <c r="H199" s="16">
        <v>0</v>
      </c>
      <c r="I199" s="17">
        <v>1.9157145770000001E-3</v>
      </c>
      <c r="J199" s="17">
        <v>1.9157145770000001E-3</v>
      </c>
      <c r="K199" s="17">
        <v>1.6140667317999999E-2</v>
      </c>
      <c r="L199" s="17">
        <v>1.6140667317999999E-2</v>
      </c>
      <c r="M199" s="66"/>
    </row>
    <row r="200" spans="1:13">
      <c r="A200" s="15" t="s">
        <v>36</v>
      </c>
      <c r="B200" s="13">
        <v>5</v>
      </c>
      <c r="C200" s="16">
        <v>32904.4140625</v>
      </c>
      <c r="D200" s="16">
        <v>5187.7</v>
      </c>
      <c r="E200" s="16">
        <v>5054</v>
      </c>
      <c r="F200" s="16">
        <v>4999.0228853757098</v>
      </c>
      <c r="G200" s="16">
        <v>4999.0228853757098</v>
      </c>
      <c r="H200" s="16">
        <v>0</v>
      </c>
      <c r="I200" s="17">
        <v>1.7833375673000001E-2</v>
      </c>
      <c r="J200" s="17">
        <v>1.7833375673000001E-2</v>
      </c>
      <c r="K200" s="17">
        <v>5.1963246330000001E-3</v>
      </c>
      <c r="L200" s="17">
        <v>5.1963246330000001E-3</v>
      </c>
      <c r="M200" s="66"/>
    </row>
    <row r="201" spans="1:13">
      <c r="A201" s="15" t="s">
        <v>36</v>
      </c>
      <c r="B201" s="13">
        <v>6</v>
      </c>
      <c r="C201" s="16">
        <v>34019.359375</v>
      </c>
      <c r="D201" s="16">
        <v>4794.7</v>
      </c>
      <c r="E201" s="16">
        <v>4680</v>
      </c>
      <c r="F201" s="16">
        <v>4751.19631199995</v>
      </c>
      <c r="G201" s="16">
        <v>4751.19631199995</v>
      </c>
      <c r="H201" s="16">
        <v>0</v>
      </c>
      <c r="I201" s="17">
        <v>4.1118797729999997E-3</v>
      </c>
      <c r="J201" s="17">
        <v>4.1118797729999997E-3</v>
      </c>
      <c r="K201" s="17">
        <v>6.7293300560000002E-3</v>
      </c>
      <c r="L201" s="17">
        <v>6.7293300560000002E-3</v>
      </c>
      <c r="M201" s="66"/>
    </row>
    <row r="202" spans="1:13">
      <c r="A202" s="15" t="s">
        <v>36</v>
      </c>
      <c r="B202" s="13">
        <v>7</v>
      </c>
      <c r="C202" s="16">
        <v>35884.203125</v>
      </c>
      <c r="D202" s="16">
        <v>4521.5</v>
      </c>
      <c r="E202" s="16">
        <v>4411.3</v>
      </c>
      <c r="F202" s="16">
        <v>4578.99315639424</v>
      </c>
      <c r="G202" s="16">
        <v>4579.0080245642803</v>
      </c>
      <c r="H202" s="16">
        <v>1.4868170046000001E-2</v>
      </c>
      <c r="I202" s="17">
        <v>5.435541074E-3</v>
      </c>
      <c r="J202" s="17">
        <v>5.4341357649999996E-3</v>
      </c>
      <c r="K202" s="17">
        <v>1.5851420091000001E-2</v>
      </c>
      <c r="L202" s="17">
        <v>1.5850014781999999E-2</v>
      </c>
      <c r="M202" s="66"/>
    </row>
    <row r="203" spans="1:13">
      <c r="A203" s="15" t="s">
        <v>36</v>
      </c>
      <c r="B203" s="13">
        <v>8</v>
      </c>
      <c r="C203" s="16">
        <v>37688.58203125</v>
      </c>
      <c r="D203" s="16">
        <v>4161.3999999999996</v>
      </c>
      <c r="E203" s="16">
        <v>4073.4</v>
      </c>
      <c r="F203" s="16">
        <v>4000.6219121652898</v>
      </c>
      <c r="G203" s="16">
        <v>4000.6219121652898</v>
      </c>
      <c r="H203" s="16">
        <v>0</v>
      </c>
      <c r="I203" s="17">
        <v>1.5196416619E-2</v>
      </c>
      <c r="J203" s="17">
        <v>1.5196416619E-2</v>
      </c>
      <c r="K203" s="17">
        <v>6.8788362790000003E-3</v>
      </c>
      <c r="L203" s="17">
        <v>6.8788362790000003E-3</v>
      </c>
      <c r="M203" s="66"/>
    </row>
    <row r="204" spans="1:13">
      <c r="A204" s="15" t="s">
        <v>36</v>
      </c>
      <c r="B204" s="13">
        <v>9</v>
      </c>
      <c r="C204" s="16">
        <v>40628.109375</v>
      </c>
      <c r="D204" s="16">
        <v>4032</v>
      </c>
      <c r="E204" s="16">
        <v>3958.5</v>
      </c>
      <c r="F204" s="16">
        <v>3952.5381965840502</v>
      </c>
      <c r="G204" s="16">
        <v>3952.5381965840502</v>
      </c>
      <c r="H204" s="16">
        <v>0</v>
      </c>
      <c r="I204" s="17">
        <v>7.5105674300000001E-3</v>
      </c>
      <c r="J204" s="17">
        <v>7.5105674300000001E-3</v>
      </c>
      <c r="K204" s="17">
        <v>5.6349748700000005E-4</v>
      </c>
      <c r="L204" s="17">
        <v>5.6349748700000005E-4</v>
      </c>
      <c r="M204" s="66"/>
    </row>
    <row r="205" spans="1:13">
      <c r="A205" s="15" t="s">
        <v>36</v>
      </c>
      <c r="B205" s="13">
        <v>10</v>
      </c>
      <c r="C205" s="16">
        <v>44171.4140625</v>
      </c>
      <c r="D205" s="16">
        <v>3820.6</v>
      </c>
      <c r="E205" s="16">
        <v>3757.7</v>
      </c>
      <c r="F205" s="16">
        <v>4466.2295030642899</v>
      </c>
      <c r="G205" s="16">
        <v>4466.2295030642899</v>
      </c>
      <c r="H205" s="16">
        <v>0</v>
      </c>
      <c r="I205" s="17">
        <v>6.1023582520000001E-2</v>
      </c>
      <c r="J205" s="17">
        <v>6.1023582520000001E-2</v>
      </c>
      <c r="K205" s="17">
        <v>6.6968762104000004E-2</v>
      </c>
      <c r="L205" s="17">
        <v>6.6968762104000004E-2</v>
      </c>
      <c r="M205" s="66"/>
    </row>
    <row r="206" spans="1:13">
      <c r="A206" s="15" t="s">
        <v>36</v>
      </c>
      <c r="B206" s="13">
        <v>11</v>
      </c>
      <c r="C206" s="16">
        <v>47951.671875</v>
      </c>
      <c r="D206" s="16">
        <v>3684.2</v>
      </c>
      <c r="E206" s="16">
        <v>3624.5</v>
      </c>
      <c r="F206" s="16">
        <v>4002.9385731771999</v>
      </c>
      <c r="G206" s="16">
        <v>4007.6444415548899</v>
      </c>
      <c r="H206" s="16">
        <v>4.7058683776840002</v>
      </c>
      <c r="I206" s="17">
        <v>3.0571308275E-2</v>
      </c>
      <c r="J206" s="17">
        <v>3.0126519203E-2</v>
      </c>
      <c r="K206" s="17">
        <v>3.6214030392000003E-2</v>
      </c>
      <c r="L206" s="17">
        <v>3.5769241320999998E-2</v>
      </c>
      <c r="M206" s="66"/>
    </row>
    <row r="207" spans="1:13">
      <c r="A207" s="15" t="s">
        <v>36</v>
      </c>
      <c r="B207" s="13">
        <v>12</v>
      </c>
      <c r="C207" s="16">
        <v>51199.26171875</v>
      </c>
      <c r="D207" s="16">
        <v>3576</v>
      </c>
      <c r="E207" s="16">
        <v>3521.8</v>
      </c>
      <c r="F207" s="16">
        <v>3551.1568555572899</v>
      </c>
      <c r="G207" s="16">
        <v>3558.09321313176</v>
      </c>
      <c r="H207" s="16">
        <v>6.9363575744619999</v>
      </c>
      <c r="I207" s="17">
        <v>1.6925129359999999E-3</v>
      </c>
      <c r="J207" s="17">
        <v>2.3481232929999998E-3</v>
      </c>
      <c r="K207" s="17">
        <v>3.430360409E-3</v>
      </c>
      <c r="L207" s="17">
        <v>2.7747500520000001E-3</v>
      </c>
      <c r="M207" s="66"/>
    </row>
    <row r="208" spans="1:13">
      <c r="A208" s="15" t="s">
        <v>36</v>
      </c>
      <c r="B208" s="13">
        <v>13</v>
      </c>
      <c r="C208" s="16">
        <v>53913.55859375</v>
      </c>
      <c r="D208" s="16">
        <v>3524.5</v>
      </c>
      <c r="E208" s="16">
        <v>3461.2</v>
      </c>
      <c r="F208" s="16">
        <v>3576.6442094859799</v>
      </c>
      <c r="G208" s="16">
        <v>3575.9167797611799</v>
      </c>
      <c r="H208" s="16">
        <v>-0.72742972479900003</v>
      </c>
      <c r="I208" s="17">
        <v>4.8598090509999999E-3</v>
      </c>
      <c r="J208" s="17">
        <v>4.9285642230000003E-3</v>
      </c>
      <c r="K208" s="17">
        <v>1.0842795818E-2</v>
      </c>
      <c r="L208" s="17">
        <v>1.0911550991E-2</v>
      </c>
      <c r="M208" s="66"/>
    </row>
    <row r="209" spans="1:13">
      <c r="A209" s="15" t="s">
        <v>36</v>
      </c>
      <c r="B209" s="13">
        <v>14</v>
      </c>
      <c r="C209" s="16">
        <v>56227.65234375</v>
      </c>
      <c r="D209" s="16">
        <v>3658.3</v>
      </c>
      <c r="E209" s="16">
        <v>3577.3</v>
      </c>
      <c r="F209" s="16">
        <v>3567.0349272642202</v>
      </c>
      <c r="G209" s="16">
        <v>3621.9743735031202</v>
      </c>
      <c r="H209" s="16">
        <v>54.939446238895997</v>
      </c>
      <c r="I209" s="17">
        <v>3.4334240539999998E-3</v>
      </c>
      <c r="J209" s="17">
        <v>8.6261883490000007E-3</v>
      </c>
      <c r="K209" s="17">
        <v>4.2225305759999998E-3</v>
      </c>
      <c r="L209" s="17">
        <v>9.7023371699999999E-4</v>
      </c>
      <c r="M209" s="66"/>
    </row>
    <row r="210" spans="1:13">
      <c r="A210" s="15" t="s">
        <v>36</v>
      </c>
      <c r="B210" s="13">
        <v>15</v>
      </c>
      <c r="C210" s="16">
        <v>57585.859375</v>
      </c>
      <c r="D210" s="16">
        <v>3816.3</v>
      </c>
      <c r="E210" s="16">
        <v>3711.2</v>
      </c>
      <c r="F210" s="16">
        <v>3817.5088016281602</v>
      </c>
      <c r="G210" s="16">
        <v>3827.6756377394399</v>
      </c>
      <c r="H210" s="16">
        <v>10.166836111281</v>
      </c>
      <c r="I210" s="17">
        <v>1.0752020539999999E-3</v>
      </c>
      <c r="J210" s="17">
        <v>1.14253462E-4</v>
      </c>
      <c r="K210" s="17">
        <v>1.1009039482999999E-2</v>
      </c>
      <c r="L210" s="17">
        <v>1.0048090891E-2</v>
      </c>
      <c r="M210" s="66"/>
    </row>
    <row r="211" spans="1:13">
      <c r="A211" s="15" t="s">
        <v>36</v>
      </c>
      <c r="B211" s="13">
        <v>16</v>
      </c>
      <c r="C211" s="16">
        <v>58071.0859375</v>
      </c>
      <c r="D211" s="16">
        <v>4040.1</v>
      </c>
      <c r="E211" s="16">
        <v>3919.4</v>
      </c>
      <c r="F211" s="16">
        <v>4113.9888824261598</v>
      </c>
      <c r="G211" s="16">
        <v>4113.9888824261598</v>
      </c>
      <c r="H211" s="16">
        <v>0</v>
      </c>
      <c r="I211" s="17">
        <v>6.9838263159999999E-3</v>
      </c>
      <c r="J211" s="17">
        <v>6.9838263159999999E-3</v>
      </c>
      <c r="K211" s="17">
        <v>1.8392143896E-2</v>
      </c>
      <c r="L211" s="17">
        <v>1.8392143896E-2</v>
      </c>
      <c r="M211" s="66"/>
    </row>
    <row r="212" spans="1:13">
      <c r="A212" s="15" t="s">
        <v>36</v>
      </c>
      <c r="B212" s="13">
        <v>17</v>
      </c>
      <c r="C212" s="16">
        <v>58163.12109375</v>
      </c>
      <c r="D212" s="16">
        <v>4313</v>
      </c>
      <c r="E212" s="16">
        <v>4181.1000000000004</v>
      </c>
      <c r="F212" s="16">
        <v>4419.1090323869503</v>
      </c>
      <c r="G212" s="16">
        <v>4419.1090323869503</v>
      </c>
      <c r="H212" s="16">
        <v>0</v>
      </c>
      <c r="I212" s="17">
        <v>1.0029209109999999E-2</v>
      </c>
      <c r="J212" s="17">
        <v>1.0029209109999999E-2</v>
      </c>
      <c r="K212" s="17">
        <v>2.2496127824000001E-2</v>
      </c>
      <c r="L212" s="17">
        <v>2.2496127824000001E-2</v>
      </c>
      <c r="M212" s="66"/>
    </row>
    <row r="213" spans="1:13">
      <c r="A213" s="15" t="s">
        <v>36</v>
      </c>
      <c r="B213" s="13">
        <v>18</v>
      </c>
      <c r="C213" s="16">
        <v>57373.89453125</v>
      </c>
      <c r="D213" s="16">
        <v>4585</v>
      </c>
      <c r="E213" s="16">
        <v>4441.3</v>
      </c>
      <c r="F213" s="16">
        <v>4877.4115092211296</v>
      </c>
      <c r="G213" s="16">
        <v>4877.4115092211296</v>
      </c>
      <c r="H213" s="16">
        <v>0</v>
      </c>
      <c r="I213" s="17">
        <v>2.7638138866999999E-2</v>
      </c>
      <c r="J213" s="17">
        <v>2.7638138866999999E-2</v>
      </c>
      <c r="K213" s="17">
        <v>4.1220369490999997E-2</v>
      </c>
      <c r="L213" s="17">
        <v>4.1220369490999997E-2</v>
      </c>
      <c r="M213" s="66"/>
    </row>
    <row r="214" spans="1:13">
      <c r="A214" s="15" t="s">
        <v>36</v>
      </c>
      <c r="B214" s="13">
        <v>19</v>
      </c>
      <c r="C214" s="16">
        <v>55660.890625</v>
      </c>
      <c r="D214" s="16">
        <v>4894.7</v>
      </c>
      <c r="E214" s="16">
        <v>4728.8999999999996</v>
      </c>
      <c r="F214" s="16">
        <v>5526.5040127128996</v>
      </c>
      <c r="G214" s="16">
        <v>5526.5040127128996</v>
      </c>
      <c r="H214" s="16">
        <v>0</v>
      </c>
      <c r="I214" s="17">
        <v>5.9716825398000002E-2</v>
      </c>
      <c r="J214" s="17">
        <v>5.9716825398000002E-2</v>
      </c>
      <c r="K214" s="17">
        <v>7.5387902901999995E-2</v>
      </c>
      <c r="L214" s="17">
        <v>7.5387902901999995E-2</v>
      </c>
      <c r="M214" s="66"/>
    </row>
    <row r="215" spans="1:13">
      <c r="A215" s="15" t="s">
        <v>36</v>
      </c>
      <c r="B215" s="13">
        <v>20</v>
      </c>
      <c r="C215" s="16">
        <v>53720.6171875</v>
      </c>
      <c r="D215" s="16">
        <v>5214.2</v>
      </c>
      <c r="E215" s="16">
        <v>5052.6000000000004</v>
      </c>
      <c r="F215" s="16">
        <v>5792.2156471019298</v>
      </c>
      <c r="G215" s="16">
        <v>5792.2156471019298</v>
      </c>
      <c r="H215" s="16">
        <v>0</v>
      </c>
      <c r="I215" s="17">
        <v>5.4632858893999998E-2</v>
      </c>
      <c r="J215" s="17">
        <v>5.4632858893999998E-2</v>
      </c>
      <c r="K215" s="17">
        <v>6.9906960973000004E-2</v>
      </c>
      <c r="L215" s="17">
        <v>6.9906960973000004E-2</v>
      </c>
      <c r="M215" s="66"/>
    </row>
    <row r="216" spans="1:13">
      <c r="A216" s="15" t="s">
        <v>36</v>
      </c>
      <c r="B216" s="13">
        <v>21</v>
      </c>
      <c r="C216" s="16">
        <v>51732.80078125</v>
      </c>
      <c r="D216" s="16">
        <v>5600.6</v>
      </c>
      <c r="E216" s="16">
        <v>5443.9</v>
      </c>
      <c r="F216" s="16">
        <v>5152.2079909782296</v>
      </c>
      <c r="G216" s="16">
        <v>5152.2079909782296</v>
      </c>
      <c r="H216" s="16">
        <v>0</v>
      </c>
      <c r="I216" s="17">
        <v>4.2381097260999999E-2</v>
      </c>
      <c r="J216" s="17">
        <v>4.2381097260999999E-2</v>
      </c>
      <c r="K216" s="17">
        <v>2.7570133177000002E-2</v>
      </c>
      <c r="L216" s="17">
        <v>2.7570133177000002E-2</v>
      </c>
      <c r="M216" s="66"/>
    </row>
    <row r="217" spans="1:13">
      <c r="A217" s="15" t="s">
        <v>36</v>
      </c>
      <c r="B217" s="13">
        <v>22</v>
      </c>
      <c r="C217" s="16">
        <v>50298.984375</v>
      </c>
      <c r="D217" s="16">
        <v>6051</v>
      </c>
      <c r="E217" s="16">
        <v>5911.5</v>
      </c>
      <c r="F217" s="16">
        <v>5062.2939717375502</v>
      </c>
      <c r="G217" s="16">
        <v>5062.2939717375502</v>
      </c>
      <c r="H217" s="16">
        <v>0</v>
      </c>
      <c r="I217" s="17">
        <v>9.3450475261000004E-2</v>
      </c>
      <c r="J217" s="17">
        <v>9.3450475261000004E-2</v>
      </c>
      <c r="K217" s="17">
        <v>8.0265220062000001E-2</v>
      </c>
      <c r="L217" s="17">
        <v>8.0265220062000001E-2</v>
      </c>
      <c r="M217" s="66"/>
    </row>
    <row r="218" spans="1:13">
      <c r="A218" s="15" t="s">
        <v>36</v>
      </c>
      <c r="B218" s="13">
        <v>23</v>
      </c>
      <c r="C218" s="16">
        <v>46623.9453125</v>
      </c>
      <c r="D218" s="16">
        <v>6240.5</v>
      </c>
      <c r="E218" s="16">
        <v>6108.1</v>
      </c>
      <c r="F218" s="16">
        <v>5726.7896287861704</v>
      </c>
      <c r="G218" s="16">
        <v>5726.7896287861704</v>
      </c>
      <c r="H218" s="16">
        <v>0</v>
      </c>
      <c r="I218" s="17">
        <v>4.8554855501999998E-2</v>
      </c>
      <c r="J218" s="17">
        <v>4.8554855501999998E-2</v>
      </c>
      <c r="K218" s="17">
        <v>3.6040677808E-2</v>
      </c>
      <c r="L218" s="17">
        <v>3.6040677808E-2</v>
      </c>
      <c r="M218" s="66"/>
    </row>
    <row r="219" spans="1:13">
      <c r="A219" s="15" t="s">
        <v>36</v>
      </c>
      <c r="B219" s="13">
        <v>24</v>
      </c>
      <c r="C219" s="16">
        <v>42464.9375</v>
      </c>
      <c r="D219" s="16">
        <v>6330.6</v>
      </c>
      <c r="E219" s="16">
        <v>6211.5</v>
      </c>
      <c r="F219" s="16">
        <v>5443.5937783421796</v>
      </c>
      <c r="G219" s="16">
        <v>5443.5937783421796</v>
      </c>
      <c r="H219" s="16">
        <v>0</v>
      </c>
      <c r="I219" s="17">
        <v>8.3838017168999995E-2</v>
      </c>
      <c r="J219" s="17">
        <v>8.3838017168999995E-2</v>
      </c>
      <c r="K219" s="17">
        <v>7.2580928323000005E-2</v>
      </c>
      <c r="L219" s="17">
        <v>7.2580928323000005E-2</v>
      </c>
      <c r="M219" s="66"/>
    </row>
    <row r="220" spans="1:13">
      <c r="A220" s="15" t="s">
        <v>37</v>
      </c>
      <c r="B220" s="13">
        <v>1</v>
      </c>
      <c r="C220" s="16">
        <v>38919.46484375</v>
      </c>
      <c r="D220" s="16">
        <v>6640.8</v>
      </c>
      <c r="E220" s="16">
        <v>6659.3</v>
      </c>
      <c r="F220" s="16">
        <v>4335.8903482327896</v>
      </c>
      <c r="G220" s="16">
        <v>4335.8903482327896</v>
      </c>
      <c r="H220" s="16">
        <v>0</v>
      </c>
      <c r="I220" s="17">
        <v>0.21785535460899999</v>
      </c>
      <c r="J220" s="17">
        <v>0.21785535460899999</v>
      </c>
      <c r="K220" s="17">
        <v>0.21960393684000001</v>
      </c>
      <c r="L220" s="17">
        <v>0.21960393684000001</v>
      </c>
      <c r="M220" s="66"/>
    </row>
    <row r="221" spans="1:13">
      <c r="A221" s="15" t="s">
        <v>37</v>
      </c>
      <c r="B221" s="13">
        <v>2</v>
      </c>
      <c r="C221" s="16">
        <v>36375.2109375</v>
      </c>
      <c r="D221" s="16">
        <v>6552.8</v>
      </c>
      <c r="E221" s="16">
        <v>6538.6</v>
      </c>
      <c r="F221" s="16">
        <v>3814.3164471581499</v>
      </c>
      <c r="G221" s="16">
        <v>3814.4988354225502</v>
      </c>
      <c r="H221" s="16">
        <v>0.182388264395</v>
      </c>
      <c r="I221" s="17">
        <v>0.258818635593</v>
      </c>
      <c r="J221" s="17">
        <v>0.25883587455899998</v>
      </c>
      <c r="K221" s="17">
        <v>0.25747648058299999</v>
      </c>
      <c r="L221" s="17">
        <v>0.25749371955</v>
      </c>
      <c r="M221" s="66"/>
    </row>
    <row r="222" spans="1:13">
      <c r="A222" s="15" t="s">
        <v>37</v>
      </c>
      <c r="B222" s="13">
        <v>3</v>
      </c>
      <c r="C222" s="16">
        <v>34661.37109375</v>
      </c>
      <c r="D222" s="16">
        <v>6039.5</v>
      </c>
      <c r="E222" s="16">
        <v>6043.5</v>
      </c>
      <c r="F222" s="16">
        <v>4485.1362581961403</v>
      </c>
      <c r="G222" s="16">
        <v>4485.1362581961403</v>
      </c>
      <c r="H222" s="16">
        <v>0</v>
      </c>
      <c r="I222" s="17">
        <v>0.14691528750499999</v>
      </c>
      <c r="J222" s="17">
        <v>0.14691528750499999</v>
      </c>
      <c r="K222" s="17">
        <v>0.147293359338</v>
      </c>
      <c r="L222" s="17">
        <v>0.147293359338</v>
      </c>
      <c r="M222" s="66"/>
    </row>
    <row r="223" spans="1:13">
      <c r="A223" s="15" t="s">
        <v>37</v>
      </c>
      <c r="B223" s="13">
        <v>4</v>
      </c>
      <c r="C223" s="16">
        <v>33657.01171875</v>
      </c>
      <c r="D223" s="16">
        <v>5777.5</v>
      </c>
      <c r="E223" s="16">
        <v>5753.3</v>
      </c>
      <c r="F223" s="16">
        <v>5513.6849621331403</v>
      </c>
      <c r="G223" s="16">
        <v>5513.6849621331403</v>
      </c>
      <c r="H223" s="16">
        <v>0</v>
      </c>
      <c r="I223" s="17">
        <v>2.4935258777000001E-2</v>
      </c>
      <c r="J223" s="17">
        <v>2.4935258777000001E-2</v>
      </c>
      <c r="K223" s="17">
        <v>2.2647924183999999E-2</v>
      </c>
      <c r="L223" s="17">
        <v>2.2647924183999999E-2</v>
      </c>
      <c r="M223" s="66"/>
    </row>
    <row r="224" spans="1:13">
      <c r="A224" s="15" t="s">
        <v>37</v>
      </c>
      <c r="B224" s="13">
        <v>5</v>
      </c>
      <c r="C224" s="16">
        <v>33370.73828125</v>
      </c>
      <c r="D224" s="16">
        <v>5394.6</v>
      </c>
      <c r="E224" s="16">
        <v>5351.2</v>
      </c>
      <c r="F224" s="16">
        <v>5709.4948739640004</v>
      </c>
      <c r="G224" s="16">
        <v>5709.4948739640004</v>
      </c>
      <c r="H224" s="16">
        <v>0</v>
      </c>
      <c r="I224" s="17">
        <v>2.9763220601E-2</v>
      </c>
      <c r="J224" s="17">
        <v>2.9763220601E-2</v>
      </c>
      <c r="K224" s="17">
        <v>3.3865299995999999E-2</v>
      </c>
      <c r="L224" s="17">
        <v>3.3865299995999999E-2</v>
      </c>
      <c r="M224" s="66"/>
    </row>
    <row r="225" spans="1:13">
      <c r="A225" s="15" t="s">
        <v>37</v>
      </c>
      <c r="B225" s="13">
        <v>6</v>
      </c>
      <c r="C225" s="16">
        <v>34408.59765625</v>
      </c>
      <c r="D225" s="16">
        <v>4929.3999999999996</v>
      </c>
      <c r="E225" s="16">
        <v>4911.7</v>
      </c>
      <c r="F225" s="16">
        <v>5221.2278389569501</v>
      </c>
      <c r="G225" s="16">
        <v>5221.2278389569501</v>
      </c>
      <c r="H225" s="16">
        <v>0</v>
      </c>
      <c r="I225" s="17">
        <v>2.7582971546E-2</v>
      </c>
      <c r="J225" s="17">
        <v>2.7582971546E-2</v>
      </c>
      <c r="K225" s="17">
        <v>2.9255939408999999E-2</v>
      </c>
      <c r="L225" s="17">
        <v>2.9255939408999999E-2</v>
      </c>
      <c r="M225" s="66"/>
    </row>
    <row r="226" spans="1:13">
      <c r="A226" s="15" t="s">
        <v>37</v>
      </c>
      <c r="B226" s="13">
        <v>7</v>
      </c>
      <c r="C226" s="16">
        <v>35896.05859375</v>
      </c>
      <c r="D226" s="16">
        <v>4620.8</v>
      </c>
      <c r="E226" s="16">
        <v>4606.5</v>
      </c>
      <c r="F226" s="16">
        <v>5284.66319850339</v>
      </c>
      <c r="G226" s="16">
        <v>5284.66319850339</v>
      </c>
      <c r="H226" s="16">
        <v>0</v>
      </c>
      <c r="I226" s="17">
        <v>6.2746994186999999E-2</v>
      </c>
      <c r="J226" s="17">
        <v>6.2746994186999999E-2</v>
      </c>
      <c r="K226" s="17">
        <v>6.4098600992000002E-2</v>
      </c>
      <c r="L226" s="17">
        <v>6.4098600992000002E-2</v>
      </c>
      <c r="M226" s="66"/>
    </row>
    <row r="227" spans="1:13">
      <c r="A227" s="15" t="s">
        <v>37</v>
      </c>
      <c r="B227" s="13">
        <v>8</v>
      </c>
      <c r="C227" s="16">
        <v>37629.2890625</v>
      </c>
      <c r="D227" s="16">
        <v>4372.6000000000004</v>
      </c>
      <c r="E227" s="16">
        <v>4369.6000000000004</v>
      </c>
      <c r="F227" s="16">
        <v>4683.1816309865299</v>
      </c>
      <c r="G227" s="16">
        <v>4683.1816309865299</v>
      </c>
      <c r="H227" s="16">
        <v>0</v>
      </c>
      <c r="I227" s="17">
        <v>2.9355541680999998E-2</v>
      </c>
      <c r="J227" s="17">
        <v>2.9355541680999998E-2</v>
      </c>
      <c r="K227" s="17">
        <v>2.9639095556E-2</v>
      </c>
      <c r="L227" s="17">
        <v>2.9639095556E-2</v>
      </c>
      <c r="M227" s="66"/>
    </row>
    <row r="228" spans="1:13">
      <c r="A228" s="15" t="s">
        <v>37</v>
      </c>
      <c r="B228" s="13">
        <v>9</v>
      </c>
      <c r="C228" s="16">
        <v>40403.85546875</v>
      </c>
      <c r="D228" s="16">
        <v>4278.8</v>
      </c>
      <c r="E228" s="16">
        <v>4281.1000000000004</v>
      </c>
      <c r="F228" s="16">
        <v>4233.3374103098504</v>
      </c>
      <c r="G228" s="16">
        <v>4233.3374103098504</v>
      </c>
      <c r="H228" s="16">
        <v>0</v>
      </c>
      <c r="I228" s="17">
        <v>4.2970311610000004E-3</v>
      </c>
      <c r="J228" s="17">
        <v>4.2970311610000004E-3</v>
      </c>
      <c r="K228" s="17">
        <v>4.514422465E-3</v>
      </c>
      <c r="L228" s="17">
        <v>4.514422465E-3</v>
      </c>
      <c r="M228" s="66"/>
    </row>
    <row r="229" spans="1:13">
      <c r="A229" s="15" t="s">
        <v>37</v>
      </c>
      <c r="B229" s="13">
        <v>10</v>
      </c>
      <c r="C229" s="16">
        <v>43642.2578125</v>
      </c>
      <c r="D229" s="16">
        <v>4026.4</v>
      </c>
      <c r="E229" s="16">
        <v>4024.6</v>
      </c>
      <c r="F229" s="16">
        <v>4269.2147258577897</v>
      </c>
      <c r="G229" s="16">
        <v>4269.3011802746996</v>
      </c>
      <c r="H229" s="16">
        <v>8.6454416909999998E-2</v>
      </c>
      <c r="I229" s="17">
        <v>2.2958523655E-2</v>
      </c>
      <c r="J229" s="17">
        <v>2.295035216E-2</v>
      </c>
      <c r="K229" s="17">
        <v>2.3128655979999999E-2</v>
      </c>
      <c r="L229" s="17">
        <v>2.3120484484999999E-2</v>
      </c>
      <c r="M229" s="66"/>
    </row>
    <row r="230" spans="1:13">
      <c r="A230" s="15" t="s">
        <v>37</v>
      </c>
      <c r="B230" s="13">
        <v>11</v>
      </c>
      <c r="C230" s="16">
        <v>47263.9375</v>
      </c>
      <c r="D230" s="16">
        <v>3855.9</v>
      </c>
      <c r="E230" s="16">
        <v>3837.3</v>
      </c>
      <c r="F230" s="16">
        <v>4326.3655187993299</v>
      </c>
      <c r="G230" s="16">
        <v>4354.9146427440301</v>
      </c>
      <c r="H230" s="16">
        <v>28.549123944706999</v>
      </c>
      <c r="I230" s="17">
        <v>4.7165845248999999E-2</v>
      </c>
      <c r="J230" s="17">
        <v>4.4467440339999997E-2</v>
      </c>
      <c r="K230" s="17">
        <v>4.8923879275999997E-2</v>
      </c>
      <c r="L230" s="17">
        <v>4.6225474365999997E-2</v>
      </c>
      <c r="M230" s="66"/>
    </row>
    <row r="231" spans="1:13">
      <c r="A231" s="15" t="s">
        <v>37</v>
      </c>
      <c r="B231" s="13">
        <v>12</v>
      </c>
      <c r="C231" s="16">
        <v>50392.05078125</v>
      </c>
      <c r="D231" s="16">
        <v>3722.9</v>
      </c>
      <c r="E231" s="16">
        <v>3699.4</v>
      </c>
      <c r="F231" s="16">
        <v>3677.6035324286599</v>
      </c>
      <c r="G231" s="16">
        <v>3677.6035324286599</v>
      </c>
      <c r="H231" s="16">
        <v>0</v>
      </c>
      <c r="I231" s="17">
        <v>4.2813296379999996E-3</v>
      </c>
      <c r="J231" s="17">
        <v>4.2813296379999996E-3</v>
      </c>
      <c r="K231" s="17">
        <v>2.0601576150000001E-3</v>
      </c>
      <c r="L231" s="17">
        <v>2.0601576150000001E-3</v>
      </c>
      <c r="M231" s="66"/>
    </row>
    <row r="232" spans="1:13">
      <c r="A232" s="15" t="s">
        <v>37</v>
      </c>
      <c r="B232" s="13">
        <v>13</v>
      </c>
      <c r="C232" s="16">
        <v>52973.9765625</v>
      </c>
      <c r="D232" s="16">
        <v>3689.2</v>
      </c>
      <c r="E232" s="16">
        <v>3661.3</v>
      </c>
      <c r="F232" s="16">
        <v>3127.6664634523499</v>
      </c>
      <c r="G232" s="16">
        <v>3127.6664634523499</v>
      </c>
      <c r="H232" s="16">
        <v>0</v>
      </c>
      <c r="I232" s="17">
        <v>5.3075003454E-2</v>
      </c>
      <c r="J232" s="17">
        <v>5.3075003454E-2</v>
      </c>
      <c r="K232" s="17">
        <v>5.0437952414000002E-2</v>
      </c>
      <c r="L232" s="17">
        <v>5.0437952414000002E-2</v>
      </c>
      <c r="M232" s="66"/>
    </row>
    <row r="233" spans="1:13">
      <c r="A233" s="15" t="s">
        <v>37</v>
      </c>
      <c r="B233" s="13">
        <v>14</v>
      </c>
      <c r="C233" s="16">
        <v>55343.10546875</v>
      </c>
      <c r="D233" s="16">
        <v>3703.8</v>
      </c>
      <c r="E233" s="16">
        <v>3682.3</v>
      </c>
      <c r="F233" s="16">
        <v>3130.4210271758898</v>
      </c>
      <c r="G233" s="16">
        <v>3130.35508952807</v>
      </c>
      <c r="H233" s="16">
        <v>-6.5937647818999995E-2</v>
      </c>
      <c r="I233" s="17">
        <v>5.4200842199000003E-2</v>
      </c>
      <c r="J233" s="17">
        <v>5.4194609907000001E-2</v>
      </c>
      <c r="K233" s="17">
        <v>5.2168706092999999E-2</v>
      </c>
      <c r="L233" s="17">
        <v>5.2162473801000003E-2</v>
      </c>
      <c r="M233" s="66"/>
    </row>
    <row r="234" spans="1:13">
      <c r="A234" s="15" t="s">
        <v>37</v>
      </c>
      <c r="B234" s="13">
        <v>15</v>
      </c>
      <c r="C234" s="16">
        <v>57200.9453125</v>
      </c>
      <c r="D234" s="16">
        <v>3689.4</v>
      </c>
      <c r="E234" s="16">
        <v>3673.1</v>
      </c>
      <c r="F234" s="16">
        <v>3515.50360322405</v>
      </c>
      <c r="G234" s="16">
        <v>3515.50360322405</v>
      </c>
      <c r="H234" s="16">
        <v>0</v>
      </c>
      <c r="I234" s="17">
        <v>1.6436332397999999E-2</v>
      </c>
      <c r="J234" s="17">
        <v>1.6436332397999999E-2</v>
      </c>
      <c r="K234" s="17">
        <v>1.4895689675999999E-2</v>
      </c>
      <c r="L234" s="17">
        <v>1.4895689675999999E-2</v>
      </c>
      <c r="M234" s="66"/>
    </row>
    <row r="235" spans="1:13">
      <c r="A235" s="15" t="s">
        <v>37</v>
      </c>
      <c r="B235" s="13">
        <v>16</v>
      </c>
      <c r="C235" s="16">
        <v>58527.94140625</v>
      </c>
      <c r="D235" s="16">
        <v>3700.9</v>
      </c>
      <c r="E235" s="16">
        <v>3690.1</v>
      </c>
      <c r="F235" s="16">
        <v>3530.31134229792</v>
      </c>
      <c r="G235" s="16">
        <v>3530.31134229792</v>
      </c>
      <c r="H235" s="16">
        <v>0</v>
      </c>
      <c r="I235" s="17">
        <v>1.6123691653999999E-2</v>
      </c>
      <c r="J235" s="17">
        <v>1.6123691653999999E-2</v>
      </c>
      <c r="K235" s="17">
        <v>1.5102897703000001E-2</v>
      </c>
      <c r="L235" s="17">
        <v>1.5102897703000001E-2</v>
      </c>
      <c r="M235" s="66"/>
    </row>
    <row r="236" spans="1:13">
      <c r="A236" s="15" t="s">
        <v>37</v>
      </c>
      <c r="B236" s="13">
        <v>17</v>
      </c>
      <c r="C236" s="16">
        <v>58947.2265625</v>
      </c>
      <c r="D236" s="16">
        <v>3794.6</v>
      </c>
      <c r="E236" s="16">
        <v>3794.3</v>
      </c>
      <c r="F236" s="16">
        <v>3553.36531995217</v>
      </c>
      <c r="G236" s="16">
        <v>3553.3679666108501</v>
      </c>
      <c r="H236" s="16">
        <v>2.6466586849999999E-3</v>
      </c>
      <c r="I236" s="17">
        <v>2.2800759298999999E-2</v>
      </c>
      <c r="J236" s="17">
        <v>2.2801009455999999E-2</v>
      </c>
      <c r="K236" s="17">
        <v>2.2772403912E-2</v>
      </c>
      <c r="L236" s="17">
        <v>2.2772654068000001E-2</v>
      </c>
      <c r="M236" s="66"/>
    </row>
    <row r="237" spans="1:13">
      <c r="A237" s="15" t="s">
        <v>37</v>
      </c>
      <c r="B237" s="13">
        <v>18</v>
      </c>
      <c r="C237" s="16">
        <v>58374.1484375</v>
      </c>
      <c r="D237" s="16">
        <v>3946.8</v>
      </c>
      <c r="E237" s="16">
        <v>3952.9</v>
      </c>
      <c r="F237" s="16">
        <v>3626.1738539907001</v>
      </c>
      <c r="G237" s="16">
        <v>3626.3970597706202</v>
      </c>
      <c r="H237" s="16">
        <v>0.223205779923</v>
      </c>
      <c r="I237" s="17">
        <v>3.0283831779000001E-2</v>
      </c>
      <c r="J237" s="17">
        <v>3.0304928734000001E-2</v>
      </c>
      <c r="K237" s="17">
        <v>3.0860391325999999E-2</v>
      </c>
      <c r="L237" s="17">
        <v>3.0881488280000001E-2</v>
      </c>
      <c r="M237" s="66"/>
    </row>
    <row r="238" spans="1:13">
      <c r="A238" s="15" t="s">
        <v>37</v>
      </c>
      <c r="B238" s="13">
        <v>19</v>
      </c>
      <c r="C238" s="16">
        <v>56828.79296875</v>
      </c>
      <c r="D238" s="16">
        <v>4095.4</v>
      </c>
      <c r="E238" s="16">
        <v>4111.3</v>
      </c>
      <c r="F238" s="16">
        <v>3767.8770604835599</v>
      </c>
      <c r="G238" s="16">
        <v>3767.80610938788</v>
      </c>
      <c r="H238" s="16">
        <v>-7.0951095685999999E-2</v>
      </c>
      <c r="I238" s="17">
        <v>3.0963505727999999E-2</v>
      </c>
      <c r="J238" s="17">
        <v>3.0956799576000001E-2</v>
      </c>
      <c r="K238" s="17">
        <v>3.2466341267000001E-2</v>
      </c>
      <c r="L238" s="17">
        <v>3.2459635113999998E-2</v>
      </c>
      <c r="M238" s="66"/>
    </row>
    <row r="239" spans="1:13">
      <c r="A239" s="15" t="s">
        <v>37</v>
      </c>
      <c r="B239" s="13">
        <v>20</v>
      </c>
      <c r="C239" s="16">
        <v>54524.875</v>
      </c>
      <c r="D239" s="16">
        <v>4496.1000000000004</v>
      </c>
      <c r="E239" s="16">
        <v>4496.8999999999996</v>
      </c>
      <c r="F239" s="16">
        <v>3730.6727875163801</v>
      </c>
      <c r="G239" s="16">
        <v>3730.6727875163801</v>
      </c>
      <c r="H239" s="16">
        <v>0</v>
      </c>
      <c r="I239" s="17">
        <v>7.2346617436999994E-2</v>
      </c>
      <c r="J239" s="17">
        <v>7.2346617436999994E-2</v>
      </c>
      <c r="K239" s="17">
        <v>7.2422231803000003E-2</v>
      </c>
      <c r="L239" s="17">
        <v>7.2422231803000003E-2</v>
      </c>
      <c r="M239" s="66"/>
    </row>
    <row r="240" spans="1:13">
      <c r="A240" s="15" t="s">
        <v>37</v>
      </c>
      <c r="B240" s="13">
        <v>21</v>
      </c>
      <c r="C240" s="16">
        <v>52447.19921875</v>
      </c>
      <c r="D240" s="16">
        <v>4962</v>
      </c>
      <c r="E240" s="16">
        <v>4954.1000000000004</v>
      </c>
      <c r="F240" s="16">
        <v>3455.9643815198201</v>
      </c>
      <c r="G240" s="16">
        <v>3455.9643815198201</v>
      </c>
      <c r="H240" s="16">
        <v>0</v>
      </c>
      <c r="I240" s="17">
        <v>0.142347411954</v>
      </c>
      <c r="J240" s="17">
        <v>0.142347411954</v>
      </c>
      <c r="K240" s="17">
        <v>0.14160072008300001</v>
      </c>
      <c r="L240" s="17">
        <v>0.14160072008300001</v>
      </c>
      <c r="M240" s="66"/>
    </row>
    <row r="241" spans="1:13">
      <c r="A241" s="15" t="s">
        <v>37</v>
      </c>
      <c r="B241" s="13">
        <v>22</v>
      </c>
      <c r="C241" s="16">
        <v>50896.54296875</v>
      </c>
      <c r="D241" s="16">
        <v>5466.4</v>
      </c>
      <c r="E241" s="16">
        <v>5445.7</v>
      </c>
      <c r="F241" s="16">
        <v>3567.3776866791</v>
      </c>
      <c r="G241" s="16">
        <v>3567.3776866791</v>
      </c>
      <c r="H241" s="16">
        <v>0</v>
      </c>
      <c r="I241" s="17">
        <v>0.17949171203399999</v>
      </c>
      <c r="J241" s="17">
        <v>0.17949171203399999</v>
      </c>
      <c r="K241" s="17">
        <v>0.177535190294</v>
      </c>
      <c r="L241" s="17">
        <v>0.177535190294</v>
      </c>
      <c r="M241" s="66"/>
    </row>
    <row r="242" spans="1:13">
      <c r="A242" s="15" t="s">
        <v>37</v>
      </c>
      <c r="B242" s="13">
        <v>23</v>
      </c>
      <c r="C242" s="16">
        <v>47731.18359375</v>
      </c>
      <c r="D242" s="16">
        <v>5710.7</v>
      </c>
      <c r="E242" s="16">
        <v>5683</v>
      </c>
      <c r="F242" s="16">
        <v>4164.2400756606803</v>
      </c>
      <c r="G242" s="16">
        <v>4164.2699309999398</v>
      </c>
      <c r="H242" s="16">
        <v>2.9855339262E-2</v>
      </c>
      <c r="I242" s="17">
        <v>0.14616541294800001</v>
      </c>
      <c r="J242" s="17">
        <v>0.14616823481399999</v>
      </c>
      <c r="K242" s="17">
        <v>0.14354726549999999</v>
      </c>
      <c r="L242" s="17">
        <v>0.143550087366</v>
      </c>
      <c r="M242" s="66"/>
    </row>
    <row r="243" spans="1:13">
      <c r="A243" s="15" t="s">
        <v>37</v>
      </c>
      <c r="B243" s="13">
        <v>24</v>
      </c>
      <c r="C243" s="16">
        <v>44332.68359375</v>
      </c>
      <c r="D243" s="16">
        <v>5844.2</v>
      </c>
      <c r="E243" s="16">
        <v>5813.2</v>
      </c>
      <c r="F243" s="16">
        <v>4643.4647547896702</v>
      </c>
      <c r="G243" s="16">
        <v>4643.4647547896702</v>
      </c>
      <c r="H243" s="16">
        <v>0</v>
      </c>
      <c r="I243" s="17">
        <v>0.11349104397</v>
      </c>
      <c r="J243" s="17">
        <v>0.11349104397</v>
      </c>
      <c r="K243" s="17">
        <v>0.110560987259</v>
      </c>
      <c r="L243" s="17">
        <v>0.110560987259</v>
      </c>
      <c r="M243" s="66"/>
    </row>
    <row r="244" spans="1:13">
      <c r="A244" s="15" t="s">
        <v>38</v>
      </c>
      <c r="B244" s="13">
        <v>1</v>
      </c>
      <c r="C244" s="16">
        <v>41207.86328125</v>
      </c>
      <c r="D244" s="16">
        <v>5740</v>
      </c>
      <c r="E244" s="16">
        <v>5636.6</v>
      </c>
      <c r="F244" s="16">
        <v>5112.7677365526897</v>
      </c>
      <c r="G244" s="16">
        <v>5112.7677365526897</v>
      </c>
      <c r="H244" s="16">
        <v>0</v>
      </c>
      <c r="I244" s="17">
        <v>5.9284712991000001E-2</v>
      </c>
      <c r="J244" s="17">
        <v>5.9284712991000001E-2</v>
      </c>
      <c r="K244" s="17">
        <v>4.9511556090999997E-2</v>
      </c>
      <c r="L244" s="17">
        <v>4.9511556090999997E-2</v>
      </c>
      <c r="M244" s="66"/>
    </row>
    <row r="245" spans="1:13">
      <c r="A245" s="15" t="s">
        <v>38</v>
      </c>
      <c r="B245" s="13">
        <v>2</v>
      </c>
      <c r="C245" s="16">
        <v>39967.51953125</v>
      </c>
      <c r="D245" s="16">
        <v>5568.1</v>
      </c>
      <c r="E245" s="16">
        <v>5471.3</v>
      </c>
      <c r="F245" s="16">
        <v>5122.3510597472696</v>
      </c>
      <c r="G245" s="16">
        <v>5122.3510597472696</v>
      </c>
      <c r="H245" s="16">
        <v>0</v>
      </c>
      <c r="I245" s="17">
        <v>4.2131279797000001E-2</v>
      </c>
      <c r="J245" s="17">
        <v>4.2131279797000001E-2</v>
      </c>
      <c r="K245" s="17">
        <v>3.2981941421999998E-2</v>
      </c>
      <c r="L245" s="17">
        <v>3.2981941421999998E-2</v>
      </c>
      <c r="M245" s="66"/>
    </row>
    <row r="246" spans="1:13">
      <c r="A246" s="15" t="s">
        <v>38</v>
      </c>
      <c r="B246" s="13">
        <v>3</v>
      </c>
      <c r="C246" s="16">
        <v>37678.2890625</v>
      </c>
      <c r="D246" s="16">
        <v>5051.1000000000004</v>
      </c>
      <c r="E246" s="16">
        <v>4994.1000000000004</v>
      </c>
      <c r="F246" s="16">
        <v>4671.1882544477803</v>
      </c>
      <c r="G246" s="16">
        <v>4671.1864638458301</v>
      </c>
      <c r="H246" s="16">
        <v>-1.7906019420000001E-3</v>
      </c>
      <c r="I246" s="17">
        <v>3.5908651809999997E-2</v>
      </c>
      <c r="J246" s="17">
        <v>3.5908482566000002E-2</v>
      </c>
      <c r="K246" s="17">
        <v>3.0521128179999999E-2</v>
      </c>
      <c r="L246" s="17">
        <v>3.0520958936000001E-2</v>
      </c>
      <c r="M246" s="66"/>
    </row>
    <row r="247" spans="1:13">
      <c r="A247" s="15" t="s">
        <v>38</v>
      </c>
      <c r="B247" s="13">
        <v>4</v>
      </c>
      <c r="C247" s="16">
        <v>35243.66015625</v>
      </c>
      <c r="D247" s="16">
        <v>4789.8</v>
      </c>
      <c r="E247" s="16">
        <v>4708.5</v>
      </c>
      <c r="F247" s="16">
        <v>4134.6154208323696</v>
      </c>
      <c r="G247" s="16">
        <v>4134.6154208323696</v>
      </c>
      <c r="H247" s="16">
        <v>0</v>
      </c>
      <c r="I247" s="17">
        <v>6.1926708806E-2</v>
      </c>
      <c r="J247" s="17">
        <v>6.1926708806E-2</v>
      </c>
      <c r="K247" s="17">
        <v>5.4242398786999997E-2</v>
      </c>
      <c r="L247" s="17">
        <v>5.4242398786999997E-2</v>
      </c>
      <c r="M247" s="66"/>
    </row>
    <row r="248" spans="1:13">
      <c r="A248" s="15" t="s">
        <v>38</v>
      </c>
      <c r="B248" s="13">
        <v>5</v>
      </c>
      <c r="C248" s="16">
        <v>34638.140625</v>
      </c>
      <c r="D248" s="16">
        <v>4453.3</v>
      </c>
      <c r="E248" s="16">
        <v>4357.8</v>
      </c>
      <c r="F248" s="16">
        <v>3948.4909721976201</v>
      </c>
      <c r="G248" s="16">
        <v>3948.4909721976201</v>
      </c>
      <c r="H248" s="16">
        <v>0</v>
      </c>
      <c r="I248" s="17">
        <v>4.7713518694999998E-2</v>
      </c>
      <c r="J248" s="17">
        <v>4.7713518694999998E-2</v>
      </c>
      <c r="K248" s="17">
        <v>3.8687053667000003E-2</v>
      </c>
      <c r="L248" s="17">
        <v>3.8687053667000003E-2</v>
      </c>
      <c r="M248" s="66"/>
    </row>
    <row r="249" spans="1:13">
      <c r="A249" s="15" t="s">
        <v>38</v>
      </c>
      <c r="B249" s="13">
        <v>6</v>
      </c>
      <c r="C249" s="16">
        <v>34692.125</v>
      </c>
      <c r="D249" s="16">
        <v>4093.6</v>
      </c>
      <c r="E249" s="16">
        <v>4000.7</v>
      </c>
      <c r="F249" s="16">
        <v>3722.02658009487</v>
      </c>
      <c r="G249" s="16">
        <v>3722.02658009487</v>
      </c>
      <c r="H249" s="16">
        <v>0</v>
      </c>
      <c r="I249" s="17">
        <v>3.5120361049000001E-2</v>
      </c>
      <c r="J249" s="17">
        <v>3.5120361049000001E-2</v>
      </c>
      <c r="K249" s="17">
        <v>2.6339642712999999E-2</v>
      </c>
      <c r="L249" s="17">
        <v>2.6339642712999999E-2</v>
      </c>
      <c r="M249" s="66"/>
    </row>
    <row r="250" spans="1:13">
      <c r="A250" s="15" t="s">
        <v>38</v>
      </c>
      <c r="B250" s="13">
        <v>7</v>
      </c>
      <c r="C250" s="16">
        <v>34913.03125</v>
      </c>
      <c r="D250" s="16">
        <v>3812.1</v>
      </c>
      <c r="E250" s="16">
        <v>3715.8</v>
      </c>
      <c r="F250" s="16">
        <v>3929.6557857146499</v>
      </c>
      <c r="G250" s="16">
        <v>3929.6557857146499</v>
      </c>
      <c r="H250" s="16">
        <v>0</v>
      </c>
      <c r="I250" s="17">
        <v>1.1111132865E-2</v>
      </c>
      <c r="J250" s="17">
        <v>1.1111132865E-2</v>
      </c>
      <c r="K250" s="17">
        <v>2.0213212259999998E-2</v>
      </c>
      <c r="L250" s="17">
        <v>2.0213212259999998E-2</v>
      </c>
      <c r="M250" s="66"/>
    </row>
    <row r="251" spans="1:13">
      <c r="A251" s="15" t="s">
        <v>38</v>
      </c>
      <c r="B251" s="13">
        <v>8</v>
      </c>
      <c r="C251" s="16">
        <v>36062.24609375</v>
      </c>
      <c r="D251" s="16">
        <v>3768</v>
      </c>
      <c r="E251" s="16">
        <v>3673.8</v>
      </c>
      <c r="F251" s="16">
        <v>3953.61297576364</v>
      </c>
      <c r="G251" s="16">
        <v>3953.61297576364</v>
      </c>
      <c r="H251" s="16">
        <v>0</v>
      </c>
      <c r="I251" s="17">
        <v>1.7543759523E-2</v>
      </c>
      <c r="J251" s="17">
        <v>1.7543759523E-2</v>
      </c>
      <c r="K251" s="17">
        <v>2.6447351205999999E-2</v>
      </c>
      <c r="L251" s="17">
        <v>2.6447351205999999E-2</v>
      </c>
      <c r="M251" s="66"/>
    </row>
    <row r="252" spans="1:13">
      <c r="A252" s="15" t="s">
        <v>38</v>
      </c>
      <c r="B252" s="13">
        <v>9</v>
      </c>
      <c r="C252" s="16">
        <v>39091.453125</v>
      </c>
      <c r="D252" s="16">
        <v>3860.7</v>
      </c>
      <c r="E252" s="16">
        <v>3766.8</v>
      </c>
      <c r="F252" s="16">
        <v>4390.6997635924199</v>
      </c>
      <c r="G252" s="16">
        <v>4390.6514442192802</v>
      </c>
      <c r="H252" s="16">
        <v>-4.8319373130000003E-2</v>
      </c>
      <c r="I252" s="17">
        <v>5.0089928564999997E-2</v>
      </c>
      <c r="J252" s="17">
        <v>5.0094495613000001E-2</v>
      </c>
      <c r="K252" s="17">
        <v>5.8965164860000002E-2</v>
      </c>
      <c r="L252" s="17">
        <v>5.8969731907999999E-2</v>
      </c>
      <c r="M252" s="66"/>
    </row>
    <row r="253" spans="1:13">
      <c r="A253" s="15" t="s">
        <v>38</v>
      </c>
      <c r="B253" s="13">
        <v>10</v>
      </c>
      <c r="C253" s="16">
        <v>42461.3828125</v>
      </c>
      <c r="D253" s="16">
        <v>4030.1</v>
      </c>
      <c r="E253" s="16">
        <v>3938.8</v>
      </c>
      <c r="F253" s="16">
        <v>4878.4618911441103</v>
      </c>
      <c r="G253" s="16">
        <v>4878.4618911441103</v>
      </c>
      <c r="H253" s="16">
        <v>0</v>
      </c>
      <c r="I253" s="17">
        <v>8.0185433944999995E-2</v>
      </c>
      <c r="J253" s="17">
        <v>8.0185433944999995E-2</v>
      </c>
      <c r="K253" s="17">
        <v>8.8814923547999997E-2</v>
      </c>
      <c r="L253" s="17">
        <v>8.8814923547999997E-2</v>
      </c>
      <c r="M253" s="66"/>
    </row>
    <row r="254" spans="1:13">
      <c r="A254" s="15" t="s">
        <v>38</v>
      </c>
      <c r="B254" s="13">
        <v>11</v>
      </c>
      <c r="C254" s="16">
        <v>46069.98828125</v>
      </c>
      <c r="D254" s="16">
        <v>3746.5</v>
      </c>
      <c r="E254" s="16">
        <v>3652</v>
      </c>
      <c r="F254" s="16">
        <v>4751.2875098636396</v>
      </c>
      <c r="G254" s="16">
        <v>4751.2875098636396</v>
      </c>
      <c r="H254" s="16">
        <v>0</v>
      </c>
      <c r="I254" s="17">
        <v>9.4970464069999996E-2</v>
      </c>
      <c r="J254" s="17">
        <v>9.4970464069999996E-2</v>
      </c>
      <c r="K254" s="17">
        <v>0.10390241114</v>
      </c>
      <c r="L254" s="17">
        <v>0.10390241114</v>
      </c>
      <c r="M254" s="66"/>
    </row>
    <row r="255" spans="1:13">
      <c r="A255" s="15" t="s">
        <v>38</v>
      </c>
      <c r="B255" s="13">
        <v>12</v>
      </c>
      <c r="C255" s="16">
        <v>49277.890625</v>
      </c>
      <c r="D255" s="16">
        <v>3473.1</v>
      </c>
      <c r="E255" s="16">
        <v>3386</v>
      </c>
      <c r="F255" s="16">
        <v>4900.5045529317904</v>
      </c>
      <c r="G255" s="16">
        <v>4900.6489078166796</v>
      </c>
      <c r="H255" s="16">
        <v>0.144354884889</v>
      </c>
      <c r="I255" s="17">
        <v>0.13492900829999999</v>
      </c>
      <c r="J255" s="17">
        <v>0.134915364171</v>
      </c>
      <c r="K255" s="17">
        <v>0.14316152247700001</v>
      </c>
      <c r="L255" s="17">
        <v>0.143147878348</v>
      </c>
      <c r="M255" s="66"/>
    </row>
    <row r="256" spans="1:13">
      <c r="A256" s="15" t="s">
        <v>38</v>
      </c>
      <c r="B256" s="13">
        <v>13</v>
      </c>
      <c r="C256" s="16">
        <v>51834.5859375</v>
      </c>
      <c r="D256" s="16">
        <v>3220.5</v>
      </c>
      <c r="E256" s="16">
        <v>3148.4</v>
      </c>
      <c r="F256" s="16">
        <v>4582.8801239260101</v>
      </c>
      <c r="G256" s="16">
        <v>4582.8801239260101</v>
      </c>
      <c r="H256" s="16">
        <v>0</v>
      </c>
      <c r="I256" s="17">
        <v>0.128769387894</v>
      </c>
      <c r="J256" s="17">
        <v>0.128769387894</v>
      </c>
      <c r="K256" s="17">
        <v>0.135584132696</v>
      </c>
      <c r="L256" s="17">
        <v>0.135584132696</v>
      </c>
      <c r="M256" s="66"/>
    </row>
    <row r="257" spans="1:13">
      <c r="A257" s="15" t="s">
        <v>38</v>
      </c>
      <c r="B257" s="13">
        <v>14</v>
      </c>
      <c r="C257" s="16">
        <v>53547.5</v>
      </c>
      <c r="D257" s="16">
        <v>3149.1</v>
      </c>
      <c r="E257" s="16">
        <v>3084.1</v>
      </c>
      <c r="F257" s="16">
        <v>4682.9276073108103</v>
      </c>
      <c r="G257" s="16">
        <v>4682.9276073108103</v>
      </c>
      <c r="H257" s="16">
        <v>0</v>
      </c>
      <c r="I257" s="17">
        <v>0.14497425399899999</v>
      </c>
      <c r="J257" s="17">
        <v>0.14497425399899999</v>
      </c>
      <c r="K257" s="17">
        <v>0.15111792129500001</v>
      </c>
      <c r="L257" s="17">
        <v>0.15111792129500001</v>
      </c>
      <c r="M257" s="66"/>
    </row>
    <row r="258" spans="1:13">
      <c r="A258" s="15" t="s">
        <v>38</v>
      </c>
      <c r="B258" s="13">
        <v>15</v>
      </c>
      <c r="C258" s="16">
        <v>54431.5703125</v>
      </c>
      <c r="D258" s="16">
        <v>3181.3</v>
      </c>
      <c r="E258" s="16">
        <v>3121.5</v>
      </c>
      <c r="F258" s="16">
        <v>3696.8668910658898</v>
      </c>
      <c r="G258" s="16">
        <v>3696.8668910658898</v>
      </c>
      <c r="H258" s="16">
        <v>0</v>
      </c>
      <c r="I258" s="17">
        <v>4.8730329968000002E-2</v>
      </c>
      <c r="J258" s="17">
        <v>4.8730329968000002E-2</v>
      </c>
      <c r="K258" s="17">
        <v>5.4382503881000001E-2</v>
      </c>
      <c r="L258" s="17">
        <v>5.4382503881000001E-2</v>
      </c>
      <c r="M258" s="66"/>
    </row>
    <row r="259" spans="1:13">
      <c r="A259" s="15" t="s">
        <v>38</v>
      </c>
      <c r="B259" s="13">
        <v>16</v>
      </c>
      <c r="C259" s="16">
        <v>55072.6875</v>
      </c>
      <c r="D259" s="16">
        <v>3246.1</v>
      </c>
      <c r="E259" s="16">
        <v>3194</v>
      </c>
      <c r="F259" s="16">
        <v>3852.9366378916402</v>
      </c>
      <c r="G259" s="16">
        <v>3852.9366378916402</v>
      </c>
      <c r="H259" s="16">
        <v>0</v>
      </c>
      <c r="I259" s="17">
        <v>5.7356960103000003E-2</v>
      </c>
      <c r="J259" s="17">
        <v>5.7356960103000003E-2</v>
      </c>
      <c r="K259" s="17">
        <v>6.2281345735999999E-2</v>
      </c>
      <c r="L259" s="17">
        <v>6.2281345735999999E-2</v>
      </c>
      <c r="M259" s="66"/>
    </row>
    <row r="260" spans="1:13">
      <c r="A260" s="15" t="s">
        <v>38</v>
      </c>
      <c r="B260" s="13">
        <v>17</v>
      </c>
      <c r="C260" s="16">
        <v>55309.35546875</v>
      </c>
      <c r="D260" s="16">
        <v>3320.9</v>
      </c>
      <c r="E260" s="16">
        <v>3270.5</v>
      </c>
      <c r="F260" s="16">
        <v>4131.6725629962602</v>
      </c>
      <c r="G260" s="16">
        <v>4131.6725629962602</v>
      </c>
      <c r="H260" s="16">
        <v>0</v>
      </c>
      <c r="I260" s="17">
        <v>7.6632567390000003E-2</v>
      </c>
      <c r="J260" s="17">
        <v>7.6632567390000003E-2</v>
      </c>
      <c r="K260" s="17">
        <v>8.1396272493999999E-2</v>
      </c>
      <c r="L260" s="17">
        <v>8.1396272493999999E-2</v>
      </c>
      <c r="M260" s="66"/>
    </row>
    <row r="261" spans="1:13">
      <c r="A261" s="15" t="s">
        <v>38</v>
      </c>
      <c r="B261" s="13">
        <v>18</v>
      </c>
      <c r="C261" s="16">
        <v>54890.73046875</v>
      </c>
      <c r="D261" s="16">
        <v>3437</v>
      </c>
      <c r="E261" s="16">
        <v>3386.9</v>
      </c>
      <c r="F261" s="16">
        <v>3890.02770652754</v>
      </c>
      <c r="G261" s="16">
        <v>3890.02770652754</v>
      </c>
      <c r="H261" s="16">
        <v>0</v>
      </c>
      <c r="I261" s="17">
        <v>4.2819253925000002E-2</v>
      </c>
      <c r="J261" s="17">
        <v>4.2819253925000002E-2</v>
      </c>
      <c r="K261" s="17">
        <v>4.7554603640999997E-2</v>
      </c>
      <c r="L261" s="17">
        <v>4.7554603640999997E-2</v>
      </c>
      <c r="M261" s="66"/>
    </row>
    <row r="262" spans="1:13">
      <c r="A262" s="15" t="s">
        <v>38</v>
      </c>
      <c r="B262" s="13">
        <v>19</v>
      </c>
      <c r="C262" s="16">
        <v>53642.96875</v>
      </c>
      <c r="D262" s="16">
        <v>3592.6</v>
      </c>
      <c r="E262" s="16">
        <v>3543</v>
      </c>
      <c r="F262" s="16">
        <v>3741.2852141452199</v>
      </c>
      <c r="G262" s="16">
        <v>3741.2852141452199</v>
      </c>
      <c r="H262" s="16">
        <v>0</v>
      </c>
      <c r="I262" s="17">
        <v>1.4053422887000001E-2</v>
      </c>
      <c r="J262" s="17">
        <v>1.4053422887000001E-2</v>
      </c>
      <c r="K262" s="17">
        <v>1.8741513623999999E-2</v>
      </c>
      <c r="L262" s="17">
        <v>1.8741513623999999E-2</v>
      </c>
      <c r="M262" s="66"/>
    </row>
    <row r="263" spans="1:13">
      <c r="A263" s="15" t="s">
        <v>38</v>
      </c>
      <c r="B263" s="13">
        <v>20</v>
      </c>
      <c r="C263" s="16">
        <v>52016.43359375</v>
      </c>
      <c r="D263" s="16">
        <v>3720</v>
      </c>
      <c r="E263" s="16">
        <v>3667.1</v>
      </c>
      <c r="F263" s="16">
        <v>4084.9861521293101</v>
      </c>
      <c r="G263" s="16">
        <v>4084.9861521293101</v>
      </c>
      <c r="H263" s="16">
        <v>0</v>
      </c>
      <c r="I263" s="17">
        <v>3.4497745947000003E-2</v>
      </c>
      <c r="J263" s="17">
        <v>3.4497745947000003E-2</v>
      </c>
      <c r="K263" s="17">
        <v>3.9497745947E-2</v>
      </c>
      <c r="L263" s="17">
        <v>3.9497745947E-2</v>
      </c>
      <c r="M263" s="66"/>
    </row>
    <row r="264" spans="1:13">
      <c r="A264" s="15" t="s">
        <v>38</v>
      </c>
      <c r="B264" s="13">
        <v>21</v>
      </c>
      <c r="C264" s="16">
        <v>50639.76171875</v>
      </c>
      <c r="D264" s="16">
        <v>4026.4</v>
      </c>
      <c r="E264" s="16">
        <v>3971.9</v>
      </c>
      <c r="F264" s="16">
        <v>3596.09215809842</v>
      </c>
      <c r="G264" s="16">
        <v>3596.09215809842</v>
      </c>
      <c r="H264" s="16">
        <v>0</v>
      </c>
      <c r="I264" s="17">
        <v>4.0671818705000001E-2</v>
      </c>
      <c r="J264" s="17">
        <v>4.0671818705000001E-2</v>
      </c>
      <c r="K264" s="17">
        <v>3.5520589971000001E-2</v>
      </c>
      <c r="L264" s="17">
        <v>3.5520589971000001E-2</v>
      </c>
      <c r="M264" s="66"/>
    </row>
    <row r="265" spans="1:13">
      <c r="A265" s="15" t="s">
        <v>38</v>
      </c>
      <c r="B265" s="13">
        <v>22</v>
      </c>
      <c r="C265" s="16">
        <v>49697.265625</v>
      </c>
      <c r="D265" s="16">
        <v>4457.6000000000004</v>
      </c>
      <c r="E265" s="16">
        <v>4387.3999999999996</v>
      </c>
      <c r="F265" s="16">
        <v>3620.5577212210201</v>
      </c>
      <c r="G265" s="16">
        <v>3620.7232014357701</v>
      </c>
      <c r="H265" s="16">
        <v>0.16548021475499999</v>
      </c>
      <c r="I265" s="17">
        <v>7.9099886442E-2</v>
      </c>
      <c r="J265" s="17">
        <v>7.9115527293999996E-2</v>
      </c>
      <c r="K265" s="17">
        <v>7.2464725761999998E-2</v>
      </c>
      <c r="L265" s="17">
        <v>7.2480366613999994E-2</v>
      </c>
      <c r="M265" s="66"/>
    </row>
    <row r="266" spans="1:13">
      <c r="A266" s="15" t="s">
        <v>38</v>
      </c>
      <c r="B266" s="13">
        <v>23</v>
      </c>
      <c r="C266" s="16">
        <v>47250.6875</v>
      </c>
      <c r="D266" s="16">
        <v>4892.8999999999996</v>
      </c>
      <c r="E266" s="16">
        <v>4813.6000000000004</v>
      </c>
      <c r="F266" s="16">
        <v>3680.7181103501298</v>
      </c>
      <c r="G266" s="16">
        <v>3680.7430537508799</v>
      </c>
      <c r="H266" s="16">
        <v>2.4943400753E-2</v>
      </c>
      <c r="I266" s="17">
        <v>0.114570599834</v>
      </c>
      <c r="J266" s="17">
        <v>0.114572957433</v>
      </c>
      <c r="K266" s="17">
        <v>0.107075325732</v>
      </c>
      <c r="L266" s="17">
        <v>0.107077683331</v>
      </c>
      <c r="M266" s="66"/>
    </row>
    <row r="267" spans="1:13">
      <c r="A267" s="15" t="s">
        <v>38</v>
      </c>
      <c r="B267" s="13">
        <v>24</v>
      </c>
      <c r="C267" s="16">
        <v>44287.86328125</v>
      </c>
      <c r="D267" s="16">
        <v>5379.3</v>
      </c>
      <c r="E267" s="16">
        <v>5302.9</v>
      </c>
      <c r="F267" s="16">
        <v>4011.7377313909401</v>
      </c>
      <c r="G267" s="16">
        <v>4011.7588328501402</v>
      </c>
      <c r="H267" s="16">
        <v>2.1101459198000001E-2</v>
      </c>
      <c r="I267" s="17">
        <v>0.12925719916299999</v>
      </c>
      <c r="J267" s="17">
        <v>0.12925919362999999</v>
      </c>
      <c r="K267" s="17">
        <v>0.12203602714</v>
      </c>
      <c r="L267" s="17">
        <v>0.122038021607</v>
      </c>
      <c r="M267" s="66"/>
    </row>
    <row r="268" spans="1:13">
      <c r="A268" s="15" t="s">
        <v>39</v>
      </c>
      <c r="B268" s="13">
        <v>1</v>
      </c>
      <c r="C268" s="16">
        <v>41347.234375</v>
      </c>
      <c r="D268" s="16">
        <v>4700.5</v>
      </c>
      <c r="E268" s="16">
        <v>4699.8999999999996</v>
      </c>
      <c r="F268" s="16">
        <v>4108.4630354712599</v>
      </c>
      <c r="G268" s="16">
        <v>4116.0315277813097</v>
      </c>
      <c r="H268" s="16">
        <v>7.5684923100520001</v>
      </c>
      <c r="I268" s="17">
        <v>5.5242766749999998E-2</v>
      </c>
      <c r="J268" s="17">
        <v>5.5958125190999998E-2</v>
      </c>
      <c r="K268" s="17">
        <v>5.5186055975000002E-2</v>
      </c>
      <c r="L268" s="17">
        <v>5.5901414416000002E-2</v>
      </c>
      <c r="M268" s="66"/>
    </row>
    <row r="269" spans="1:13">
      <c r="A269" s="15" t="s">
        <v>39</v>
      </c>
      <c r="B269" s="13">
        <v>2</v>
      </c>
      <c r="C269" s="16">
        <v>39097.3984375</v>
      </c>
      <c r="D269" s="16">
        <v>4677.5</v>
      </c>
      <c r="E269" s="16">
        <v>4701.3</v>
      </c>
      <c r="F269" s="16">
        <v>3627.5659009761498</v>
      </c>
      <c r="G269" s="16">
        <v>3622.4239194755</v>
      </c>
      <c r="H269" s="16">
        <v>-5.1419815006440004</v>
      </c>
      <c r="I269" s="17">
        <v>9.9723637099999998E-2</v>
      </c>
      <c r="J269" s="17">
        <v>9.9237627506000001E-2</v>
      </c>
      <c r="K269" s="17">
        <v>0.10197316451000001</v>
      </c>
      <c r="L269" s="17">
        <v>0.101487154917</v>
      </c>
      <c r="M269" s="66"/>
    </row>
    <row r="270" spans="1:13">
      <c r="A270" s="15" t="s">
        <v>39</v>
      </c>
      <c r="B270" s="13">
        <v>3</v>
      </c>
      <c r="C270" s="16">
        <v>37439.984375</v>
      </c>
      <c r="D270" s="16">
        <v>4895</v>
      </c>
      <c r="E270" s="16">
        <v>4880.2</v>
      </c>
      <c r="F270" s="16">
        <v>2926.3878103997899</v>
      </c>
      <c r="G270" s="16">
        <v>2930.91125708458</v>
      </c>
      <c r="H270" s="16">
        <v>4.5234466847850001</v>
      </c>
      <c r="I270" s="17">
        <v>0.18564165812</v>
      </c>
      <c r="J270" s="17">
        <v>0.186069205066</v>
      </c>
      <c r="K270" s="17">
        <v>0.18424279233599999</v>
      </c>
      <c r="L270" s="17">
        <v>0.18467033928099999</v>
      </c>
      <c r="M270" s="66"/>
    </row>
    <row r="271" spans="1:13">
      <c r="A271" s="15" t="s">
        <v>39</v>
      </c>
      <c r="B271" s="13">
        <v>4</v>
      </c>
      <c r="C271" s="16">
        <v>36328.765625</v>
      </c>
      <c r="D271" s="16">
        <v>4786.7</v>
      </c>
      <c r="E271" s="16">
        <v>4756.3</v>
      </c>
      <c r="F271" s="16">
        <v>2646.5314699506598</v>
      </c>
      <c r="G271" s="16">
        <v>2647.6482876017799</v>
      </c>
      <c r="H271" s="16">
        <v>1.116817651121</v>
      </c>
      <c r="I271" s="17">
        <v>0.20217880079299999</v>
      </c>
      <c r="J271" s="17">
        <v>0.202284360118</v>
      </c>
      <c r="K271" s="17">
        <v>0.199305454858</v>
      </c>
      <c r="L271" s="17">
        <v>0.199411014182</v>
      </c>
      <c r="M271" s="66"/>
    </row>
    <row r="272" spans="1:13">
      <c r="A272" s="15" t="s">
        <v>39</v>
      </c>
      <c r="B272" s="13">
        <v>5</v>
      </c>
      <c r="C272" s="16">
        <v>35559.71484375</v>
      </c>
      <c r="D272" s="16">
        <v>4546.1000000000004</v>
      </c>
      <c r="E272" s="16">
        <v>4523.5</v>
      </c>
      <c r="F272" s="16">
        <v>2665.2944716376401</v>
      </c>
      <c r="G272" s="16">
        <v>2665.2944716376401</v>
      </c>
      <c r="H272" s="16">
        <v>0</v>
      </c>
      <c r="I272" s="17">
        <v>0.17776989871000001</v>
      </c>
      <c r="J272" s="17">
        <v>0.17776989871000001</v>
      </c>
      <c r="K272" s="17">
        <v>0.17563379285</v>
      </c>
      <c r="L272" s="17">
        <v>0.17563379285</v>
      </c>
      <c r="M272" s="66"/>
    </row>
    <row r="273" spans="1:13">
      <c r="A273" s="15" t="s">
        <v>39</v>
      </c>
      <c r="B273" s="13">
        <v>6</v>
      </c>
      <c r="C273" s="16">
        <v>35462.4765625</v>
      </c>
      <c r="D273" s="16">
        <v>4322.5</v>
      </c>
      <c r="E273" s="16">
        <v>4298.6000000000004</v>
      </c>
      <c r="F273" s="16">
        <v>2196.3214250482001</v>
      </c>
      <c r="G273" s="16">
        <v>2196.5646023773702</v>
      </c>
      <c r="H273" s="16">
        <v>0.24317732916900001</v>
      </c>
      <c r="I273" s="17">
        <v>0.200939073499</v>
      </c>
      <c r="J273" s="17">
        <v>0.200962058123</v>
      </c>
      <c r="K273" s="17">
        <v>0.19868009429299999</v>
      </c>
      <c r="L273" s="17">
        <v>0.19870307891700001</v>
      </c>
      <c r="M273" s="66"/>
    </row>
    <row r="274" spans="1:13">
      <c r="A274" s="15" t="s">
        <v>39</v>
      </c>
      <c r="B274" s="13">
        <v>7</v>
      </c>
      <c r="C274" s="16">
        <v>35419.9375</v>
      </c>
      <c r="D274" s="16">
        <v>4078.9</v>
      </c>
      <c r="E274" s="16">
        <v>4060.6</v>
      </c>
      <c r="F274" s="16">
        <v>1882.44371382504</v>
      </c>
      <c r="G274" s="16">
        <v>1882.49083444863</v>
      </c>
      <c r="H274" s="16">
        <v>4.7120623588000003E-2</v>
      </c>
      <c r="I274" s="17">
        <v>0.20760011016499999</v>
      </c>
      <c r="J274" s="17">
        <v>0.20760456391000001</v>
      </c>
      <c r="K274" s="17">
        <v>0.20587043152599999</v>
      </c>
      <c r="L274" s="17">
        <v>0.20587488527100001</v>
      </c>
      <c r="M274" s="66"/>
    </row>
    <row r="275" spans="1:13">
      <c r="A275" s="15" t="s">
        <v>39</v>
      </c>
      <c r="B275" s="13">
        <v>8</v>
      </c>
      <c r="C275" s="16">
        <v>35960.12890625</v>
      </c>
      <c r="D275" s="16">
        <v>3983.6</v>
      </c>
      <c r="E275" s="16">
        <v>3960.1</v>
      </c>
      <c r="F275" s="16">
        <v>1799.3672294578701</v>
      </c>
      <c r="G275" s="16">
        <v>1799.3672294578701</v>
      </c>
      <c r="H275" s="16">
        <v>0</v>
      </c>
      <c r="I275" s="17">
        <v>0.20644922216799999</v>
      </c>
      <c r="J275" s="17">
        <v>0.20644922216799999</v>
      </c>
      <c r="K275" s="17">
        <v>0.20422805014500001</v>
      </c>
      <c r="L275" s="17">
        <v>0.20422805014500001</v>
      </c>
      <c r="M275" s="66"/>
    </row>
    <row r="276" spans="1:13">
      <c r="A276" s="15" t="s">
        <v>39</v>
      </c>
      <c r="B276" s="13">
        <v>9</v>
      </c>
      <c r="C276" s="16">
        <v>38428.72265625</v>
      </c>
      <c r="D276" s="16">
        <v>4037.4</v>
      </c>
      <c r="E276" s="16">
        <v>4008.1</v>
      </c>
      <c r="F276" s="16">
        <v>1852.39391035363</v>
      </c>
      <c r="G276" s="16">
        <v>1852.39391035363</v>
      </c>
      <c r="H276" s="16">
        <v>0</v>
      </c>
      <c r="I276" s="17">
        <v>0.20652231471099999</v>
      </c>
      <c r="J276" s="17">
        <v>0.20652231471099999</v>
      </c>
      <c r="K276" s="17">
        <v>0.20375293852900001</v>
      </c>
      <c r="L276" s="17">
        <v>0.20375293852900001</v>
      </c>
      <c r="M276" s="66"/>
    </row>
    <row r="277" spans="1:13">
      <c r="A277" s="15" t="s">
        <v>39</v>
      </c>
      <c r="B277" s="13">
        <v>10</v>
      </c>
      <c r="C277" s="16">
        <v>41571.09375</v>
      </c>
      <c r="D277" s="16">
        <v>3996.7</v>
      </c>
      <c r="E277" s="16">
        <v>3960.2</v>
      </c>
      <c r="F277" s="16">
        <v>1740.3163854423401</v>
      </c>
      <c r="G277" s="16">
        <v>1740.3163854423401</v>
      </c>
      <c r="H277" s="16">
        <v>0</v>
      </c>
      <c r="I277" s="17">
        <v>0.213268772642</v>
      </c>
      <c r="J277" s="17">
        <v>0.213268772642</v>
      </c>
      <c r="K277" s="17">
        <v>0.20981886716000001</v>
      </c>
      <c r="L277" s="17">
        <v>0.20981886716000001</v>
      </c>
      <c r="M277" s="66"/>
    </row>
    <row r="278" spans="1:13">
      <c r="A278" s="15" t="s">
        <v>39</v>
      </c>
      <c r="B278" s="13">
        <v>11</v>
      </c>
      <c r="C278" s="16">
        <v>44482.8203125</v>
      </c>
      <c r="D278" s="16">
        <v>3716</v>
      </c>
      <c r="E278" s="16">
        <v>3682</v>
      </c>
      <c r="F278" s="16">
        <v>1736.0654035415801</v>
      </c>
      <c r="G278" s="16">
        <v>1736.0654035415801</v>
      </c>
      <c r="H278" s="16">
        <v>0</v>
      </c>
      <c r="I278" s="17">
        <v>0.18713937584599999</v>
      </c>
      <c r="J278" s="17">
        <v>0.18713937584599999</v>
      </c>
      <c r="K278" s="17">
        <v>0.18392576526000001</v>
      </c>
      <c r="L278" s="17">
        <v>0.18392576526000001</v>
      </c>
      <c r="M278" s="66"/>
    </row>
    <row r="279" spans="1:13">
      <c r="A279" s="15" t="s">
        <v>39</v>
      </c>
      <c r="B279" s="13">
        <v>12</v>
      </c>
      <c r="C279" s="16">
        <v>47150.7265625</v>
      </c>
      <c r="D279" s="16">
        <v>3415.4</v>
      </c>
      <c r="E279" s="16">
        <v>3391.6</v>
      </c>
      <c r="F279" s="16">
        <v>1445.18995076946</v>
      </c>
      <c r="G279" s="16">
        <v>1445.2454585656701</v>
      </c>
      <c r="H279" s="16">
        <v>5.5507796207999997E-2</v>
      </c>
      <c r="I279" s="17">
        <v>0.18621498501200001</v>
      </c>
      <c r="J279" s="17">
        <v>0.186220231496</v>
      </c>
      <c r="K279" s="17">
        <v>0.183965457602</v>
      </c>
      <c r="L279" s="17">
        <v>0.183970704086</v>
      </c>
      <c r="M279" s="66"/>
    </row>
    <row r="280" spans="1:13">
      <c r="A280" s="15" t="s">
        <v>39</v>
      </c>
      <c r="B280" s="13">
        <v>13</v>
      </c>
      <c r="C280" s="16">
        <v>49947.8671875</v>
      </c>
      <c r="D280" s="16">
        <v>3193.3</v>
      </c>
      <c r="E280" s="16">
        <v>3183.1</v>
      </c>
      <c r="F280" s="16">
        <v>1245.45058806267</v>
      </c>
      <c r="G280" s="16">
        <v>1245.45058806267</v>
      </c>
      <c r="H280" s="16">
        <v>0</v>
      </c>
      <c r="I280" s="17">
        <v>0.18410674970999999</v>
      </c>
      <c r="J280" s="17">
        <v>0.18410674970999999</v>
      </c>
      <c r="K280" s="17">
        <v>0.18314266653399999</v>
      </c>
      <c r="L280" s="17">
        <v>0.18314266653399999</v>
      </c>
      <c r="M280" s="66"/>
    </row>
    <row r="281" spans="1:13">
      <c r="A281" s="15" t="s">
        <v>39</v>
      </c>
      <c r="B281" s="13">
        <v>14</v>
      </c>
      <c r="C281" s="16">
        <v>51647.859375</v>
      </c>
      <c r="D281" s="16">
        <v>2988</v>
      </c>
      <c r="E281" s="16">
        <v>2981.1</v>
      </c>
      <c r="F281" s="16">
        <v>1110.7653297337399</v>
      </c>
      <c r="G281" s="16">
        <v>1110.7653297337399</v>
      </c>
      <c r="H281" s="16">
        <v>0</v>
      </c>
      <c r="I281" s="17">
        <v>0.177432388493</v>
      </c>
      <c r="J281" s="17">
        <v>0.177432388493</v>
      </c>
      <c r="K281" s="17">
        <v>0.17678021458000001</v>
      </c>
      <c r="L281" s="17">
        <v>0.17678021458000001</v>
      </c>
      <c r="M281" s="66"/>
    </row>
    <row r="282" spans="1:13">
      <c r="A282" s="15" t="s">
        <v>39</v>
      </c>
      <c r="B282" s="13">
        <v>15</v>
      </c>
      <c r="C282" s="16">
        <v>52691.34375</v>
      </c>
      <c r="D282" s="16">
        <v>2810.7</v>
      </c>
      <c r="E282" s="16">
        <v>2809.2</v>
      </c>
      <c r="F282" s="16">
        <v>818.45951643368596</v>
      </c>
      <c r="G282" s="16">
        <v>818.45951643368596</v>
      </c>
      <c r="H282" s="16">
        <v>0</v>
      </c>
      <c r="I282" s="17">
        <v>0.18830250317200001</v>
      </c>
      <c r="J282" s="17">
        <v>0.18830250317200001</v>
      </c>
      <c r="K282" s="17">
        <v>0.18816072623499999</v>
      </c>
      <c r="L282" s="17">
        <v>0.18816072623499999</v>
      </c>
      <c r="M282" s="66"/>
    </row>
    <row r="283" spans="1:13">
      <c r="A283" s="15" t="s">
        <v>39</v>
      </c>
      <c r="B283" s="13">
        <v>16</v>
      </c>
      <c r="C283" s="16">
        <v>52638.30859375</v>
      </c>
      <c r="D283" s="16">
        <v>2678.5</v>
      </c>
      <c r="E283" s="16">
        <v>2675.8</v>
      </c>
      <c r="F283" s="16">
        <v>931.76535746730701</v>
      </c>
      <c r="G283" s="16">
        <v>931.76535746730701</v>
      </c>
      <c r="H283" s="16">
        <v>0</v>
      </c>
      <c r="I283" s="17">
        <v>0.16509779229900001</v>
      </c>
      <c r="J283" s="17">
        <v>0.16509779229900001</v>
      </c>
      <c r="K283" s="17">
        <v>0.164842593812</v>
      </c>
      <c r="L283" s="17">
        <v>0.164842593812</v>
      </c>
      <c r="M283" s="66"/>
    </row>
    <row r="284" spans="1:13">
      <c r="A284" s="15" t="s">
        <v>39</v>
      </c>
      <c r="B284" s="13">
        <v>17</v>
      </c>
      <c r="C284" s="16">
        <v>51455.37890625</v>
      </c>
      <c r="D284" s="16">
        <v>2701.2</v>
      </c>
      <c r="E284" s="16">
        <v>2687.8</v>
      </c>
      <c r="F284" s="16">
        <v>1120.7524631609599</v>
      </c>
      <c r="G284" s="16">
        <v>1120.7524631609599</v>
      </c>
      <c r="H284" s="16">
        <v>0</v>
      </c>
      <c r="I284" s="17">
        <v>0.149380674559</v>
      </c>
      <c r="J284" s="17">
        <v>0.149380674559</v>
      </c>
      <c r="K284" s="17">
        <v>0.14811413391600001</v>
      </c>
      <c r="L284" s="17">
        <v>0.14811413391600001</v>
      </c>
      <c r="M284" s="66"/>
    </row>
    <row r="285" spans="1:13">
      <c r="A285" s="15" t="s">
        <v>39</v>
      </c>
      <c r="B285" s="13">
        <v>18</v>
      </c>
      <c r="C285" s="16">
        <v>50044.50390625</v>
      </c>
      <c r="D285" s="16">
        <v>2752.1</v>
      </c>
      <c r="E285" s="16">
        <v>2723.7</v>
      </c>
      <c r="F285" s="16">
        <v>1199.90763310182</v>
      </c>
      <c r="G285" s="16">
        <v>1199.90763310182</v>
      </c>
      <c r="H285" s="16">
        <v>0</v>
      </c>
      <c r="I285" s="17">
        <v>0.14671005358200001</v>
      </c>
      <c r="J285" s="17">
        <v>0.14671005358200001</v>
      </c>
      <c r="K285" s="17">
        <v>0.14402574356299999</v>
      </c>
      <c r="L285" s="17">
        <v>0.14402574356299999</v>
      </c>
      <c r="M285" s="66"/>
    </row>
    <row r="286" spans="1:13">
      <c r="A286" s="15" t="s">
        <v>39</v>
      </c>
      <c r="B286" s="13">
        <v>19</v>
      </c>
      <c r="C286" s="16">
        <v>48647.16796875</v>
      </c>
      <c r="D286" s="16">
        <v>2820.8</v>
      </c>
      <c r="E286" s="16">
        <v>2785.1</v>
      </c>
      <c r="F286" s="16">
        <v>1250.63591765567</v>
      </c>
      <c r="G286" s="16">
        <v>1250.70348268885</v>
      </c>
      <c r="H286" s="16">
        <v>6.7565033169999997E-2</v>
      </c>
      <c r="I286" s="17">
        <v>0.14840231732600001</v>
      </c>
      <c r="J286" s="17">
        <v>0.14840870343500001</v>
      </c>
      <c r="K286" s="17">
        <v>0.14502802620999999</v>
      </c>
      <c r="L286" s="17">
        <v>0.14503441231899999</v>
      </c>
      <c r="M286" s="66"/>
    </row>
    <row r="287" spans="1:13">
      <c r="A287" s="15" t="s">
        <v>39</v>
      </c>
      <c r="B287" s="13">
        <v>20</v>
      </c>
      <c r="C287" s="16">
        <v>47303.6796875</v>
      </c>
      <c r="D287" s="16">
        <v>3118.2</v>
      </c>
      <c r="E287" s="16">
        <v>3077.2</v>
      </c>
      <c r="F287" s="16">
        <v>1493.95921643778</v>
      </c>
      <c r="G287" s="16">
        <v>1493.95921643778</v>
      </c>
      <c r="H287" s="16">
        <v>0</v>
      </c>
      <c r="I287" s="17">
        <v>0.15351992283099999</v>
      </c>
      <c r="J287" s="17">
        <v>0.15351992283099999</v>
      </c>
      <c r="K287" s="17">
        <v>0.149644686537</v>
      </c>
      <c r="L287" s="17">
        <v>0.149644686537</v>
      </c>
      <c r="M287" s="66"/>
    </row>
    <row r="288" spans="1:13">
      <c r="A288" s="15" t="s">
        <v>39</v>
      </c>
      <c r="B288" s="13">
        <v>21</v>
      </c>
      <c r="C288" s="16">
        <v>46437.4375</v>
      </c>
      <c r="D288" s="16">
        <v>3566.2</v>
      </c>
      <c r="E288" s="16">
        <v>3523</v>
      </c>
      <c r="F288" s="16">
        <v>1833.9675107303899</v>
      </c>
      <c r="G288" s="16">
        <v>1833.9675107303899</v>
      </c>
      <c r="H288" s="16">
        <v>0</v>
      </c>
      <c r="I288" s="17">
        <v>0.16372707838</v>
      </c>
      <c r="J288" s="17">
        <v>0.16372707838</v>
      </c>
      <c r="K288" s="17">
        <v>0.15964390257700001</v>
      </c>
      <c r="L288" s="17">
        <v>0.15964390257700001</v>
      </c>
      <c r="M288" s="66"/>
    </row>
    <row r="289" spans="1:13">
      <c r="A289" s="15" t="s">
        <v>39</v>
      </c>
      <c r="B289" s="13">
        <v>22</v>
      </c>
      <c r="C289" s="16">
        <v>46183.5625</v>
      </c>
      <c r="D289" s="16">
        <v>4196.5</v>
      </c>
      <c r="E289" s="16">
        <v>4144.2</v>
      </c>
      <c r="F289" s="16">
        <v>2759.8109727639098</v>
      </c>
      <c r="G289" s="16">
        <v>2759.8109727639098</v>
      </c>
      <c r="H289" s="16">
        <v>0</v>
      </c>
      <c r="I289" s="17">
        <v>0.135792913727</v>
      </c>
      <c r="J289" s="17">
        <v>0.135792913727</v>
      </c>
      <c r="K289" s="17">
        <v>0.13084962450199999</v>
      </c>
      <c r="L289" s="17">
        <v>0.13084962450199999</v>
      </c>
      <c r="M289" s="66"/>
    </row>
    <row r="290" spans="1:13">
      <c r="A290" s="15" t="s">
        <v>39</v>
      </c>
      <c r="B290" s="13">
        <v>23</v>
      </c>
      <c r="C290" s="16">
        <v>43840.92578125</v>
      </c>
      <c r="D290" s="16">
        <v>4729.6000000000004</v>
      </c>
      <c r="E290" s="16">
        <v>4687.2</v>
      </c>
      <c r="F290" s="16">
        <v>3550.7498641065099</v>
      </c>
      <c r="G290" s="16">
        <v>3550.73071144296</v>
      </c>
      <c r="H290" s="16">
        <v>-1.9152663548E-2</v>
      </c>
      <c r="I290" s="17">
        <v>0.11142431838899999</v>
      </c>
      <c r="J290" s="17">
        <v>0.111422508118</v>
      </c>
      <c r="K290" s="17">
        <v>0.10741675695199999</v>
      </c>
      <c r="L290" s="17">
        <v>0.107414946681</v>
      </c>
      <c r="M290" s="66"/>
    </row>
    <row r="291" spans="1:13">
      <c r="A291" s="15" t="s">
        <v>39</v>
      </c>
      <c r="B291" s="13">
        <v>24</v>
      </c>
      <c r="C291" s="16">
        <v>40608.65625</v>
      </c>
      <c r="D291" s="16">
        <v>5204.6000000000004</v>
      </c>
      <c r="E291" s="16">
        <v>5161.6000000000004</v>
      </c>
      <c r="F291" s="16">
        <v>4035.79185975462</v>
      </c>
      <c r="G291" s="16">
        <v>4035.7608370109701</v>
      </c>
      <c r="H291" s="16">
        <v>-3.1022743647999999E-2</v>
      </c>
      <c r="I291" s="17">
        <v>0.11047629139700001</v>
      </c>
      <c r="J291" s="17">
        <v>0.110473359191</v>
      </c>
      <c r="K291" s="17">
        <v>0.106412019186</v>
      </c>
      <c r="L291" s="17">
        <v>0.10640908697900001</v>
      </c>
      <c r="M291" s="66"/>
    </row>
    <row r="292" spans="1:13">
      <c r="A292" s="15" t="s">
        <v>40</v>
      </c>
      <c r="B292" s="13">
        <v>1</v>
      </c>
      <c r="C292" s="16">
        <v>37823.71484375</v>
      </c>
      <c r="D292" s="16">
        <v>4892.7</v>
      </c>
      <c r="E292" s="16">
        <v>4922.8</v>
      </c>
      <c r="F292" s="16">
        <v>4337.5738210312502</v>
      </c>
      <c r="G292" s="16">
        <v>4337.5323191266598</v>
      </c>
      <c r="H292" s="16">
        <v>-4.1501904593000002E-2</v>
      </c>
      <c r="I292" s="17">
        <v>5.2473315771999998E-2</v>
      </c>
      <c r="J292" s="17">
        <v>5.2469393097000001E-2</v>
      </c>
      <c r="K292" s="17">
        <v>5.5318306320000003E-2</v>
      </c>
      <c r="L292" s="17">
        <v>5.5314383645E-2</v>
      </c>
      <c r="M292" s="66"/>
    </row>
    <row r="293" spans="1:13">
      <c r="A293" s="15" t="s">
        <v>40</v>
      </c>
      <c r="B293" s="13">
        <v>2</v>
      </c>
      <c r="C293" s="16">
        <v>35880.33984375</v>
      </c>
      <c r="D293" s="16">
        <v>5013.2</v>
      </c>
      <c r="E293" s="16">
        <v>5013.1000000000004</v>
      </c>
      <c r="F293" s="16">
        <v>4643.0218783678001</v>
      </c>
      <c r="G293" s="16">
        <v>4643.0218783678001</v>
      </c>
      <c r="H293" s="16">
        <v>0</v>
      </c>
      <c r="I293" s="17">
        <v>3.4988480305E-2</v>
      </c>
      <c r="J293" s="17">
        <v>3.4988480305E-2</v>
      </c>
      <c r="K293" s="17">
        <v>3.4979028508999997E-2</v>
      </c>
      <c r="L293" s="17">
        <v>3.4979028508999997E-2</v>
      </c>
      <c r="M293" s="66"/>
    </row>
    <row r="294" spans="1:13">
      <c r="A294" s="15" t="s">
        <v>40</v>
      </c>
      <c r="B294" s="13">
        <v>3</v>
      </c>
      <c r="C294" s="16">
        <v>34731.19140625</v>
      </c>
      <c r="D294" s="16">
        <v>4990.8</v>
      </c>
      <c r="E294" s="16">
        <v>4985.6000000000004</v>
      </c>
      <c r="F294" s="16">
        <v>4701.3488960284703</v>
      </c>
      <c r="G294" s="16">
        <v>4701.3158358963301</v>
      </c>
      <c r="H294" s="16">
        <v>-3.3060132132E-2</v>
      </c>
      <c r="I294" s="17">
        <v>2.7361452182999998E-2</v>
      </c>
      <c r="J294" s="17">
        <v>2.7358327407000001E-2</v>
      </c>
      <c r="K294" s="17">
        <v>2.6869958799000001E-2</v>
      </c>
      <c r="L294" s="17">
        <v>2.6866834023E-2</v>
      </c>
      <c r="M294" s="66"/>
    </row>
    <row r="295" spans="1:13">
      <c r="A295" s="15" t="s">
        <v>40</v>
      </c>
      <c r="B295" s="13">
        <v>4</v>
      </c>
      <c r="C295" s="16">
        <v>34197.07421875</v>
      </c>
      <c r="D295" s="16">
        <v>5034.5</v>
      </c>
      <c r="E295" s="16">
        <v>5023.8</v>
      </c>
      <c r="F295" s="16">
        <v>4355.9073248534696</v>
      </c>
      <c r="G295" s="16">
        <v>4355.9073248534696</v>
      </c>
      <c r="H295" s="16">
        <v>0</v>
      </c>
      <c r="I295" s="17">
        <v>6.4139194248000006E-2</v>
      </c>
      <c r="J295" s="17">
        <v>6.4139194248000006E-2</v>
      </c>
      <c r="K295" s="17">
        <v>6.3127852092999995E-2</v>
      </c>
      <c r="L295" s="17">
        <v>6.3127852092999995E-2</v>
      </c>
      <c r="M295" s="66"/>
    </row>
    <row r="296" spans="1:13">
      <c r="A296" s="15" t="s">
        <v>40</v>
      </c>
      <c r="B296" s="13">
        <v>5</v>
      </c>
      <c r="C296" s="16">
        <v>34499.98828125</v>
      </c>
      <c r="D296" s="16">
        <v>4900.6000000000004</v>
      </c>
      <c r="E296" s="16">
        <v>4850.2</v>
      </c>
      <c r="F296" s="16">
        <v>4164.3422422189196</v>
      </c>
      <c r="G296" s="16">
        <v>4164.3176585634601</v>
      </c>
      <c r="H296" s="16">
        <v>-2.4583655462999999E-2</v>
      </c>
      <c r="I296" s="17">
        <v>6.9591903726999998E-2</v>
      </c>
      <c r="J296" s="17">
        <v>6.9589580129999995E-2</v>
      </c>
      <c r="K296" s="17">
        <v>6.4828198623000002E-2</v>
      </c>
      <c r="L296" s="17">
        <v>6.4825875025999999E-2</v>
      </c>
      <c r="M296" s="66"/>
    </row>
    <row r="297" spans="1:13">
      <c r="A297" s="15" t="s">
        <v>40</v>
      </c>
      <c r="B297" s="13">
        <v>6</v>
      </c>
      <c r="C297" s="16">
        <v>36061.25390625</v>
      </c>
      <c r="D297" s="16">
        <v>4540.2</v>
      </c>
      <c r="E297" s="16">
        <v>4495.5</v>
      </c>
      <c r="F297" s="16">
        <v>4142.0281781148897</v>
      </c>
      <c r="G297" s="16">
        <v>4142.0281781148897</v>
      </c>
      <c r="H297" s="16">
        <v>0</v>
      </c>
      <c r="I297" s="17">
        <v>3.7634387700999999E-2</v>
      </c>
      <c r="J297" s="17">
        <v>3.7634387700999999E-2</v>
      </c>
      <c r="K297" s="17">
        <v>3.3409434959999998E-2</v>
      </c>
      <c r="L297" s="17">
        <v>3.3409434959999998E-2</v>
      </c>
      <c r="M297" s="66"/>
    </row>
    <row r="298" spans="1:13">
      <c r="A298" s="15" t="s">
        <v>40</v>
      </c>
      <c r="B298" s="13">
        <v>7</v>
      </c>
      <c r="C298" s="16">
        <v>38238.9375</v>
      </c>
      <c r="D298" s="16">
        <v>4271.1000000000004</v>
      </c>
      <c r="E298" s="16">
        <v>4218.3999999999996</v>
      </c>
      <c r="F298" s="16">
        <v>4077.7586418175702</v>
      </c>
      <c r="G298" s="16">
        <v>4077.7586418175702</v>
      </c>
      <c r="H298" s="16">
        <v>0</v>
      </c>
      <c r="I298" s="17">
        <v>1.8274230451999999E-2</v>
      </c>
      <c r="J298" s="17">
        <v>1.8274230451999999E-2</v>
      </c>
      <c r="K298" s="17">
        <v>1.3293134042999999E-2</v>
      </c>
      <c r="L298" s="17">
        <v>1.3293134042999999E-2</v>
      </c>
      <c r="M298" s="66"/>
    </row>
    <row r="299" spans="1:13">
      <c r="A299" s="15" t="s">
        <v>40</v>
      </c>
      <c r="B299" s="13">
        <v>8</v>
      </c>
      <c r="C299" s="16">
        <v>39639.9296875</v>
      </c>
      <c r="D299" s="16">
        <v>3928.9</v>
      </c>
      <c r="E299" s="16">
        <v>3870.7</v>
      </c>
      <c r="F299" s="16">
        <v>3802.01317524973</v>
      </c>
      <c r="G299" s="16">
        <v>3802.01317524973</v>
      </c>
      <c r="H299" s="16">
        <v>0</v>
      </c>
      <c r="I299" s="17">
        <v>1.1993083624000001E-2</v>
      </c>
      <c r="J299" s="17">
        <v>1.1993083624000001E-2</v>
      </c>
      <c r="K299" s="17">
        <v>6.4921384450000001E-3</v>
      </c>
      <c r="L299" s="17">
        <v>6.4921384450000001E-3</v>
      </c>
      <c r="M299" s="66"/>
    </row>
    <row r="300" spans="1:13">
      <c r="A300" s="15" t="s">
        <v>40</v>
      </c>
      <c r="B300" s="13">
        <v>9</v>
      </c>
      <c r="C300" s="16">
        <v>41907.8125</v>
      </c>
      <c r="D300" s="16">
        <v>3700.2</v>
      </c>
      <c r="E300" s="16">
        <v>3640</v>
      </c>
      <c r="F300" s="16">
        <v>3248.8142018878998</v>
      </c>
      <c r="G300" s="16">
        <v>3248.8142018878998</v>
      </c>
      <c r="H300" s="16">
        <v>0</v>
      </c>
      <c r="I300" s="17">
        <v>4.2664064092999998E-2</v>
      </c>
      <c r="J300" s="17">
        <v>4.2664064092999998E-2</v>
      </c>
      <c r="K300" s="17">
        <v>3.6974082997000002E-2</v>
      </c>
      <c r="L300" s="17">
        <v>3.6974082997000002E-2</v>
      </c>
      <c r="M300" s="66"/>
    </row>
    <row r="301" spans="1:13">
      <c r="A301" s="15" t="s">
        <v>40</v>
      </c>
      <c r="B301" s="13">
        <v>10</v>
      </c>
      <c r="C301" s="16">
        <v>44911.92578125</v>
      </c>
      <c r="D301" s="16">
        <v>3250.9</v>
      </c>
      <c r="E301" s="16">
        <v>3194.8</v>
      </c>
      <c r="F301" s="16">
        <v>3467.5291971195202</v>
      </c>
      <c r="G301" s="16">
        <v>3467.5291971195202</v>
      </c>
      <c r="H301" s="16">
        <v>0</v>
      </c>
      <c r="I301" s="17">
        <v>2.0475349444E-2</v>
      </c>
      <c r="J301" s="17">
        <v>2.0475349444E-2</v>
      </c>
      <c r="K301" s="17">
        <v>2.5777806911000001E-2</v>
      </c>
      <c r="L301" s="17">
        <v>2.5777806911000001E-2</v>
      </c>
      <c r="M301" s="66"/>
    </row>
    <row r="302" spans="1:13">
      <c r="A302" s="15" t="s">
        <v>40</v>
      </c>
      <c r="B302" s="13">
        <v>11</v>
      </c>
      <c r="C302" s="16">
        <v>48351.5390625</v>
      </c>
      <c r="D302" s="16">
        <v>2844.1</v>
      </c>
      <c r="E302" s="16">
        <v>2792.2</v>
      </c>
      <c r="F302" s="16">
        <v>3140.5264284213799</v>
      </c>
      <c r="G302" s="16">
        <v>3140.5264284213799</v>
      </c>
      <c r="H302" s="16">
        <v>0</v>
      </c>
      <c r="I302" s="17">
        <v>2.8017620832999999E-2</v>
      </c>
      <c r="J302" s="17">
        <v>2.8017620832999999E-2</v>
      </c>
      <c r="K302" s="17">
        <v>3.2923102874999999E-2</v>
      </c>
      <c r="L302" s="17">
        <v>3.2923102874999999E-2</v>
      </c>
      <c r="M302" s="66"/>
    </row>
    <row r="303" spans="1:13">
      <c r="A303" s="15" t="s">
        <v>40</v>
      </c>
      <c r="B303" s="13">
        <v>12</v>
      </c>
      <c r="C303" s="16">
        <v>51713.79296875</v>
      </c>
      <c r="D303" s="16">
        <v>2510.8000000000002</v>
      </c>
      <c r="E303" s="16">
        <v>2465.1999999999998</v>
      </c>
      <c r="F303" s="16">
        <v>2783.80523605996</v>
      </c>
      <c r="G303" s="16">
        <v>2783.80523605996</v>
      </c>
      <c r="H303" s="16">
        <v>0</v>
      </c>
      <c r="I303" s="17">
        <v>2.5803897547999999E-2</v>
      </c>
      <c r="J303" s="17">
        <v>2.5803897547999999E-2</v>
      </c>
      <c r="K303" s="17">
        <v>3.0113916450999999E-2</v>
      </c>
      <c r="L303" s="17">
        <v>3.0113916450999999E-2</v>
      </c>
      <c r="M303" s="66"/>
    </row>
    <row r="304" spans="1:13">
      <c r="A304" s="15" t="s">
        <v>40</v>
      </c>
      <c r="B304" s="13">
        <v>13</v>
      </c>
      <c r="C304" s="16">
        <v>54577.796875</v>
      </c>
      <c r="D304" s="16">
        <v>2236.6999999999998</v>
      </c>
      <c r="E304" s="16">
        <v>2196.4</v>
      </c>
      <c r="F304" s="16">
        <v>2240.7686444497099</v>
      </c>
      <c r="G304" s="16">
        <v>2275.3423593474699</v>
      </c>
      <c r="H304" s="16">
        <v>34.573714897765001</v>
      </c>
      <c r="I304" s="17">
        <v>3.6523969129999998E-3</v>
      </c>
      <c r="J304" s="17">
        <v>3.8455996600000002E-4</v>
      </c>
      <c r="K304" s="17">
        <v>7.4614706370000001E-3</v>
      </c>
      <c r="L304" s="17">
        <v>4.1936336900000003E-3</v>
      </c>
      <c r="M304" s="66"/>
    </row>
    <row r="305" spans="1:13">
      <c r="A305" s="15" t="s">
        <v>40</v>
      </c>
      <c r="B305" s="13">
        <v>14</v>
      </c>
      <c r="C305" s="16">
        <v>57089.80078125</v>
      </c>
      <c r="D305" s="16">
        <v>2252.9</v>
      </c>
      <c r="E305" s="16">
        <v>2219</v>
      </c>
      <c r="F305" s="16">
        <v>1530.0483694550701</v>
      </c>
      <c r="G305" s="16">
        <v>1530.0483694550701</v>
      </c>
      <c r="H305" s="16">
        <v>0</v>
      </c>
      <c r="I305" s="17">
        <v>6.8322460353000006E-2</v>
      </c>
      <c r="J305" s="17">
        <v>6.8322460353000006E-2</v>
      </c>
      <c r="K305" s="17">
        <v>6.5118301562999997E-2</v>
      </c>
      <c r="L305" s="17">
        <v>6.5118301562999997E-2</v>
      </c>
      <c r="M305" s="66"/>
    </row>
    <row r="306" spans="1:13">
      <c r="A306" s="15" t="s">
        <v>40</v>
      </c>
      <c r="B306" s="13">
        <v>15</v>
      </c>
      <c r="C306" s="16">
        <v>57641.4921875</v>
      </c>
      <c r="D306" s="16">
        <v>2321.4</v>
      </c>
      <c r="E306" s="16">
        <v>2299.1</v>
      </c>
      <c r="F306" s="16">
        <v>1511.47012940949</v>
      </c>
      <c r="G306" s="16">
        <v>1511.4892526517001</v>
      </c>
      <c r="H306" s="16">
        <v>1.9123242206E-2</v>
      </c>
      <c r="I306" s="17">
        <v>7.6551110335000006E-2</v>
      </c>
      <c r="J306" s="17">
        <v>7.6552917824999997E-2</v>
      </c>
      <c r="K306" s="17">
        <v>7.4443359862E-2</v>
      </c>
      <c r="L306" s="17">
        <v>7.4445167352000005E-2</v>
      </c>
      <c r="M306" s="66"/>
    </row>
    <row r="307" spans="1:13">
      <c r="A307" s="15" t="s">
        <v>40</v>
      </c>
      <c r="B307" s="13">
        <v>16</v>
      </c>
      <c r="C307" s="16">
        <v>57280.640625</v>
      </c>
      <c r="D307" s="16">
        <v>2473.9</v>
      </c>
      <c r="E307" s="16">
        <v>2457</v>
      </c>
      <c r="F307" s="16">
        <v>1691.4945778253</v>
      </c>
      <c r="G307" s="16">
        <v>1691.4934778181801</v>
      </c>
      <c r="H307" s="16">
        <v>-1.10000712E-3</v>
      </c>
      <c r="I307" s="17">
        <v>7.3951467123999998E-2</v>
      </c>
      <c r="J307" s="17">
        <v>7.3951363153999999E-2</v>
      </c>
      <c r="K307" s="17">
        <v>7.2354113627000005E-2</v>
      </c>
      <c r="L307" s="17">
        <v>7.2354009657000007E-2</v>
      </c>
      <c r="M307" s="66"/>
    </row>
    <row r="308" spans="1:13">
      <c r="A308" s="15" t="s">
        <v>40</v>
      </c>
      <c r="B308" s="13">
        <v>17</v>
      </c>
      <c r="C308" s="16">
        <v>57251.0859375</v>
      </c>
      <c r="D308" s="16">
        <v>2792.8</v>
      </c>
      <c r="E308" s="16">
        <v>2766.6</v>
      </c>
      <c r="F308" s="16">
        <v>2037.2692163767199</v>
      </c>
      <c r="G308" s="16">
        <v>2049.3859558098002</v>
      </c>
      <c r="H308" s="16">
        <v>12.116739433076001</v>
      </c>
      <c r="I308" s="17">
        <v>7.0265977711000002E-2</v>
      </c>
      <c r="J308" s="17">
        <v>7.1411227184999995E-2</v>
      </c>
      <c r="K308" s="17">
        <v>6.7789607200999996E-2</v>
      </c>
      <c r="L308" s="17">
        <v>6.8934856675000003E-2</v>
      </c>
      <c r="M308" s="66"/>
    </row>
    <row r="309" spans="1:13">
      <c r="A309" s="15" t="s">
        <v>40</v>
      </c>
      <c r="B309" s="13">
        <v>18</v>
      </c>
      <c r="C309" s="16">
        <v>56581.96484375</v>
      </c>
      <c r="D309" s="16">
        <v>3164.5</v>
      </c>
      <c r="E309" s="16">
        <v>3123</v>
      </c>
      <c r="F309" s="16">
        <v>2631.6965793180302</v>
      </c>
      <c r="G309" s="16">
        <v>2648.4201279327499</v>
      </c>
      <c r="H309" s="16">
        <v>16.723548614713</v>
      </c>
      <c r="I309" s="17">
        <v>4.8778815885E-2</v>
      </c>
      <c r="J309" s="17">
        <v>5.0359491557000001E-2</v>
      </c>
      <c r="K309" s="17">
        <v>4.4856320610999999E-2</v>
      </c>
      <c r="L309" s="17">
        <v>4.6436996283E-2</v>
      </c>
      <c r="M309" s="66"/>
    </row>
    <row r="310" spans="1:13">
      <c r="A310" s="15" t="s">
        <v>40</v>
      </c>
      <c r="B310" s="13">
        <v>19</v>
      </c>
      <c r="C310" s="16">
        <v>55409.359375</v>
      </c>
      <c r="D310" s="16">
        <v>3545.9</v>
      </c>
      <c r="E310" s="16">
        <v>3489.3</v>
      </c>
      <c r="F310" s="16">
        <v>3334.7479844212999</v>
      </c>
      <c r="G310" s="16">
        <v>3335.97112796072</v>
      </c>
      <c r="H310" s="16">
        <v>1.2231435394279999</v>
      </c>
      <c r="I310" s="17">
        <v>1.9842048396000001E-2</v>
      </c>
      <c r="J310" s="17">
        <v>1.9957657427000002E-2</v>
      </c>
      <c r="K310" s="17">
        <v>1.4492331949999999E-2</v>
      </c>
      <c r="L310" s="17">
        <v>1.4607940979999999E-2</v>
      </c>
      <c r="M310" s="66"/>
    </row>
    <row r="311" spans="1:13">
      <c r="A311" s="15" t="s">
        <v>40</v>
      </c>
      <c r="B311" s="13">
        <v>20</v>
      </c>
      <c r="C311" s="16">
        <v>53893.96875</v>
      </c>
      <c r="D311" s="16">
        <v>4030.5</v>
      </c>
      <c r="E311" s="16">
        <v>3964.1</v>
      </c>
      <c r="F311" s="16">
        <v>3695.41256688969</v>
      </c>
      <c r="G311" s="16">
        <v>3695.5899223168999</v>
      </c>
      <c r="H311" s="16">
        <v>0.17735542721200001</v>
      </c>
      <c r="I311" s="17">
        <v>3.1655016793999999E-2</v>
      </c>
      <c r="J311" s="17">
        <v>3.1671780066999999E-2</v>
      </c>
      <c r="K311" s="17">
        <v>2.5379024355000002E-2</v>
      </c>
      <c r="L311" s="17">
        <v>2.5395787627999999E-2</v>
      </c>
      <c r="M311" s="66"/>
    </row>
    <row r="312" spans="1:13">
      <c r="A312" s="15" t="s">
        <v>40</v>
      </c>
      <c r="B312" s="13">
        <v>21</v>
      </c>
      <c r="C312" s="16">
        <v>52523.41796875</v>
      </c>
      <c r="D312" s="16">
        <v>4678.3</v>
      </c>
      <c r="E312" s="16">
        <v>4597.7</v>
      </c>
      <c r="F312" s="16">
        <v>3766.1488196016098</v>
      </c>
      <c r="G312" s="16">
        <v>3765.0157335174899</v>
      </c>
      <c r="H312" s="16">
        <v>-1.1330860841199999</v>
      </c>
      <c r="I312" s="17">
        <v>8.6321764317000005E-2</v>
      </c>
      <c r="J312" s="17">
        <v>8.6214667334000003E-2</v>
      </c>
      <c r="K312" s="17">
        <v>7.8703616869000001E-2</v>
      </c>
      <c r="L312" s="17">
        <v>7.8596519885999999E-2</v>
      </c>
      <c r="M312" s="66"/>
    </row>
    <row r="313" spans="1:13">
      <c r="A313" s="15" t="s">
        <v>40</v>
      </c>
      <c r="B313" s="13">
        <v>22</v>
      </c>
      <c r="C313" s="16">
        <v>51417.7109375</v>
      </c>
      <c r="D313" s="16">
        <v>5345.7</v>
      </c>
      <c r="E313" s="16">
        <v>5254.1</v>
      </c>
      <c r="F313" s="16">
        <v>5081.6461694908103</v>
      </c>
      <c r="G313" s="16">
        <v>5080.1887385707396</v>
      </c>
      <c r="H313" s="16">
        <v>-1.4574309200710001</v>
      </c>
      <c r="I313" s="17">
        <v>2.5095582365000001E-2</v>
      </c>
      <c r="J313" s="17">
        <v>2.4957828969999998E-2</v>
      </c>
      <c r="K313" s="17">
        <v>1.6437737375000001E-2</v>
      </c>
      <c r="L313" s="17">
        <v>1.6299983979999998E-2</v>
      </c>
      <c r="M313" s="66"/>
    </row>
    <row r="314" spans="1:13">
      <c r="A314" s="15" t="s">
        <v>40</v>
      </c>
      <c r="B314" s="13">
        <v>23</v>
      </c>
      <c r="C314" s="16">
        <v>48020.515625</v>
      </c>
      <c r="D314" s="16">
        <v>5759</v>
      </c>
      <c r="E314" s="16">
        <v>5681.1</v>
      </c>
      <c r="F314" s="16">
        <v>6327.7568344751999</v>
      </c>
      <c r="G314" s="16">
        <v>6327.3494084888098</v>
      </c>
      <c r="H314" s="16">
        <v>-0.40742598639499999</v>
      </c>
      <c r="I314" s="17">
        <v>5.3719225755000002E-2</v>
      </c>
      <c r="J314" s="17">
        <v>5.3757734826999998E-2</v>
      </c>
      <c r="K314" s="17">
        <v>6.1082174715E-2</v>
      </c>
      <c r="L314" s="17">
        <v>6.1120683787000002E-2</v>
      </c>
      <c r="M314" s="66"/>
    </row>
    <row r="315" spans="1:13">
      <c r="A315" s="15" t="s">
        <v>40</v>
      </c>
      <c r="B315" s="13">
        <v>24</v>
      </c>
      <c r="C315" s="16">
        <v>44063.12109375</v>
      </c>
      <c r="D315" s="16">
        <v>6213.1</v>
      </c>
      <c r="E315" s="16">
        <v>6150.1</v>
      </c>
      <c r="F315" s="16">
        <v>6807.51816605568</v>
      </c>
      <c r="G315" s="16">
        <v>6807.4194353749999</v>
      </c>
      <c r="H315" s="16">
        <v>-9.8730680678000005E-2</v>
      </c>
      <c r="I315" s="17">
        <v>5.6173859675999999E-2</v>
      </c>
      <c r="J315" s="17">
        <v>5.6183191498000003E-2</v>
      </c>
      <c r="K315" s="17">
        <v>6.2128491055999997E-2</v>
      </c>
      <c r="L315" s="17">
        <v>6.2137822878000001E-2</v>
      </c>
      <c r="M315" s="66"/>
    </row>
    <row r="316" spans="1:13">
      <c r="A316" s="15" t="s">
        <v>41</v>
      </c>
      <c r="B316" s="13">
        <v>1</v>
      </c>
      <c r="C316" s="16">
        <v>40593.625</v>
      </c>
      <c r="D316" s="16">
        <v>5898.1</v>
      </c>
      <c r="E316" s="16">
        <v>5938.7</v>
      </c>
      <c r="F316" s="16">
        <v>6478.8116147025503</v>
      </c>
      <c r="G316" s="16">
        <v>6478.8116147025503</v>
      </c>
      <c r="H316" s="16">
        <v>0</v>
      </c>
      <c r="I316" s="17">
        <v>5.4887676247E-2</v>
      </c>
      <c r="J316" s="17">
        <v>5.4887676247E-2</v>
      </c>
      <c r="K316" s="17">
        <v>5.1050247136000003E-2</v>
      </c>
      <c r="L316" s="17">
        <v>5.1050247136000003E-2</v>
      </c>
      <c r="M316" s="66"/>
    </row>
    <row r="317" spans="1:13">
      <c r="A317" s="15" t="s">
        <v>41</v>
      </c>
      <c r="B317" s="13">
        <v>2</v>
      </c>
      <c r="C317" s="16">
        <v>38288.5390625</v>
      </c>
      <c r="D317" s="16">
        <v>5616.8</v>
      </c>
      <c r="E317" s="16">
        <v>5593.4</v>
      </c>
      <c r="F317" s="16">
        <v>6168.7656130144396</v>
      </c>
      <c r="G317" s="16">
        <v>6168.7214093960702</v>
      </c>
      <c r="H317" s="16">
        <v>-4.4203618367E-2</v>
      </c>
      <c r="I317" s="17">
        <v>5.2166484819999998E-2</v>
      </c>
      <c r="J317" s="17">
        <v>5.2170662855000001E-2</v>
      </c>
      <c r="K317" s="17">
        <v>5.4378205046000001E-2</v>
      </c>
      <c r="L317" s="17">
        <v>5.4382383082000003E-2</v>
      </c>
      <c r="M317" s="66"/>
    </row>
    <row r="318" spans="1:13">
      <c r="A318" s="15" t="s">
        <v>41</v>
      </c>
      <c r="B318" s="13">
        <v>3</v>
      </c>
      <c r="C318" s="16">
        <v>36573.9765625</v>
      </c>
      <c r="D318" s="16">
        <v>6279.4</v>
      </c>
      <c r="E318" s="16">
        <v>6245.4</v>
      </c>
      <c r="F318" s="16">
        <v>5967.7990292086897</v>
      </c>
      <c r="G318" s="16">
        <v>5967.7990292086897</v>
      </c>
      <c r="H318" s="16">
        <v>0</v>
      </c>
      <c r="I318" s="17">
        <v>2.9451887598E-2</v>
      </c>
      <c r="J318" s="17">
        <v>2.9451887598E-2</v>
      </c>
      <c r="K318" s="17">
        <v>2.6238277011999999E-2</v>
      </c>
      <c r="L318" s="17">
        <v>2.6238277011999999E-2</v>
      </c>
      <c r="M318" s="66"/>
    </row>
    <row r="319" spans="1:13">
      <c r="A319" s="15" t="s">
        <v>41</v>
      </c>
      <c r="B319" s="13">
        <v>4</v>
      </c>
      <c r="C319" s="16">
        <v>35677.86328125</v>
      </c>
      <c r="D319" s="16">
        <v>6051.1</v>
      </c>
      <c r="E319" s="16">
        <v>6012</v>
      </c>
      <c r="F319" s="16">
        <v>5647.6144663637697</v>
      </c>
      <c r="G319" s="16">
        <v>5647.6144663637697</v>
      </c>
      <c r="H319" s="16">
        <v>0</v>
      </c>
      <c r="I319" s="17">
        <v>3.8136628887999999E-2</v>
      </c>
      <c r="J319" s="17">
        <v>3.8136628887999999E-2</v>
      </c>
      <c r="K319" s="17">
        <v>3.4440976714000003E-2</v>
      </c>
      <c r="L319" s="17">
        <v>3.4440976714000003E-2</v>
      </c>
      <c r="M319" s="66"/>
    </row>
    <row r="320" spans="1:13">
      <c r="A320" s="15" t="s">
        <v>41</v>
      </c>
      <c r="B320" s="13">
        <v>5</v>
      </c>
      <c r="C320" s="16">
        <v>35609.890625</v>
      </c>
      <c r="D320" s="16">
        <v>5749.5</v>
      </c>
      <c r="E320" s="16">
        <v>5719.4</v>
      </c>
      <c r="F320" s="16">
        <v>5955.7444177633797</v>
      </c>
      <c r="G320" s="16">
        <v>5955.7418771665198</v>
      </c>
      <c r="H320" s="16">
        <v>-2.540596856E-3</v>
      </c>
      <c r="I320" s="17">
        <v>1.9493561167999999E-2</v>
      </c>
      <c r="J320" s="17">
        <v>1.9493801299999999E-2</v>
      </c>
      <c r="K320" s="17">
        <v>2.2338551716999999E-2</v>
      </c>
      <c r="L320" s="17">
        <v>2.2338791848999999E-2</v>
      </c>
      <c r="M320" s="66"/>
    </row>
    <row r="321" spans="1:13">
      <c r="A321" s="15" t="s">
        <v>41</v>
      </c>
      <c r="B321" s="13">
        <v>6</v>
      </c>
      <c r="C321" s="16">
        <v>36839.21484375</v>
      </c>
      <c r="D321" s="16">
        <v>5466.3</v>
      </c>
      <c r="E321" s="16">
        <v>5446.2</v>
      </c>
      <c r="F321" s="16">
        <v>5540.7944039550102</v>
      </c>
      <c r="G321" s="16">
        <v>5540.93784393033</v>
      </c>
      <c r="H321" s="16">
        <v>0.143439975316</v>
      </c>
      <c r="I321" s="17">
        <v>7.0546166279999998E-3</v>
      </c>
      <c r="J321" s="17">
        <v>7.0410589739999998E-3</v>
      </c>
      <c r="K321" s="17">
        <v>8.9544275920000003E-3</v>
      </c>
      <c r="L321" s="17">
        <v>8.9408699389999999E-3</v>
      </c>
      <c r="M321" s="66"/>
    </row>
    <row r="322" spans="1:13">
      <c r="A322" s="15" t="s">
        <v>41</v>
      </c>
      <c r="B322" s="13">
        <v>7</v>
      </c>
      <c r="C322" s="16">
        <v>38641.39453125</v>
      </c>
      <c r="D322" s="16">
        <v>5080.8</v>
      </c>
      <c r="E322" s="16">
        <v>5068.1000000000004</v>
      </c>
      <c r="F322" s="16">
        <v>3723.4054217974299</v>
      </c>
      <c r="G322" s="16">
        <v>3723.4054217974299</v>
      </c>
      <c r="H322" s="16">
        <v>0</v>
      </c>
      <c r="I322" s="17">
        <v>0.12829816429099999</v>
      </c>
      <c r="J322" s="17">
        <v>0.12829816429099999</v>
      </c>
      <c r="K322" s="17">
        <v>0.127097786219</v>
      </c>
      <c r="L322" s="17">
        <v>0.127097786219</v>
      </c>
      <c r="M322" s="66"/>
    </row>
    <row r="323" spans="1:13">
      <c r="A323" s="15" t="s">
        <v>41</v>
      </c>
      <c r="B323" s="13">
        <v>8</v>
      </c>
      <c r="C323" s="16">
        <v>40164.82421875</v>
      </c>
      <c r="D323" s="16">
        <v>4570.7</v>
      </c>
      <c r="E323" s="16">
        <v>4555.8</v>
      </c>
      <c r="F323" s="16">
        <v>2521.0639421014098</v>
      </c>
      <c r="G323" s="16">
        <v>2521.5489849204801</v>
      </c>
      <c r="H323" s="16">
        <v>0.48504281906899999</v>
      </c>
      <c r="I323" s="17">
        <v>0.19368157042299999</v>
      </c>
      <c r="J323" s="17">
        <v>0.19372741567999999</v>
      </c>
      <c r="K323" s="17">
        <v>0.19227325284300001</v>
      </c>
      <c r="L323" s="17">
        <v>0.1923190981</v>
      </c>
      <c r="M323" s="66"/>
    </row>
    <row r="324" spans="1:13">
      <c r="A324" s="15" t="s">
        <v>41</v>
      </c>
      <c r="B324" s="13">
        <v>9</v>
      </c>
      <c r="C324" s="16">
        <v>42504.171875</v>
      </c>
      <c r="D324" s="16">
        <v>4108.8</v>
      </c>
      <c r="E324" s="16">
        <v>4089.3</v>
      </c>
      <c r="F324" s="16">
        <v>2432.084763246</v>
      </c>
      <c r="G324" s="16">
        <v>2432.084763246</v>
      </c>
      <c r="H324" s="16">
        <v>0</v>
      </c>
      <c r="I324" s="17">
        <v>0.15847970101600001</v>
      </c>
      <c r="J324" s="17">
        <v>0.15847970101600001</v>
      </c>
      <c r="K324" s="17">
        <v>0.15663660082700001</v>
      </c>
      <c r="L324" s="17">
        <v>0.15663660082700001</v>
      </c>
      <c r="M324" s="66"/>
    </row>
    <row r="325" spans="1:13">
      <c r="A325" s="15" t="s">
        <v>41</v>
      </c>
      <c r="B325" s="13">
        <v>10</v>
      </c>
      <c r="C325" s="16">
        <v>45325.51171875</v>
      </c>
      <c r="D325" s="16">
        <v>3601.5</v>
      </c>
      <c r="E325" s="16">
        <v>3583.2</v>
      </c>
      <c r="F325" s="16">
        <v>2954.12362321503</v>
      </c>
      <c r="G325" s="16">
        <v>2956.2602089094498</v>
      </c>
      <c r="H325" s="16">
        <v>2.1365856944180002</v>
      </c>
      <c r="I325" s="17">
        <v>6.098674774E-2</v>
      </c>
      <c r="J325" s="17">
        <v>6.1188693457000003E-2</v>
      </c>
      <c r="K325" s="17">
        <v>5.9257069101000003E-2</v>
      </c>
      <c r="L325" s="17">
        <v>5.9459014817999999E-2</v>
      </c>
      <c r="M325" s="66"/>
    </row>
    <row r="326" spans="1:13">
      <c r="A326" s="15" t="s">
        <v>41</v>
      </c>
      <c r="B326" s="13">
        <v>11</v>
      </c>
      <c r="C326" s="16">
        <v>48470.75390625</v>
      </c>
      <c r="D326" s="16">
        <v>2895.1</v>
      </c>
      <c r="E326" s="16">
        <v>2886.1</v>
      </c>
      <c r="F326" s="16">
        <v>2631.1233853447502</v>
      </c>
      <c r="G326" s="16">
        <v>2632.9106005182598</v>
      </c>
      <c r="H326" s="16">
        <v>1.7872151735090001</v>
      </c>
      <c r="I326" s="17">
        <v>2.4781606756E-2</v>
      </c>
      <c r="J326" s="17">
        <v>2.4950530685E-2</v>
      </c>
      <c r="K326" s="17">
        <v>2.3930945129999999E-2</v>
      </c>
      <c r="L326" s="17">
        <v>2.4099869060000001E-2</v>
      </c>
      <c r="M326" s="66"/>
    </row>
    <row r="327" spans="1:13">
      <c r="A327" s="15" t="s">
        <v>41</v>
      </c>
      <c r="B327" s="13">
        <v>12</v>
      </c>
      <c r="C327" s="16">
        <v>51516.33203125</v>
      </c>
      <c r="D327" s="16">
        <v>2341.1999999999998</v>
      </c>
      <c r="E327" s="16">
        <v>2336.9</v>
      </c>
      <c r="F327" s="16">
        <v>2356.11379455614</v>
      </c>
      <c r="G327" s="16">
        <v>2357.8578572903202</v>
      </c>
      <c r="H327" s="16">
        <v>1.7440627341799999</v>
      </c>
      <c r="I327" s="17">
        <v>1.574466662E-3</v>
      </c>
      <c r="J327" s="17">
        <v>1.4096214130000001E-3</v>
      </c>
      <c r="K327" s="17">
        <v>1.980893883E-3</v>
      </c>
      <c r="L327" s="17">
        <v>1.8160486340000001E-3</v>
      </c>
      <c r="M327" s="66"/>
    </row>
    <row r="328" spans="1:13">
      <c r="A328" s="15" t="s">
        <v>41</v>
      </c>
      <c r="B328" s="13">
        <v>13</v>
      </c>
      <c r="C328" s="16">
        <v>54174.65625</v>
      </c>
      <c r="D328" s="16">
        <v>1980.1</v>
      </c>
      <c r="E328" s="16">
        <v>1982</v>
      </c>
      <c r="F328" s="16">
        <v>2628.2087130156801</v>
      </c>
      <c r="G328" s="16">
        <v>2629.29686442096</v>
      </c>
      <c r="H328" s="16">
        <v>1.0881514052879999</v>
      </c>
      <c r="I328" s="17">
        <v>6.1360762232000002E-2</v>
      </c>
      <c r="J328" s="17">
        <v>6.1257912382999997E-2</v>
      </c>
      <c r="K328" s="17">
        <v>6.1181178110999997E-2</v>
      </c>
      <c r="L328" s="17">
        <v>6.1078328261999999E-2</v>
      </c>
      <c r="M328" s="66"/>
    </row>
    <row r="329" spans="1:13">
      <c r="A329" s="15" t="s">
        <v>41</v>
      </c>
      <c r="B329" s="13">
        <v>14</v>
      </c>
      <c r="C329" s="16">
        <v>56774.16015625</v>
      </c>
      <c r="D329" s="16">
        <v>1997.2</v>
      </c>
      <c r="E329" s="16">
        <v>2000.7</v>
      </c>
      <c r="F329" s="16">
        <v>3048.86828986105</v>
      </c>
      <c r="G329" s="16">
        <v>3049.2695133576399</v>
      </c>
      <c r="H329" s="16">
        <v>0.40122349659200002</v>
      </c>
      <c r="I329" s="17">
        <v>9.9439462510000007E-2</v>
      </c>
      <c r="J329" s="17">
        <v>9.9401539684000007E-2</v>
      </c>
      <c r="K329" s="17">
        <v>9.9108649655000006E-2</v>
      </c>
      <c r="L329" s="17">
        <v>9.9070726829000005E-2</v>
      </c>
      <c r="M329" s="66"/>
    </row>
    <row r="330" spans="1:13">
      <c r="A330" s="15" t="s">
        <v>41</v>
      </c>
      <c r="B330" s="13">
        <v>15</v>
      </c>
      <c r="C330" s="16">
        <v>58922.7109375</v>
      </c>
      <c r="D330" s="16">
        <v>2079.8000000000002</v>
      </c>
      <c r="E330" s="16">
        <v>2083.5</v>
      </c>
      <c r="F330" s="16">
        <v>3066.44206290286</v>
      </c>
      <c r="G330" s="16">
        <v>3066.7711241277598</v>
      </c>
      <c r="H330" s="16">
        <v>0.32906122489900003</v>
      </c>
      <c r="I330" s="17">
        <v>9.3286495664000005E-2</v>
      </c>
      <c r="J330" s="17">
        <v>9.3255393468999997E-2</v>
      </c>
      <c r="K330" s="17">
        <v>9.2936779218000004E-2</v>
      </c>
      <c r="L330" s="17">
        <v>9.2905677022000005E-2</v>
      </c>
      <c r="M330" s="66"/>
    </row>
    <row r="331" spans="1:13">
      <c r="A331" s="15" t="s">
        <v>41</v>
      </c>
      <c r="B331" s="13">
        <v>16</v>
      </c>
      <c r="C331" s="16">
        <v>60588.31640625</v>
      </c>
      <c r="D331" s="16">
        <v>2236.3000000000002</v>
      </c>
      <c r="E331" s="16">
        <v>2233.1999999999998</v>
      </c>
      <c r="F331" s="16">
        <v>2869.4618270188798</v>
      </c>
      <c r="G331" s="16">
        <v>2869.7762542084402</v>
      </c>
      <c r="H331" s="16">
        <v>0.314427189562</v>
      </c>
      <c r="I331" s="17">
        <v>5.9874882249999997E-2</v>
      </c>
      <c r="J331" s="17">
        <v>5.9845163234E-2</v>
      </c>
      <c r="K331" s="17">
        <v>6.0167887921000002E-2</v>
      </c>
      <c r="L331" s="17">
        <v>6.0138168904999997E-2</v>
      </c>
      <c r="M331" s="66"/>
    </row>
    <row r="332" spans="1:13">
      <c r="A332" s="15" t="s">
        <v>41</v>
      </c>
      <c r="B332" s="13">
        <v>17</v>
      </c>
      <c r="C332" s="16">
        <v>61452.34765625</v>
      </c>
      <c r="D332" s="16">
        <v>2493</v>
      </c>
      <c r="E332" s="16">
        <v>2491.6</v>
      </c>
      <c r="F332" s="16">
        <v>2713.9457998865901</v>
      </c>
      <c r="G332" s="16">
        <v>2714.6147953957998</v>
      </c>
      <c r="H332" s="16">
        <v>0.66899550921299999</v>
      </c>
      <c r="I332" s="17">
        <v>2.0946578013999999E-2</v>
      </c>
      <c r="J332" s="17">
        <v>2.0883345925000001E-2</v>
      </c>
      <c r="K332" s="17">
        <v>2.1078903156000001E-2</v>
      </c>
      <c r="L332" s="17">
        <v>2.1015671066E-2</v>
      </c>
      <c r="M332" s="66"/>
    </row>
    <row r="333" spans="1:13">
      <c r="A333" s="15" t="s">
        <v>41</v>
      </c>
      <c r="B333" s="13">
        <v>18</v>
      </c>
      <c r="C333" s="16">
        <v>61495.08984375</v>
      </c>
      <c r="D333" s="16">
        <v>2813.3</v>
      </c>
      <c r="E333" s="16">
        <v>2804.2</v>
      </c>
      <c r="F333" s="16">
        <v>2719.20976059139</v>
      </c>
      <c r="G333" s="16">
        <v>2723.0814740813398</v>
      </c>
      <c r="H333" s="16">
        <v>3.871713489956</v>
      </c>
      <c r="I333" s="17">
        <v>8.5272708799999999E-3</v>
      </c>
      <c r="J333" s="17">
        <v>8.8932173350000001E-3</v>
      </c>
      <c r="K333" s="17">
        <v>7.6671574590000003E-3</v>
      </c>
      <c r="L333" s="17">
        <v>8.033103913E-3</v>
      </c>
      <c r="M333" s="66"/>
    </row>
    <row r="334" spans="1:13">
      <c r="A334" s="15" t="s">
        <v>41</v>
      </c>
      <c r="B334" s="13">
        <v>19</v>
      </c>
      <c r="C334" s="16">
        <v>60419.0859375</v>
      </c>
      <c r="D334" s="16">
        <v>3172.9</v>
      </c>
      <c r="E334" s="16">
        <v>3149.9</v>
      </c>
      <c r="F334" s="16">
        <v>3379.2461525410399</v>
      </c>
      <c r="G334" s="16">
        <v>3379.6030597764202</v>
      </c>
      <c r="H334" s="16">
        <v>0.35690723537300001</v>
      </c>
      <c r="I334" s="17">
        <v>1.9537151207E-2</v>
      </c>
      <c r="J334" s="17">
        <v>1.9503417063999998E-2</v>
      </c>
      <c r="K334" s="17">
        <v>2.1711064251000001E-2</v>
      </c>
      <c r="L334" s="17">
        <v>2.1677330107000001E-2</v>
      </c>
      <c r="M334" s="66"/>
    </row>
    <row r="335" spans="1:13">
      <c r="A335" s="15" t="s">
        <v>41</v>
      </c>
      <c r="B335" s="13">
        <v>20</v>
      </c>
      <c r="C335" s="16">
        <v>58415.33203125</v>
      </c>
      <c r="D335" s="16">
        <v>3836.1</v>
      </c>
      <c r="E335" s="16">
        <v>3813.1</v>
      </c>
      <c r="F335" s="16">
        <v>3770.9390415602602</v>
      </c>
      <c r="G335" s="16">
        <v>3771.77605534636</v>
      </c>
      <c r="H335" s="16">
        <v>0.83701378610300003</v>
      </c>
      <c r="I335" s="17">
        <v>6.079767925E-3</v>
      </c>
      <c r="J335" s="17">
        <v>6.1588807590000003E-3</v>
      </c>
      <c r="K335" s="17">
        <v>3.9058548820000002E-3</v>
      </c>
      <c r="L335" s="17">
        <v>3.9849677159999996E-3</v>
      </c>
      <c r="M335" s="66"/>
    </row>
    <row r="336" spans="1:13">
      <c r="A336" s="15" t="s">
        <v>41</v>
      </c>
      <c r="B336" s="13">
        <v>21</v>
      </c>
      <c r="C336" s="16">
        <v>56271.6328125</v>
      </c>
      <c r="D336" s="16">
        <v>4585.3</v>
      </c>
      <c r="E336" s="16">
        <v>4550.3</v>
      </c>
      <c r="F336" s="16">
        <v>3942.3209434576902</v>
      </c>
      <c r="G336" s="16">
        <v>3945.0940917103899</v>
      </c>
      <c r="H336" s="16">
        <v>2.7731482526979998</v>
      </c>
      <c r="I336" s="17">
        <v>6.0510955413999999E-2</v>
      </c>
      <c r="J336" s="17">
        <v>6.0773067726000003E-2</v>
      </c>
      <c r="K336" s="17">
        <v>5.7202826870000001E-2</v>
      </c>
      <c r="L336" s="17">
        <v>5.7464939180999999E-2</v>
      </c>
      <c r="M336" s="66"/>
    </row>
    <row r="337" spans="1:13">
      <c r="A337" s="15" t="s">
        <v>41</v>
      </c>
      <c r="B337" s="13">
        <v>22</v>
      </c>
      <c r="C337" s="16">
        <v>54575.609375</v>
      </c>
      <c r="D337" s="16">
        <v>5293</v>
      </c>
      <c r="E337" s="16">
        <v>5251.1</v>
      </c>
      <c r="F337" s="16">
        <v>4822.4540228780097</v>
      </c>
      <c r="G337" s="16">
        <v>4822.6537119971399</v>
      </c>
      <c r="H337" s="16">
        <v>0.19968911912599999</v>
      </c>
      <c r="I337" s="17">
        <v>4.4456170888000003E-2</v>
      </c>
      <c r="J337" s="17">
        <v>4.4475045095999997E-2</v>
      </c>
      <c r="K337" s="17">
        <v>4.0495868430999997E-2</v>
      </c>
      <c r="L337" s="17">
        <v>4.0514742638999998E-2</v>
      </c>
      <c r="M337" s="66"/>
    </row>
    <row r="338" spans="1:13">
      <c r="A338" s="15" t="s">
        <v>41</v>
      </c>
      <c r="B338" s="13">
        <v>23</v>
      </c>
      <c r="C338" s="16">
        <v>50852.83203125</v>
      </c>
      <c r="D338" s="16">
        <v>5556.9</v>
      </c>
      <c r="E338" s="16">
        <v>5507.3</v>
      </c>
      <c r="F338" s="16">
        <v>5564.0706475045899</v>
      </c>
      <c r="G338" s="16">
        <v>5564.0706475045899</v>
      </c>
      <c r="H338" s="16">
        <v>0</v>
      </c>
      <c r="I338" s="17">
        <v>6.7775496199999998E-4</v>
      </c>
      <c r="J338" s="17">
        <v>6.7775496199999998E-4</v>
      </c>
      <c r="K338" s="17">
        <v>5.3658456990000004E-3</v>
      </c>
      <c r="L338" s="17">
        <v>5.3658456990000004E-3</v>
      </c>
      <c r="M338" s="66"/>
    </row>
    <row r="339" spans="1:13">
      <c r="A339" s="15" t="s">
        <v>41</v>
      </c>
      <c r="B339" s="13">
        <v>24</v>
      </c>
      <c r="C339" s="16">
        <v>46664.4375</v>
      </c>
      <c r="D339" s="16">
        <v>5785.2</v>
      </c>
      <c r="E339" s="16">
        <v>5726.3</v>
      </c>
      <c r="F339" s="16">
        <v>6324.4245610218704</v>
      </c>
      <c r="G339" s="16">
        <v>6324.5670222854196</v>
      </c>
      <c r="H339" s="16">
        <v>0.14246126354499999</v>
      </c>
      <c r="I339" s="17">
        <v>5.0979869780999998E-2</v>
      </c>
      <c r="J339" s="17">
        <v>5.0966404633E-2</v>
      </c>
      <c r="K339" s="17">
        <v>5.6546977530999999E-2</v>
      </c>
      <c r="L339" s="17">
        <v>5.6533512383000001E-2</v>
      </c>
      <c r="M339" s="66"/>
    </row>
    <row r="340" spans="1:13">
      <c r="A340" s="15" t="s">
        <v>42</v>
      </c>
      <c r="B340" s="13">
        <v>1</v>
      </c>
      <c r="C340" s="16">
        <v>42686.4453125</v>
      </c>
      <c r="D340" s="16">
        <v>6634.2</v>
      </c>
      <c r="E340" s="16">
        <v>6516.7</v>
      </c>
      <c r="F340" s="16">
        <v>6704.9441764930898</v>
      </c>
      <c r="G340" s="16">
        <v>6704.9441764930898</v>
      </c>
      <c r="H340" s="16">
        <v>0</v>
      </c>
      <c r="I340" s="17">
        <v>6.6941877829999998E-3</v>
      </c>
      <c r="J340" s="17">
        <v>6.6941877829999998E-3</v>
      </c>
      <c r="K340" s="17">
        <v>1.7812658637999999E-2</v>
      </c>
      <c r="L340" s="17">
        <v>1.7812658637999999E-2</v>
      </c>
      <c r="M340" s="66"/>
    </row>
    <row r="341" spans="1:13">
      <c r="A341" s="15" t="s">
        <v>42</v>
      </c>
      <c r="B341" s="13">
        <v>2</v>
      </c>
      <c r="C341" s="16">
        <v>40246.06640625</v>
      </c>
      <c r="D341" s="16">
        <v>6480.6</v>
      </c>
      <c r="E341" s="16">
        <v>6300.9</v>
      </c>
      <c r="F341" s="16">
        <v>6267.3888221160596</v>
      </c>
      <c r="G341" s="16">
        <v>6267.3888221160596</v>
      </c>
      <c r="H341" s="16">
        <v>0</v>
      </c>
      <c r="I341" s="17">
        <v>2.0175168231999999E-2</v>
      </c>
      <c r="J341" s="17">
        <v>2.0175168231999999E-2</v>
      </c>
      <c r="K341" s="17">
        <v>3.17100472E-3</v>
      </c>
      <c r="L341" s="17">
        <v>3.17100472E-3</v>
      </c>
      <c r="M341" s="66"/>
    </row>
    <row r="342" spans="1:13">
      <c r="A342" s="15" t="s">
        <v>42</v>
      </c>
      <c r="B342" s="13">
        <v>3</v>
      </c>
      <c r="C342" s="16">
        <v>38593.95703125</v>
      </c>
      <c r="D342" s="16">
        <v>5856.6</v>
      </c>
      <c r="E342" s="16">
        <v>5728.8</v>
      </c>
      <c r="F342" s="16">
        <v>6178.37942869371</v>
      </c>
      <c r="G342" s="16">
        <v>6178.37942869371</v>
      </c>
      <c r="H342" s="16">
        <v>0</v>
      </c>
      <c r="I342" s="17">
        <v>3.0448469785000001E-2</v>
      </c>
      <c r="J342" s="17">
        <v>3.0448469785000001E-2</v>
      </c>
      <c r="K342" s="17">
        <v>4.2541581064000002E-2</v>
      </c>
      <c r="L342" s="17">
        <v>4.2541581064000002E-2</v>
      </c>
      <c r="M342" s="66"/>
    </row>
    <row r="343" spans="1:13">
      <c r="A343" s="15" t="s">
        <v>42</v>
      </c>
      <c r="B343" s="13">
        <v>4</v>
      </c>
      <c r="C343" s="16">
        <v>37715.44921875</v>
      </c>
      <c r="D343" s="16">
        <v>5618.8</v>
      </c>
      <c r="E343" s="16">
        <v>5501.7</v>
      </c>
      <c r="F343" s="16">
        <v>6061.0438455262401</v>
      </c>
      <c r="G343" s="16">
        <v>6061.0438455262401</v>
      </c>
      <c r="H343" s="16">
        <v>0</v>
      </c>
      <c r="I343" s="17">
        <v>4.1847449425000002E-2</v>
      </c>
      <c r="J343" s="17">
        <v>4.1847449425000002E-2</v>
      </c>
      <c r="K343" s="17">
        <v>5.2928070166999998E-2</v>
      </c>
      <c r="L343" s="17">
        <v>5.2928070166999998E-2</v>
      </c>
      <c r="M343" s="66"/>
    </row>
    <row r="344" spans="1:13">
      <c r="A344" s="15" t="s">
        <v>42</v>
      </c>
      <c r="B344" s="13">
        <v>5</v>
      </c>
      <c r="C344" s="16">
        <v>37507.484375</v>
      </c>
      <c r="D344" s="16">
        <v>5205</v>
      </c>
      <c r="E344" s="16">
        <v>5073.3999999999996</v>
      </c>
      <c r="F344" s="16">
        <v>5897.0064056454803</v>
      </c>
      <c r="G344" s="16">
        <v>5897.0064056454803</v>
      </c>
      <c r="H344" s="16">
        <v>0</v>
      </c>
      <c r="I344" s="17">
        <v>6.5481302578E-2</v>
      </c>
      <c r="J344" s="17">
        <v>6.5481302578E-2</v>
      </c>
      <c r="K344" s="17">
        <v>7.7933989935999995E-2</v>
      </c>
      <c r="L344" s="17">
        <v>7.7933989935999995E-2</v>
      </c>
      <c r="M344" s="66"/>
    </row>
    <row r="345" spans="1:13">
      <c r="A345" s="15" t="s">
        <v>42</v>
      </c>
      <c r="B345" s="13">
        <v>6</v>
      </c>
      <c r="C345" s="16">
        <v>38649.859375</v>
      </c>
      <c r="D345" s="16">
        <v>4649.5</v>
      </c>
      <c r="E345" s="16">
        <v>4545.5</v>
      </c>
      <c r="F345" s="16">
        <v>5384.3541077857599</v>
      </c>
      <c r="G345" s="16">
        <v>5384.3541077857599</v>
      </c>
      <c r="H345" s="16">
        <v>0</v>
      </c>
      <c r="I345" s="17">
        <v>6.9535778556000002E-2</v>
      </c>
      <c r="J345" s="17">
        <v>6.9535778556000002E-2</v>
      </c>
      <c r="K345" s="17">
        <v>7.9376808078999994E-2</v>
      </c>
      <c r="L345" s="17">
        <v>7.9376808078999994E-2</v>
      </c>
      <c r="M345" s="66"/>
    </row>
    <row r="346" spans="1:13">
      <c r="A346" s="15" t="s">
        <v>42</v>
      </c>
      <c r="B346" s="13">
        <v>7</v>
      </c>
      <c r="C346" s="16">
        <v>40496.09765625</v>
      </c>
      <c r="D346" s="16">
        <v>4243.2</v>
      </c>
      <c r="E346" s="16">
        <v>4149.1000000000004</v>
      </c>
      <c r="F346" s="16">
        <v>4847.5414412155797</v>
      </c>
      <c r="G346" s="16">
        <v>4847.5414412155797</v>
      </c>
      <c r="H346" s="16">
        <v>0</v>
      </c>
      <c r="I346" s="17">
        <v>5.7185980432000003E-2</v>
      </c>
      <c r="J346" s="17">
        <v>5.7185980432000003E-2</v>
      </c>
      <c r="K346" s="17">
        <v>6.6090219645000003E-2</v>
      </c>
      <c r="L346" s="17">
        <v>6.6090219645000003E-2</v>
      </c>
      <c r="M346" s="66"/>
    </row>
    <row r="347" spans="1:13">
      <c r="A347" s="15" t="s">
        <v>42</v>
      </c>
      <c r="B347" s="13">
        <v>8</v>
      </c>
      <c r="C347" s="16">
        <v>41911.1796875</v>
      </c>
      <c r="D347" s="16">
        <v>3797</v>
      </c>
      <c r="E347" s="16">
        <v>3712.8</v>
      </c>
      <c r="F347" s="16">
        <v>4388.5808436840098</v>
      </c>
      <c r="G347" s="16">
        <v>4388.5808436840098</v>
      </c>
      <c r="H347" s="16">
        <v>0</v>
      </c>
      <c r="I347" s="17">
        <v>5.5978505269000001E-2</v>
      </c>
      <c r="J347" s="17">
        <v>5.5978505269000001E-2</v>
      </c>
      <c r="K347" s="17">
        <v>6.3945954171000005E-2</v>
      </c>
      <c r="L347" s="17">
        <v>6.3945954171000005E-2</v>
      </c>
      <c r="M347" s="66"/>
    </row>
    <row r="348" spans="1:13">
      <c r="A348" s="15" t="s">
        <v>42</v>
      </c>
      <c r="B348" s="13">
        <v>9</v>
      </c>
      <c r="C348" s="16">
        <v>44371.01953125</v>
      </c>
      <c r="D348" s="16">
        <v>3459.9</v>
      </c>
      <c r="E348" s="16">
        <v>3387</v>
      </c>
      <c r="F348" s="16">
        <v>3796.4237888451398</v>
      </c>
      <c r="G348" s="16">
        <v>3796.4237888451398</v>
      </c>
      <c r="H348" s="16">
        <v>0</v>
      </c>
      <c r="I348" s="17">
        <v>3.1843659050000001E-2</v>
      </c>
      <c r="J348" s="17">
        <v>3.1843659050000001E-2</v>
      </c>
      <c r="K348" s="17">
        <v>3.8741842243999999E-2</v>
      </c>
      <c r="L348" s="17">
        <v>3.8741842243999999E-2</v>
      </c>
      <c r="M348" s="66"/>
    </row>
    <row r="349" spans="1:13">
      <c r="A349" s="15" t="s">
        <v>42</v>
      </c>
      <c r="B349" s="13">
        <v>10</v>
      </c>
      <c r="C349" s="16">
        <v>47760.9921875</v>
      </c>
      <c r="D349" s="16">
        <v>3100.8</v>
      </c>
      <c r="E349" s="16">
        <v>3032.6</v>
      </c>
      <c r="F349" s="16">
        <v>3972.6334201415398</v>
      </c>
      <c r="G349" s="16">
        <v>3972.6334201415398</v>
      </c>
      <c r="H349" s="16">
        <v>0</v>
      </c>
      <c r="I349" s="17">
        <v>8.2497484873000002E-2</v>
      </c>
      <c r="J349" s="17">
        <v>8.2497484873000002E-2</v>
      </c>
      <c r="K349" s="17">
        <v>8.8950929233000006E-2</v>
      </c>
      <c r="L349" s="17">
        <v>8.8950929233000006E-2</v>
      </c>
      <c r="M349" s="66"/>
    </row>
    <row r="350" spans="1:13">
      <c r="A350" s="15" t="s">
        <v>42</v>
      </c>
      <c r="B350" s="13">
        <v>11</v>
      </c>
      <c r="C350" s="16">
        <v>51525.80078125</v>
      </c>
      <c r="D350" s="16">
        <v>2795.2</v>
      </c>
      <c r="E350" s="16">
        <v>2739.6</v>
      </c>
      <c r="F350" s="16">
        <v>3600.3895655828201</v>
      </c>
      <c r="G350" s="16">
        <v>3600.3895655828201</v>
      </c>
      <c r="H350" s="16">
        <v>0</v>
      </c>
      <c r="I350" s="17">
        <v>7.6191291216999996E-2</v>
      </c>
      <c r="J350" s="17">
        <v>7.6191291216999996E-2</v>
      </c>
      <c r="K350" s="17">
        <v>8.1452457000000006E-2</v>
      </c>
      <c r="L350" s="17">
        <v>8.1452457000000006E-2</v>
      </c>
      <c r="M350" s="66"/>
    </row>
    <row r="351" spans="1:13">
      <c r="A351" s="15" t="s">
        <v>42</v>
      </c>
      <c r="B351" s="13">
        <v>12</v>
      </c>
      <c r="C351" s="16">
        <v>55021.6484375</v>
      </c>
      <c r="D351" s="16">
        <v>2507.5</v>
      </c>
      <c r="E351" s="16">
        <v>2463</v>
      </c>
      <c r="F351" s="16">
        <v>3216.7695255922799</v>
      </c>
      <c r="G351" s="16">
        <v>3216.7695255922799</v>
      </c>
      <c r="H351" s="16">
        <v>0</v>
      </c>
      <c r="I351" s="17">
        <v>6.7114830203000006E-2</v>
      </c>
      <c r="J351" s="17">
        <v>6.7114830203000006E-2</v>
      </c>
      <c r="K351" s="17">
        <v>7.1325655335999993E-2</v>
      </c>
      <c r="L351" s="17">
        <v>7.1325655335999993E-2</v>
      </c>
      <c r="M351" s="66"/>
    </row>
    <row r="352" spans="1:13">
      <c r="A352" s="15" t="s">
        <v>42</v>
      </c>
      <c r="B352" s="13">
        <v>13</v>
      </c>
      <c r="C352" s="16">
        <v>58053.83984375</v>
      </c>
      <c r="D352" s="16">
        <v>2329</v>
      </c>
      <c r="E352" s="16">
        <v>2291.8000000000002</v>
      </c>
      <c r="F352" s="16">
        <v>2893.9912699032802</v>
      </c>
      <c r="G352" s="16">
        <v>2895.1275693777902</v>
      </c>
      <c r="H352" s="16">
        <v>1.136299474504</v>
      </c>
      <c r="I352" s="17">
        <v>5.3569981962000003E-2</v>
      </c>
      <c r="J352" s="17">
        <v>5.3462459301E-2</v>
      </c>
      <c r="K352" s="17">
        <v>5.7090042521999999E-2</v>
      </c>
      <c r="L352" s="17">
        <v>5.6982519862000001E-2</v>
      </c>
      <c r="M352" s="66"/>
    </row>
    <row r="353" spans="1:13">
      <c r="A353" s="15" t="s">
        <v>42</v>
      </c>
      <c r="B353" s="13">
        <v>14</v>
      </c>
      <c r="C353" s="16">
        <v>59008.1484375</v>
      </c>
      <c r="D353" s="16">
        <v>2389.9</v>
      </c>
      <c r="E353" s="16">
        <v>2349.6</v>
      </c>
      <c r="F353" s="16">
        <v>2958.1333126149798</v>
      </c>
      <c r="G353" s="16">
        <v>2958.2385088175802</v>
      </c>
      <c r="H353" s="16">
        <v>0.105196202595</v>
      </c>
      <c r="I353" s="17">
        <v>5.3779192734000003E-2</v>
      </c>
      <c r="J353" s="17">
        <v>5.3769238513000001E-2</v>
      </c>
      <c r="K353" s="17">
        <v>5.7592591674E-2</v>
      </c>
      <c r="L353" s="17">
        <v>5.7582637454000003E-2</v>
      </c>
      <c r="M353" s="66"/>
    </row>
    <row r="354" spans="1:13">
      <c r="A354" s="15" t="s">
        <v>42</v>
      </c>
      <c r="B354" s="13">
        <v>15</v>
      </c>
      <c r="C354" s="16">
        <v>62919.69921875</v>
      </c>
      <c r="D354" s="16">
        <v>2504.9</v>
      </c>
      <c r="E354" s="16">
        <v>2458.6999999999998</v>
      </c>
      <c r="F354" s="16">
        <v>3173.1797533240601</v>
      </c>
      <c r="G354" s="16">
        <v>3173.2601498152198</v>
      </c>
      <c r="H354" s="16">
        <v>8.0396491156000005E-2</v>
      </c>
      <c r="I354" s="17">
        <v>6.3243768906999995E-2</v>
      </c>
      <c r="J354" s="17">
        <v>6.3236161365999993E-2</v>
      </c>
      <c r="K354" s="17">
        <v>6.7615457022000003E-2</v>
      </c>
      <c r="L354" s="17">
        <v>6.7607849481000001E-2</v>
      </c>
      <c r="M354" s="66"/>
    </row>
    <row r="355" spans="1:13">
      <c r="A355" s="15" t="s">
        <v>42</v>
      </c>
      <c r="B355" s="13">
        <v>16</v>
      </c>
      <c r="C355" s="16">
        <v>64231.92578125</v>
      </c>
      <c r="D355" s="16">
        <v>2671.7</v>
      </c>
      <c r="E355" s="16">
        <v>2618.9</v>
      </c>
      <c r="F355" s="16">
        <v>3399.0810575569199</v>
      </c>
      <c r="G355" s="16">
        <v>3399.14710289205</v>
      </c>
      <c r="H355" s="16">
        <v>6.6045335132999997E-2</v>
      </c>
      <c r="I355" s="17">
        <v>6.8834888615000006E-2</v>
      </c>
      <c r="J355" s="17">
        <v>6.8828639056999999E-2</v>
      </c>
      <c r="K355" s="17">
        <v>7.3831103603999998E-2</v>
      </c>
      <c r="L355" s="17">
        <v>7.3824854044999999E-2</v>
      </c>
      <c r="M355" s="66"/>
    </row>
    <row r="356" spans="1:13">
      <c r="A356" s="15" t="s">
        <v>42</v>
      </c>
      <c r="B356" s="13">
        <v>17</v>
      </c>
      <c r="C356" s="16">
        <v>64854.89453125</v>
      </c>
      <c r="D356" s="16">
        <v>2924.7</v>
      </c>
      <c r="E356" s="16">
        <v>2866.9</v>
      </c>
      <c r="F356" s="16">
        <v>3962.08891056928</v>
      </c>
      <c r="G356" s="16">
        <v>3962.1379696890399</v>
      </c>
      <c r="H356" s="16">
        <v>4.9059119754E-2</v>
      </c>
      <c r="I356" s="17">
        <v>9.8167862384999999E-2</v>
      </c>
      <c r="J356" s="17">
        <v>9.8163220152000005E-2</v>
      </c>
      <c r="K356" s="17">
        <v>0.103637203793</v>
      </c>
      <c r="L356" s="17">
        <v>0.10363256156</v>
      </c>
      <c r="M356" s="66"/>
    </row>
    <row r="357" spans="1:13">
      <c r="A357" s="15" t="s">
        <v>42</v>
      </c>
      <c r="B357" s="13">
        <v>18</v>
      </c>
      <c r="C357" s="16">
        <v>64675.15625</v>
      </c>
      <c r="D357" s="16">
        <v>3182.8</v>
      </c>
      <c r="E357" s="16">
        <v>3114.2</v>
      </c>
      <c r="F357" s="16">
        <v>5167.11285567085</v>
      </c>
      <c r="G357" s="16">
        <v>5166.72311440057</v>
      </c>
      <c r="H357" s="16">
        <v>-0.38974127027700001</v>
      </c>
      <c r="I357" s="17">
        <v>0.187729287888</v>
      </c>
      <c r="J357" s="17">
        <v>0.18776616726600001</v>
      </c>
      <c r="K357" s="17">
        <v>0.19422058236100001</v>
      </c>
      <c r="L357" s="17">
        <v>0.19425746174</v>
      </c>
      <c r="M357" s="66"/>
    </row>
    <row r="358" spans="1:13">
      <c r="A358" s="15" t="s">
        <v>42</v>
      </c>
      <c r="B358" s="13">
        <v>19</v>
      </c>
      <c r="C358" s="16">
        <v>63402.40625</v>
      </c>
      <c r="D358" s="16">
        <v>3436.5</v>
      </c>
      <c r="E358" s="16">
        <v>3358.3</v>
      </c>
      <c r="F358" s="16">
        <v>5844.5650486425302</v>
      </c>
      <c r="G358" s="16">
        <v>6013.0951000613004</v>
      </c>
      <c r="H358" s="16">
        <v>168.53005141876599</v>
      </c>
      <c r="I358" s="17">
        <v>0.24381104277599999</v>
      </c>
      <c r="J358" s="17">
        <v>0.22786383881899999</v>
      </c>
      <c r="K358" s="17">
        <v>0.25121073997499999</v>
      </c>
      <c r="L358" s="17">
        <v>0.23526353601800001</v>
      </c>
      <c r="M358" s="66"/>
    </row>
    <row r="359" spans="1:13">
      <c r="A359" s="15" t="s">
        <v>42</v>
      </c>
      <c r="B359" s="13">
        <v>20</v>
      </c>
      <c r="C359" s="16">
        <v>60925.1015625</v>
      </c>
      <c r="D359" s="16">
        <v>3947.1</v>
      </c>
      <c r="E359" s="16">
        <v>3841.6</v>
      </c>
      <c r="F359" s="16">
        <v>5440.0730727711298</v>
      </c>
      <c r="G359" s="16">
        <v>5526.5313808041701</v>
      </c>
      <c r="H359" s="16">
        <v>86.458308033042002</v>
      </c>
      <c r="I359" s="17">
        <v>0.149454142771</v>
      </c>
      <c r="J359" s="17">
        <v>0.14127300082899999</v>
      </c>
      <c r="K359" s="17">
        <v>0.15943711021900001</v>
      </c>
      <c r="L359" s="17">
        <v>0.151255968278</v>
      </c>
      <c r="M359" s="66"/>
    </row>
    <row r="360" spans="1:13">
      <c r="A360" s="15" t="s">
        <v>42</v>
      </c>
      <c r="B360" s="13">
        <v>21</v>
      </c>
      <c r="C360" s="16">
        <v>58220.50390625</v>
      </c>
      <c r="D360" s="16">
        <v>4628.7</v>
      </c>
      <c r="E360" s="16">
        <v>4493.2</v>
      </c>
      <c r="F360" s="16">
        <v>4888.9545476804697</v>
      </c>
      <c r="G360" s="16">
        <v>4888.9545476804697</v>
      </c>
      <c r="H360" s="16">
        <v>0</v>
      </c>
      <c r="I360" s="17">
        <v>2.4626660453999999E-2</v>
      </c>
      <c r="J360" s="17">
        <v>2.4626660453999999E-2</v>
      </c>
      <c r="K360" s="17">
        <v>3.7448386419000002E-2</v>
      </c>
      <c r="L360" s="17">
        <v>3.7448386419000002E-2</v>
      </c>
      <c r="M360" s="66"/>
    </row>
    <row r="361" spans="1:13">
      <c r="A361" s="15" t="s">
        <v>42</v>
      </c>
      <c r="B361" s="13">
        <v>22</v>
      </c>
      <c r="C361" s="16">
        <v>56282.453125</v>
      </c>
      <c r="D361" s="16">
        <v>5376.5</v>
      </c>
      <c r="E361" s="16">
        <v>5222.1000000000004</v>
      </c>
      <c r="F361" s="16">
        <v>5409.2335769335295</v>
      </c>
      <c r="G361" s="16">
        <v>5455.73787895242</v>
      </c>
      <c r="H361" s="16">
        <v>46.504302018880999</v>
      </c>
      <c r="I361" s="17">
        <v>7.4979067890000002E-3</v>
      </c>
      <c r="J361" s="17">
        <v>3.0974240090000001E-3</v>
      </c>
      <c r="K361" s="17">
        <v>2.210805062E-2</v>
      </c>
      <c r="L361" s="17">
        <v>1.7707567840000001E-2</v>
      </c>
      <c r="M361" s="66"/>
    </row>
    <row r="362" spans="1:13">
      <c r="A362" s="15" t="s">
        <v>42</v>
      </c>
      <c r="B362" s="13">
        <v>23</v>
      </c>
      <c r="C362" s="16">
        <v>52055.046875</v>
      </c>
      <c r="D362" s="16">
        <v>5510.7</v>
      </c>
      <c r="E362" s="16">
        <v>5356.2</v>
      </c>
      <c r="F362" s="16">
        <v>6285.4131425220603</v>
      </c>
      <c r="G362" s="16">
        <v>6285.4131425220603</v>
      </c>
      <c r="H362" s="16">
        <v>0</v>
      </c>
      <c r="I362" s="17">
        <v>7.3307451033000001E-2</v>
      </c>
      <c r="J362" s="17">
        <v>7.3307451033000001E-2</v>
      </c>
      <c r="K362" s="17">
        <v>8.7927057392000005E-2</v>
      </c>
      <c r="L362" s="17">
        <v>8.7927057392000005E-2</v>
      </c>
      <c r="M362" s="66"/>
    </row>
    <row r="363" spans="1:13">
      <c r="A363" s="15" t="s">
        <v>42</v>
      </c>
      <c r="B363" s="13">
        <v>24</v>
      </c>
      <c r="C363" s="16">
        <v>47554.109375</v>
      </c>
      <c r="D363" s="16">
        <v>5607.3</v>
      </c>
      <c r="E363" s="16">
        <v>5463.7</v>
      </c>
      <c r="F363" s="16">
        <v>6119.5358884646603</v>
      </c>
      <c r="G363" s="16">
        <v>6120.8385282503996</v>
      </c>
      <c r="H363" s="16">
        <v>1.302639785739</v>
      </c>
      <c r="I363" s="17">
        <v>4.8593729016000002E-2</v>
      </c>
      <c r="J363" s="17">
        <v>4.8470466357000003E-2</v>
      </c>
      <c r="K363" s="17">
        <v>6.2181919781000003E-2</v>
      </c>
      <c r="L363" s="17">
        <v>6.2058657120999998E-2</v>
      </c>
      <c r="M363" s="66"/>
    </row>
    <row r="364" spans="1:13">
      <c r="A364" s="15" t="s">
        <v>43</v>
      </c>
      <c r="B364" s="13">
        <v>1</v>
      </c>
      <c r="C364" s="16">
        <v>43775.5625</v>
      </c>
      <c r="D364" s="16">
        <v>6571.4</v>
      </c>
      <c r="E364" s="16">
        <v>6492.1</v>
      </c>
      <c r="F364" s="16">
        <v>3649.1933935120801</v>
      </c>
      <c r="G364" s="16">
        <v>3649.1933935120801</v>
      </c>
      <c r="H364" s="16">
        <v>0</v>
      </c>
      <c r="I364" s="17">
        <v>0.276201002503</v>
      </c>
      <c r="J364" s="17">
        <v>0.276201002503</v>
      </c>
      <c r="K364" s="17">
        <v>0.26870572840099999</v>
      </c>
      <c r="L364" s="17">
        <v>0.26870572840099999</v>
      </c>
      <c r="M364" s="66"/>
    </row>
    <row r="365" spans="1:13">
      <c r="A365" s="15" t="s">
        <v>43</v>
      </c>
      <c r="B365" s="13">
        <v>2</v>
      </c>
      <c r="C365" s="16">
        <v>40987.0859375</v>
      </c>
      <c r="D365" s="16">
        <v>6648.6</v>
      </c>
      <c r="E365" s="16">
        <v>6489.1</v>
      </c>
      <c r="F365" s="16">
        <v>2983.3800864676</v>
      </c>
      <c r="G365" s="16">
        <v>2983.41973685427</v>
      </c>
      <c r="H365" s="16">
        <v>3.9650386665000002E-2</v>
      </c>
      <c r="I365" s="17">
        <v>0.34642535568400001</v>
      </c>
      <c r="J365" s="17">
        <v>0.34642910335799998</v>
      </c>
      <c r="K365" s="17">
        <v>0.33134974131799999</v>
      </c>
      <c r="L365" s="17">
        <v>0.33135348899099998</v>
      </c>
      <c r="M365" s="66"/>
    </row>
    <row r="366" spans="1:13">
      <c r="A366" s="15" t="s">
        <v>43</v>
      </c>
      <c r="B366" s="13">
        <v>3</v>
      </c>
      <c r="C366" s="16">
        <v>38974.09375</v>
      </c>
      <c r="D366" s="16">
        <v>6162.4</v>
      </c>
      <c r="E366" s="16">
        <v>6085.2</v>
      </c>
      <c r="F366" s="16">
        <v>3402.9416291730499</v>
      </c>
      <c r="G366" s="16">
        <v>3403.5422716376702</v>
      </c>
      <c r="H366" s="16">
        <v>0.60064246461600002</v>
      </c>
      <c r="I366" s="17">
        <v>0.26076160003400001</v>
      </c>
      <c r="J366" s="17">
        <v>0.26081837153300003</v>
      </c>
      <c r="K366" s="17">
        <v>0.25346481364399998</v>
      </c>
      <c r="L366" s="17">
        <v>0.25352158514399997</v>
      </c>
      <c r="M366" s="66"/>
    </row>
    <row r="367" spans="1:13">
      <c r="A367" s="15" t="s">
        <v>43</v>
      </c>
      <c r="B367" s="13">
        <v>4</v>
      </c>
      <c r="C367" s="16">
        <v>37789.48046875</v>
      </c>
      <c r="D367" s="16">
        <v>6173.8</v>
      </c>
      <c r="E367" s="16">
        <v>6075.7</v>
      </c>
      <c r="F367" s="16">
        <v>3915.8993603572399</v>
      </c>
      <c r="G367" s="16">
        <v>3918.2591536345599</v>
      </c>
      <c r="H367" s="16">
        <v>2.3597932773160002</v>
      </c>
      <c r="I367" s="17">
        <v>0.21318911591299999</v>
      </c>
      <c r="J367" s="17">
        <v>0.213412158756</v>
      </c>
      <c r="K367" s="17">
        <v>0.20391690419299999</v>
      </c>
      <c r="L367" s="17">
        <v>0.204139947036</v>
      </c>
      <c r="M367" s="66"/>
    </row>
    <row r="368" spans="1:13">
      <c r="A368" s="15" t="s">
        <v>43</v>
      </c>
      <c r="B368" s="13">
        <v>5</v>
      </c>
      <c r="C368" s="16">
        <v>37627.453125</v>
      </c>
      <c r="D368" s="16">
        <v>5948.2</v>
      </c>
      <c r="E368" s="16">
        <v>5820.8</v>
      </c>
      <c r="F368" s="16">
        <v>5325.0684250138702</v>
      </c>
      <c r="G368" s="16">
        <v>5325.0271227355697</v>
      </c>
      <c r="H368" s="16">
        <v>-4.1302278306000001E-2</v>
      </c>
      <c r="I368" s="17">
        <v>5.8901028096000001E-2</v>
      </c>
      <c r="J368" s="17">
        <v>5.8897124289E-2</v>
      </c>
      <c r="K368" s="17">
        <v>4.6859440194999998E-2</v>
      </c>
      <c r="L368" s="17">
        <v>4.6855536388000003E-2</v>
      </c>
      <c r="M368" s="66"/>
    </row>
    <row r="369" spans="1:13">
      <c r="A369" s="15" t="s">
        <v>43</v>
      </c>
      <c r="B369" s="13">
        <v>6</v>
      </c>
      <c r="C369" s="16">
        <v>38710.39453125</v>
      </c>
      <c r="D369" s="16">
        <v>5409.8</v>
      </c>
      <c r="E369" s="16">
        <v>5330.6</v>
      </c>
      <c r="F369" s="16">
        <v>5604.7481853561203</v>
      </c>
      <c r="G369" s="16">
        <v>5612.1977979524199</v>
      </c>
      <c r="H369" s="16">
        <v>7.4496125962989996</v>
      </c>
      <c r="I369" s="17">
        <v>1.9130226649E-2</v>
      </c>
      <c r="J369" s="17">
        <v>1.8426104475999999E-2</v>
      </c>
      <c r="K369" s="17">
        <v>2.6616048954999999E-2</v>
      </c>
      <c r="L369" s="17">
        <v>2.5911926782000001E-2</v>
      </c>
      <c r="M369" s="66"/>
    </row>
    <row r="370" spans="1:13">
      <c r="A370" s="15" t="s">
        <v>43</v>
      </c>
      <c r="B370" s="13">
        <v>7</v>
      </c>
      <c r="C370" s="16">
        <v>40407.99609375</v>
      </c>
      <c r="D370" s="16">
        <v>5112.5</v>
      </c>
      <c r="E370" s="16">
        <v>5041.6000000000004</v>
      </c>
      <c r="F370" s="16">
        <v>4952.4893364797899</v>
      </c>
      <c r="G370" s="16">
        <v>4975.6704424537702</v>
      </c>
      <c r="H370" s="16">
        <v>23.181105973985002</v>
      </c>
      <c r="I370" s="17">
        <v>1.2932850429E-2</v>
      </c>
      <c r="J370" s="17">
        <v>1.512388124E-2</v>
      </c>
      <c r="K370" s="17">
        <v>6.2315271779999999E-3</v>
      </c>
      <c r="L370" s="17">
        <v>8.4225579880000002E-3</v>
      </c>
      <c r="M370" s="66"/>
    </row>
    <row r="371" spans="1:13">
      <c r="A371" s="15" t="s">
        <v>43</v>
      </c>
      <c r="B371" s="13">
        <v>8</v>
      </c>
      <c r="C371" s="16">
        <v>41997.96875</v>
      </c>
      <c r="D371" s="16">
        <v>4747</v>
      </c>
      <c r="E371" s="16">
        <v>4666.8</v>
      </c>
      <c r="F371" s="16">
        <v>4142.9616955982501</v>
      </c>
      <c r="G371" s="16">
        <v>4172.7448840069901</v>
      </c>
      <c r="H371" s="16">
        <v>29.783188408745001</v>
      </c>
      <c r="I371" s="17">
        <v>5.4277421170999998E-2</v>
      </c>
      <c r="J371" s="17">
        <v>5.7092467334000002E-2</v>
      </c>
      <c r="K371" s="17">
        <v>4.6697080905999999E-2</v>
      </c>
      <c r="L371" s="17">
        <v>4.9512127070000002E-2</v>
      </c>
      <c r="M371" s="66"/>
    </row>
    <row r="372" spans="1:13">
      <c r="A372" s="15" t="s">
        <v>43</v>
      </c>
      <c r="B372" s="13">
        <v>9</v>
      </c>
      <c r="C372" s="16">
        <v>44651.92578125</v>
      </c>
      <c r="D372" s="16">
        <v>4599.3999999999996</v>
      </c>
      <c r="E372" s="16">
        <v>4486.6000000000004</v>
      </c>
      <c r="F372" s="16">
        <v>3638.1925800512699</v>
      </c>
      <c r="G372" s="16">
        <v>3655.2541908326202</v>
      </c>
      <c r="H372" s="16">
        <v>17.061610781351</v>
      </c>
      <c r="I372" s="17">
        <v>8.9238734324999999E-2</v>
      </c>
      <c r="J372" s="17">
        <v>9.0851362943999994E-2</v>
      </c>
      <c r="K372" s="17">
        <v>7.8577108615999994E-2</v>
      </c>
      <c r="L372" s="17">
        <v>8.0189737235000003E-2</v>
      </c>
      <c r="M372" s="66"/>
    </row>
    <row r="373" spans="1:13">
      <c r="A373" s="15" t="s">
        <v>43</v>
      </c>
      <c r="B373" s="13">
        <v>10</v>
      </c>
      <c r="C373" s="16">
        <v>48209.5234375</v>
      </c>
      <c r="D373" s="16">
        <v>4244.8999999999996</v>
      </c>
      <c r="E373" s="16">
        <v>4115.2</v>
      </c>
      <c r="F373" s="16">
        <v>4023.1462286174301</v>
      </c>
      <c r="G373" s="16">
        <v>4023.1462286174301</v>
      </c>
      <c r="H373" s="16">
        <v>0</v>
      </c>
      <c r="I373" s="17">
        <v>2.0959713740999999E-2</v>
      </c>
      <c r="J373" s="17">
        <v>2.0959713740999999E-2</v>
      </c>
      <c r="K373" s="17">
        <v>8.7007345350000008E-3</v>
      </c>
      <c r="L373" s="17">
        <v>8.7007345350000008E-3</v>
      </c>
      <c r="M373" s="66"/>
    </row>
    <row r="374" spans="1:13">
      <c r="A374" s="15" t="s">
        <v>43</v>
      </c>
      <c r="B374" s="13">
        <v>11</v>
      </c>
      <c r="C374" s="16">
        <v>51931</v>
      </c>
      <c r="D374" s="16">
        <v>3922.8</v>
      </c>
      <c r="E374" s="16">
        <v>3801.5</v>
      </c>
      <c r="F374" s="16">
        <v>4029.8447914885101</v>
      </c>
      <c r="G374" s="16">
        <v>4029.9330687076499</v>
      </c>
      <c r="H374" s="16">
        <v>8.8277219136000007E-2</v>
      </c>
      <c r="I374" s="17">
        <v>1.0125998932E-2</v>
      </c>
      <c r="J374" s="17">
        <v>1.011765515E-2</v>
      </c>
      <c r="K374" s="17">
        <v>2.1591027288000001E-2</v>
      </c>
      <c r="L374" s="17">
        <v>2.1582683504999998E-2</v>
      </c>
      <c r="M374" s="66"/>
    </row>
    <row r="375" spans="1:13">
      <c r="A375" s="15" t="s">
        <v>43</v>
      </c>
      <c r="B375" s="13">
        <v>12</v>
      </c>
      <c r="C375" s="16">
        <v>55639.59765625</v>
      </c>
      <c r="D375" s="16">
        <v>3585.6</v>
      </c>
      <c r="E375" s="16">
        <v>3476.1</v>
      </c>
      <c r="F375" s="16">
        <v>3620.45128447157</v>
      </c>
      <c r="G375" s="16">
        <v>3620.45128447157</v>
      </c>
      <c r="H375" s="16">
        <v>0</v>
      </c>
      <c r="I375" s="17">
        <v>3.2940722560000002E-3</v>
      </c>
      <c r="J375" s="17">
        <v>3.2940722560000002E-3</v>
      </c>
      <c r="K375" s="17">
        <v>1.3643788702E-2</v>
      </c>
      <c r="L375" s="17">
        <v>1.3643788702E-2</v>
      </c>
      <c r="M375" s="66"/>
    </row>
    <row r="376" spans="1:13">
      <c r="A376" s="15" t="s">
        <v>43</v>
      </c>
      <c r="B376" s="13">
        <v>13</v>
      </c>
      <c r="C376" s="16">
        <v>58632.390625</v>
      </c>
      <c r="D376" s="16">
        <v>3297</v>
      </c>
      <c r="E376" s="16">
        <v>3201.9</v>
      </c>
      <c r="F376" s="16">
        <v>3393.5971691320101</v>
      </c>
      <c r="G376" s="16">
        <v>3393.5971691320101</v>
      </c>
      <c r="H376" s="16">
        <v>0</v>
      </c>
      <c r="I376" s="17">
        <v>9.1301672139999998E-3</v>
      </c>
      <c r="J376" s="17">
        <v>9.1301672139999998E-3</v>
      </c>
      <c r="K376" s="17">
        <v>1.8118825059000001E-2</v>
      </c>
      <c r="L376" s="17">
        <v>1.8118825059000001E-2</v>
      </c>
      <c r="M376" s="66"/>
    </row>
    <row r="377" spans="1:13">
      <c r="A377" s="15" t="s">
        <v>43</v>
      </c>
      <c r="B377" s="13">
        <v>14</v>
      </c>
      <c r="C377" s="16">
        <v>61306.10546875</v>
      </c>
      <c r="D377" s="16">
        <v>3123.7</v>
      </c>
      <c r="E377" s="16">
        <v>3035.1</v>
      </c>
      <c r="F377" s="16">
        <v>3288.0549245327502</v>
      </c>
      <c r="G377" s="16">
        <v>3288.0549245327502</v>
      </c>
      <c r="H377" s="16">
        <v>0</v>
      </c>
      <c r="I377" s="17">
        <v>1.5534491920999999E-2</v>
      </c>
      <c r="J377" s="17">
        <v>1.5534491920999999E-2</v>
      </c>
      <c r="K377" s="17">
        <v>2.3908783037E-2</v>
      </c>
      <c r="L377" s="17">
        <v>2.3908783037E-2</v>
      </c>
      <c r="M377" s="66"/>
    </row>
    <row r="378" spans="1:13">
      <c r="A378" s="15" t="s">
        <v>43</v>
      </c>
      <c r="B378" s="13">
        <v>15</v>
      </c>
      <c r="C378" s="16">
        <v>63396.46875</v>
      </c>
      <c r="D378" s="16">
        <v>2990.5</v>
      </c>
      <c r="E378" s="16">
        <v>2903.2</v>
      </c>
      <c r="F378" s="16">
        <v>3312.9479062465498</v>
      </c>
      <c r="G378" s="16">
        <v>3312.9479062465498</v>
      </c>
      <c r="H378" s="16">
        <v>0</v>
      </c>
      <c r="I378" s="17">
        <v>3.0477117791999998E-2</v>
      </c>
      <c r="J378" s="17">
        <v>3.0477117791999998E-2</v>
      </c>
      <c r="K378" s="17">
        <v>3.8728535561999997E-2</v>
      </c>
      <c r="L378" s="17">
        <v>3.8728535561999997E-2</v>
      </c>
      <c r="M378" s="66"/>
    </row>
    <row r="379" spans="1:13">
      <c r="A379" s="15" t="s">
        <v>43</v>
      </c>
      <c r="B379" s="13">
        <v>16</v>
      </c>
      <c r="C379" s="16">
        <v>64451.87890625</v>
      </c>
      <c r="D379" s="16">
        <v>2928.5</v>
      </c>
      <c r="E379" s="16">
        <v>2841.8</v>
      </c>
      <c r="F379" s="16">
        <v>3399.0826633008901</v>
      </c>
      <c r="G379" s="16">
        <v>3399.2621744952498</v>
      </c>
      <c r="H379" s="16">
        <v>0.179511194367</v>
      </c>
      <c r="I379" s="17">
        <v>4.4495479630000001E-2</v>
      </c>
      <c r="J379" s="17">
        <v>4.4478512599E-2</v>
      </c>
      <c r="K379" s="17">
        <v>5.2690186625000003E-2</v>
      </c>
      <c r="L379" s="17">
        <v>5.2673219592999997E-2</v>
      </c>
      <c r="M379" s="66"/>
    </row>
    <row r="380" spans="1:13">
      <c r="A380" s="15" t="s">
        <v>43</v>
      </c>
      <c r="B380" s="13">
        <v>17</v>
      </c>
      <c r="C380" s="16">
        <v>64700.640625</v>
      </c>
      <c r="D380" s="16">
        <v>3074.7</v>
      </c>
      <c r="E380" s="16">
        <v>2989.4</v>
      </c>
      <c r="F380" s="16">
        <v>3554.0203660869001</v>
      </c>
      <c r="G380" s="16">
        <v>3553.9483283253498</v>
      </c>
      <c r="H380" s="16">
        <v>-7.2037761547999998E-2</v>
      </c>
      <c r="I380" s="17">
        <v>4.5297573564999999E-2</v>
      </c>
      <c r="J380" s="17">
        <v>4.5304382427000002E-2</v>
      </c>
      <c r="K380" s="17">
        <v>5.3359955418000003E-2</v>
      </c>
      <c r="L380" s="17">
        <v>5.3366764279999999E-2</v>
      </c>
      <c r="M380" s="66"/>
    </row>
    <row r="381" spans="1:13">
      <c r="A381" s="15" t="s">
        <v>43</v>
      </c>
      <c r="B381" s="13">
        <v>18</v>
      </c>
      <c r="C381" s="16">
        <v>64502.64453125</v>
      </c>
      <c r="D381" s="16">
        <v>3229.7</v>
      </c>
      <c r="E381" s="16">
        <v>3143.3</v>
      </c>
      <c r="F381" s="16">
        <v>3798.6516024150101</v>
      </c>
      <c r="G381" s="16">
        <v>3799.63470208542</v>
      </c>
      <c r="H381" s="16">
        <v>0.98309967041000001</v>
      </c>
      <c r="I381" s="17">
        <v>5.3869064469E-2</v>
      </c>
      <c r="J381" s="17">
        <v>5.3776143895000003E-2</v>
      </c>
      <c r="K381" s="17">
        <v>6.2035416076000001E-2</v>
      </c>
      <c r="L381" s="17">
        <v>6.1942495501999997E-2</v>
      </c>
      <c r="M381" s="66"/>
    </row>
    <row r="382" spans="1:13">
      <c r="A382" s="15" t="s">
        <v>43</v>
      </c>
      <c r="B382" s="13">
        <v>19</v>
      </c>
      <c r="C382" s="16">
        <v>63317.8046875</v>
      </c>
      <c r="D382" s="16">
        <v>3442.2</v>
      </c>
      <c r="E382" s="16">
        <v>3352.1</v>
      </c>
      <c r="F382" s="16">
        <v>4152.8143619555603</v>
      </c>
      <c r="G382" s="16">
        <v>4154.5133497658999</v>
      </c>
      <c r="H382" s="16">
        <v>1.6989878103460001</v>
      </c>
      <c r="I382" s="17">
        <v>6.7326403569000007E-2</v>
      </c>
      <c r="J382" s="17">
        <v>6.7165818710000005E-2</v>
      </c>
      <c r="K382" s="17">
        <v>7.5842471622000002E-2</v>
      </c>
      <c r="L382" s="17">
        <v>7.5681886763E-2</v>
      </c>
      <c r="M382" s="66"/>
    </row>
    <row r="383" spans="1:13">
      <c r="A383" s="15" t="s">
        <v>43</v>
      </c>
      <c r="B383" s="13">
        <v>20</v>
      </c>
      <c r="C383" s="16">
        <v>61132.16015625</v>
      </c>
      <c r="D383" s="16">
        <v>4106.1000000000004</v>
      </c>
      <c r="E383" s="16">
        <v>4011.6</v>
      </c>
      <c r="F383" s="16">
        <v>4502.1761482313595</v>
      </c>
      <c r="G383" s="16">
        <v>4501.7671224456999</v>
      </c>
      <c r="H383" s="16">
        <v>-0.40902578565699999</v>
      </c>
      <c r="I383" s="17">
        <v>3.7397648624000003E-2</v>
      </c>
      <c r="J383" s="17">
        <v>3.7436308905999999E-2</v>
      </c>
      <c r="K383" s="17">
        <v>4.6329595693999998E-2</v>
      </c>
      <c r="L383" s="17">
        <v>4.6368255976E-2</v>
      </c>
      <c r="M383" s="66"/>
    </row>
    <row r="384" spans="1:13">
      <c r="A384" s="15" t="s">
        <v>43</v>
      </c>
      <c r="B384" s="13">
        <v>21</v>
      </c>
      <c r="C384" s="16">
        <v>58541.01171875</v>
      </c>
      <c r="D384" s="16">
        <v>4887.6000000000004</v>
      </c>
      <c r="E384" s="16">
        <v>4785.7</v>
      </c>
      <c r="F384" s="16">
        <v>4971.8540404785999</v>
      </c>
      <c r="G384" s="16">
        <v>4967.4628497420399</v>
      </c>
      <c r="H384" s="16">
        <v>-4.3911907365580003</v>
      </c>
      <c r="I384" s="17">
        <v>7.5484735099999997E-3</v>
      </c>
      <c r="J384" s="17">
        <v>7.9635198939999995E-3</v>
      </c>
      <c r="K384" s="17">
        <v>1.7179853472E-2</v>
      </c>
      <c r="L384" s="17">
        <v>1.7594899856000001E-2</v>
      </c>
      <c r="M384" s="66"/>
    </row>
    <row r="385" spans="1:13">
      <c r="A385" s="15" t="s">
        <v>43</v>
      </c>
      <c r="B385" s="13">
        <v>22</v>
      </c>
      <c r="C385" s="16">
        <v>56671.6171875</v>
      </c>
      <c r="D385" s="16">
        <v>5608.8</v>
      </c>
      <c r="E385" s="16">
        <v>5502.7</v>
      </c>
      <c r="F385" s="16">
        <v>6601.3282344744403</v>
      </c>
      <c r="G385" s="16">
        <v>6599.19672274802</v>
      </c>
      <c r="H385" s="16">
        <v>-2.131511726422</v>
      </c>
      <c r="I385" s="17">
        <v>9.3610276251999996E-2</v>
      </c>
      <c r="J385" s="17">
        <v>9.3811742387999997E-2</v>
      </c>
      <c r="K385" s="17">
        <v>0.103638631639</v>
      </c>
      <c r="L385" s="17">
        <v>0.10384009777600001</v>
      </c>
      <c r="M385" s="66"/>
    </row>
    <row r="386" spans="1:13">
      <c r="A386" s="15" t="s">
        <v>43</v>
      </c>
      <c r="B386" s="13">
        <v>23</v>
      </c>
      <c r="C386" s="16">
        <v>52648.6640625</v>
      </c>
      <c r="D386" s="16">
        <v>5933.2</v>
      </c>
      <c r="E386" s="16">
        <v>5818.3</v>
      </c>
      <c r="F386" s="16">
        <v>8339.2960349432196</v>
      </c>
      <c r="G386" s="16">
        <v>8337.7878974463893</v>
      </c>
      <c r="H386" s="16">
        <v>-1.5081374968279999</v>
      </c>
      <c r="I386" s="17">
        <v>0.22727673888899999</v>
      </c>
      <c r="J386" s="17">
        <v>0.227419284966</v>
      </c>
      <c r="K386" s="17">
        <v>0.23813685231000001</v>
      </c>
      <c r="L386" s="17">
        <v>0.23827939838699999</v>
      </c>
      <c r="M386" s="66"/>
    </row>
    <row r="387" spans="1:13">
      <c r="A387" s="15" t="s">
        <v>43</v>
      </c>
      <c r="B387" s="13">
        <v>24</v>
      </c>
      <c r="C387" s="16">
        <v>48406.1015625</v>
      </c>
      <c r="D387" s="16">
        <v>6316</v>
      </c>
      <c r="E387" s="16">
        <v>6197.9</v>
      </c>
      <c r="F387" s="16">
        <v>8435.9327938154001</v>
      </c>
      <c r="G387" s="16">
        <v>8435.2921649487907</v>
      </c>
      <c r="H387" s="16">
        <v>-0.640628866618</v>
      </c>
      <c r="I387" s="17">
        <v>0.20031116870900001</v>
      </c>
      <c r="J387" s="17">
        <v>0.20037171964200001</v>
      </c>
      <c r="K387" s="17">
        <v>0.211473739598</v>
      </c>
      <c r="L387" s="17">
        <v>0.21153429053</v>
      </c>
      <c r="M387" s="66"/>
    </row>
    <row r="388" spans="1:13">
      <c r="A388" s="15" t="s">
        <v>44</v>
      </c>
      <c r="B388" s="13">
        <v>1</v>
      </c>
      <c r="C388" s="16">
        <v>44474.30859375</v>
      </c>
      <c r="D388" s="16">
        <v>7479.5</v>
      </c>
      <c r="E388" s="16">
        <v>7339</v>
      </c>
      <c r="F388" s="16">
        <v>8088.0583042502903</v>
      </c>
      <c r="G388" s="16">
        <v>8087.4643045340099</v>
      </c>
      <c r="H388" s="16">
        <v>-0.59399971627799997</v>
      </c>
      <c r="I388" s="17">
        <v>5.7463544850999998E-2</v>
      </c>
      <c r="J388" s="17">
        <v>5.7519688492000003E-2</v>
      </c>
      <c r="K388" s="17">
        <v>7.0743318008000003E-2</v>
      </c>
      <c r="L388" s="17">
        <v>7.0799461649000001E-2</v>
      </c>
      <c r="M388" s="66"/>
    </row>
    <row r="389" spans="1:13">
      <c r="A389" s="15" t="s">
        <v>44</v>
      </c>
      <c r="B389" s="13">
        <v>2</v>
      </c>
      <c r="C389" s="16">
        <v>41723.96484375</v>
      </c>
      <c r="D389" s="16">
        <v>7270.4</v>
      </c>
      <c r="E389" s="16">
        <v>7059.6</v>
      </c>
      <c r="F389" s="16">
        <v>7799.3065514679802</v>
      </c>
      <c r="G389" s="16">
        <v>7797.5912828200399</v>
      </c>
      <c r="H389" s="16">
        <v>-1.715268647934</v>
      </c>
      <c r="I389" s="17">
        <v>4.9829043743999997E-2</v>
      </c>
      <c r="J389" s="17">
        <v>4.9991167434999997E-2</v>
      </c>
      <c r="K389" s="17">
        <v>6.9753429377999998E-2</v>
      </c>
      <c r="L389" s="17">
        <v>6.9915553068E-2</v>
      </c>
      <c r="M389" s="66"/>
    </row>
    <row r="390" spans="1:13">
      <c r="A390" s="15" t="s">
        <v>44</v>
      </c>
      <c r="B390" s="13">
        <v>3</v>
      </c>
      <c r="C390" s="16">
        <v>39732.484375</v>
      </c>
      <c r="D390" s="16">
        <v>6691.5</v>
      </c>
      <c r="E390" s="16">
        <v>6551.4</v>
      </c>
      <c r="F390" s="16">
        <v>7385.7014621343496</v>
      </c>
      <c r="G390" s="16">
        <v>7384.8231420790198</v>
      </c>
      <c r="H390" s="16">
        <v>-0.87832005532900004</v>
      </c>
      <c r="I390" s="17">
        <v>6.5531487909E-2</v>
      </c>
      <c r="J390" s="17">
        <v>6.5614504926999995E-2</v>
      </c>
      <c r="K390" s="17">
        <v>7.8773453881999994E-2</v>
      </c>
      <c r="L390" s="17">
        <v>7.8856470900999995E-2</v>
      </c>
      <c r="M390" s="66"/>
    </row>
    <row r="391" spans="1:13">
      <c r="A391" s="15" t="s">
        <v>44</v>
      </c>
      <c r="B391" s="13">
        <v>4</v>
      </c>
      <c r="C391" s="16">
        <v>38444.29296875</v>
      </c>
      <c r="D391" s="16">
        <v>6383.7</v>
      </c>
      <c r="E391" s="16">
        <v>6255.7</v>
      </c>
      <c r="F391" s="16">
        <v>6728.11982824607</v>
      </c>
      <c r="G391" s="16">
        <v>6727.0646036554899</v>
      </c>
      <c r="H391" s="16">
        <v>-1.05522459058</v>
      </c>
      <c r="I391" s="17">
        <v>3.2454121327999998E-2</v>
      </c>
      <c r="J391" s="17">
        <v>3.2553859002000002E-2</v>
      </c>
      <c r="K391" s="17">
        <v>4.4552420005000003E-2</v>
      </c>
      <c r="L391" s="17">
        <v>4.4652157679E-2</v>
      </c>
      <c r="M391" s="66"/>
    </row>
    <row r="392" spans="1:13">
      <c r="A392" s="15" t="s">
        <v>44</v>
      </c>
      <c r="B392" s="13">
        <v>5</v>
      </c>
      <c r="C392" s="16">
        <v>37959.421875</v>
      </c>
      <c r="D392" s="16">
        <v>6005.4</v>
      </c>
      <c r="E392" s="16">
        <v>5879.9</v>
      </c>
      <c r="F392" s="16">
        <v>6036.3340935097403</v>
      </c>
      <c r="G392" s="16">
        <v>6034.4518509255104</v>
      </c>
      <c r="H392" s="16">
        <v>-1.8822425842279999</v>
      </c>
      <c r="I392" s="17">
        <v>2.7459216370000002E-3</v>
      </c>
      <c r="J392" s="17">
        <v>2.9238273629999998E-3</v>
      </c>
      <c r="K392" s="17">
        <v>1.4607925418E-2</v>
      </c>
      <c r="L392" s="17">
        <v>1.4785831144E-2</v>
      </c>
      <c r="M392" s="66"/>
    </row>
    <row r="393" spans="1:13">
      <c r="A393" s="15" t="s">
        <v>44</v>
      </c>
      <c r="B393" s="13">
        <v>6</v>
      </c>
      <c r="C393" s="16">
        <v>38632.00390625</v>
      </c>
      <c r="D393" s="16">
        <v>5445.7</v>
      </c>
      <c r="E393" s="16">
        <v>5341</v>
      </c>
      <c r="F393" s="16">
        <v>5998.6008250704099</v>
      </c>
      <c r="G393" s="16">
        <v>5997.21295281529</v>
      </c>
      <c r="H393" s="16">
        <v>-1.3878722551130001</v>
      </c>
      <c r="I393" s="17">
        <v>5.2127878337E-2</v>
      </c>
      <c r="J393" s="17">
        <v>5.2259057189999999E-2</v>
      </c>
      <c r="K393" s="17">
        <v>6.2023908582999998E-2</v>
      </c>
      <c r="L393" s="17">
        <v>6.2155087434999999E-2</v>
      </c>
      <c r="M393" s="66"/>
    </row>
    <row r="394" spans="1:13">
      <c r="A394" s="15" t="s">
        <v>44</v>
      </c>
      <c r="B394" s="13">
        <v>7</v>
      </c>
      <c r="C394" s="16">
        <v>39839.859375</v>
      </c>
      <c r="D394" s="16">
        <v>5032.2</v>
      </c>
      <c r="E394" s="16">
        <v>4927.8999999999996</v>
      </c>
      <c r="F394" s="16">
        <v>6156.9523158804304</v>
      </c>
      <c r="G394" s="16">
        <v>6156.0060591982101</v>
      </c>
      <c r="H394" s="16">
        <v>-0.94625668222600001</v>
      </c>
      <c r="I394" s="17">
        <v>0.106219854366</v>
      </c>
      <c r="J394" s="17">
        <v>0.106309292616</v>
      </c>
      <c r="K394" s="17">
        <v>0.116078077428</v>
      </c>
      <c r="L394" s="17">
        <v>0.116167515678</v>
      </c>
      <c r="M394" s="66"/>
    </row>
    <row r="395" spans="1:13">
      <c r="A395" s="15" t="s">
        <v>44</v>
      </c>
      <c r="B395" s="13">
        <v>8</v>
      </c>
      <c r="C395" s="16">
        <v>41220.88671875</v>
      </c>
      <c r="D395" s="16">
        <v>4547.1000000000004</v>
      </c>
      <c r="E395" s="16">
        <v>4441.7</v>
      </c>
      <c r="F395" s="16">
        <v>5774.6699070017003</v>
      </c>
      <c r="G395" s="16">
        <v>5774.8588186939996</v>
      </c>
      <c r="H395" s="16">
        <v>0.188911692302</v>
      </c>
      <c r="I395" s="17">
        <v>0.116045256965</v>
      </c>
      <c r="J395" s="17">
        <v>0.11602740141700001</v>
      </c>
      <c r="K395" s="17">
        <v>0.12600744978199999</v>
      </c>
      <c r="L395" s="17">
        <v>0.125989594234</v>
      </c>
      <c r="M395" s="66"/>
    </row>
    <row r="396" spans="1:13">
      <c r="A396" s="15" t="s">
        <v>44</v>
      </c>
      <c r="B396" s="13">
        <v>9</v>
      </c>
      <c r="C396" s="16">
        <v>44079.2734375</v>
      </c>
      <c r="D396" s="16">
        <v>4200.3</v>
      </c>
      <c r="E396" s="16">
        <v>4089.5</v>
      </c>
      <c r="F396" s="16">
        <v>5030.9420951826796</v>
      </c>
      <c r="G396" s="16">
        <v>5028.2251570915896</v>
      </c>
      <c r="H396" s="16">
        <v>-2.7169380910959999</v>
      </c>
      <c r="I396" s="17">
        <v>7.8253795565999998E-2</v>
      </c>
      <c r="J396" s="17">
        <v>7.8510595007E-2</v>
      </c>
      <c r="K396" s="17">
        <v>8.8726385357999996E-2</v>
      </c>
      <c r="L396" s="17">
        <v>8.8983184798999998E-2</v>
      </c>
      <c r="M396" s="66"/>
    </row>
    <row r="397" spans="1:13">
      <c r="A397" s="15" t="s">
        <v>44</v>
      </c>
      <c r="B397" s="13">
        <v>10</v>
      </c>
      <c r="C397" s="16">
        <v>47391.4140625</v>
      </c>
      <c r="D397" s="16">
        <v>3637.4</v>
      </c>
      <c r="E397" s="16">
        <v>3542.4</v>
      </c>
      <c r="F397" s="16">
        <v>5039.2443472635496</v>
      </c>
      <c r="G397" s="16">
        <v>5043.13498937446</v>
      </c>
      <c r="H397" s="16">
        <v>3.8906421109129998</v>
      </c>
      <c r="I397" s="17">
        <v>0.13286720126400001</v>
      </c>
      <c r="J397" s="17">
        <v>0.13249946571400001</v>
      </c>
      <c r="K397" s="17">
        <v>0.14184640731299999</v>
      </c>
      <c r="L397" s="17">
        <v>0.141478671764</v>
      </c>
      <c r="M397" s="66"/>
    </row>
    <row r="398" spans="1:13">
      <c r="A398" s="15" t="s">
        <v>44</v>
      </c>
      <c r="B398" s="13">
        <v>11</v>
      </c>
      <c r="C398" s="16">
        <v>51112.8046875</v>
      </c>
      <c r="D398" s="16">
        <v>2984.1</v>
      </c>
      <c r="E398" s="16">
        <v>2913.6</v>
      </c>
      <c r="F398" s="16">
        <v>3712.5467898738698</v>
      </c>
      <c r="G398" s="16">
        <v>3716.6896945080698</v>
      </c>
      <c r="H398" s="16">
        <v>4.1429046341989997</v>
      </c>
      <c r="I398" s="17">
        <v>6.9242882278000004E-2</v>
      </c>
      <c r="J398" s="17">
        <v>6.8851303389999993E-2</v>
      </c>
      <c r="K398" s="17">
        <v>7.5906398346000006E-2</v>
      </c>
      <c r="L398" s="17">
        <v>7.5514819457999996E-2</v>
      </c>
      <c r="M398" s="66"/>
    </row>
    <row r="399" spans="1:13">
      <c r="A399" s="15" t="s">
        <v>44</v>
      </c>
      <c r="B399" s="13">
        <v>12</v>
      </c>
      <c r="C399" s="16">
        <v>54748.984375</v>
      </c>
      <c r="D399" s="16">
        <v>2357</v>
      </c>
      <c r="E399" s="16">
        <v>2315.4</v>
      </c>
      <c r="F399" s="16">
        <v>2564.72816633811</v>
      </c>
      <c r="G399" s="16">
        <v>2567.3142053805</v>
      </c>
      <c r="H399" s="16">
        <v>2.5860390423930002</v>
      </c>
      <c r="I399" s="17">
        <v>1.9878469316999998E-2</v>
      </c>
      <c r="J399" s="17">
        <v>1.9634042186000001E-2</v>
      </c>
      <c r="K399" s="17">
        <v>2.3810416386999999E-2</v>
      </c>
      <c r="L399" s="17">
        <v>2.3565989256000001E-2</v>
      </c>
      <c r="M399" s="66"/>
    </row>
    <row r="400" spans="1:13">
      <c r="A400" s="15" t="s">
        <v>44</v>
      </c>
      <c r="B400" s="13">
        <v>13</v>
      </c>
      <c r="C400" s="16">
        <v>57925.234375</v>
      </c>
      <c r="D400" s="16">
        <v>1856.7</v>
      </c>
      <c r="E400" s="16">
        <v>1826.8</v>
      </c>
      <c r="F400" s="16">
        <v>1994.40217825032</v>
      </c>
      <c r="G400" s="16">
        <v>1996.4807877901401</v>
      </c>
      <c r="H400" s="16">
        <v>2.0786095398179998</v>
      </c>
      <c r="I400" s="17">
        <v>1.3211794686999999E-2</v>
      </c>
      <c r="J400" s="17">
        <v>1.3015328757E-2</v>
      </c>
      <c r="K400" s="17">
        <v>1.6037881643000001E-2</v>
      </c>
      <c r="L400" s="17">
        <v>1.5841415713E-2</v>
      </c>
      <c r="M400" s="66"/>
    </row>
    <row r="401" spans="1:13">
      <c r="A401" s="15" t="s">
        <v>44</v>
      </c>
      <c r="B401" s="13">
        <v>14</v>
      </c>
      <c r="C401" s="16">
        <v>60934.37890625</v>
      </c>
      <c r="D401" s="16">
        <v>1697.9</v>
      </c>
      <c r="E401" s="16">
        <v>1666.1</v>
      </c>
      <c r="F401" s="16">
        <v>1683.94447863662</v>
      </c>
      <c r="G401" s="16">
        <v>1685.0769650792399</v>
      </c>
      <c r="H401" s="16">
        <v>1.1324864426279999</v>
      </c>
      <c r="I401" s="17">
        <v>1.2120070810000001E-3</v>
      </c>
      <c r="J401" s="17">
        <v>1.319047387E-3</v>
      </c>
      <c r="K401" s="17">
        <v>1.793663996E-3</v>
      </c>
      <c r="L401" s="17">
        <v>1.686623689E-3</v>
      </c>
      <c r="M401" s="66"/>
    </row>
    <row r="402" spans="1:13">
      <c r="A402" s="15" t="s">
        <v>44</v>
      </c>
      <c r="B402" s="13">
        <v>15</v>
      </c>
      <c r="C402" s="16">
        <v>63192.2265625</v>
      </c>
      <c r="D402" s="16">
        <v>1629.3</v>
      </c>
      <c r="E402" s="16">
        <v>1598.8</v>
      </c>
      <c r="F402" s="16">
        <v>1651.2647997920899</v>
      </c>
      <c r="G402" s="16">
        <v>1651.9211634000001</v>
      </c>
      <c r="H402" s="16">
        <v>0.65636360791399995</v>
      </c>
      <c r="I402" s="17">
        <v>2.138106181E-3</v>
      </c>
      <c r="J402" s="17">
        <v>2.0760680329999998E-3</v>
      </c>
      <c r="K402" s="17">
        <v>5.0209039130000004E-3</v>
      </c>
      <c r="L402" s="17">
        <v>4.9588657640000002E-3</v>
      </c>
      <c r="M402" s="66"/>
    </row>
    <row r="403" spans="1:13">
      <c r="A403" s="15" t="s">
        <v>44</v>
      </c>
      <c r="B403" s="13">
        <v>16</v>
      </c>
      <c r="C403" s="16">
        <v>64435.26953125</v>
      </c>
      <c r="D403" s="16">
        <v>1632.5</v>
      </c>
      <c r="E403" s="16">
        <v>1605.3</v>
      </c>
      <c r="F403" s="16">
        <v>1879.25970694689</v>
      </c>
      <c r="G403" s="16">
        <v>1880.14585090541</v>
      </c>
      <c r="H403" s="16">
        <v>0.88614395852500005</v>
      </c>
      <c r="I403" s="17">
        <v>2.3406980236000002E-2</v>
      </c>
      <c r="J403" s="17">
        <v>2.3323223718E-2</v>
      </c>
      <c r="K403" s="17">
        <v>2.5977868705000001E-2</v>
      </c>
      <c r="L403" s="17">
        <v>2.5894112186999999E-2</v>
      </c>
      <c r="M403" s="66"/>
    </row>
    <row r="404" spans="1:13">
      <c r="A404" s="15" t="s">
        <v>44</v>
      </c>
      <c r="B404" s="13">
        <v>17</v>
      </c>
      <c r="C404" s="16">
        <v>64818.734375</v>
      </c>
      <c r="D404" s="16">
        <v>1819.2</v>
      </c>
      <c r="E404" s="16">
        <v>1791.2</v>
      </c>
      <c r="F404" s="16">
        <v>2024.0240895829299</v>
      </c>
      <c r="G404" s="16">
        <v>2024.9495328608</v>
      </c>
      <c r="H404" s="16">
        <v>0.92544327787000003</v>
      </c>
      <c r="I404" s="17">
        <v>1.9447025789999999E-2</v>
      </c>
      <c r="J404" s="17">
        <v>1.935955478E-2</v>
      </c>
      <c r="K404" s="17">
        <v>2.2093528625000001E-2</v>
      </c>
      <c r="L404" s="17">
        <v>2.2006057616E-2</v>
      </c>
      <c r="M404" s="66"/>
    </row>
    <row r="405" spans="1:13">
      <c r="A405" s="15" t="s">
        <v>44</v>
      </c>
      <c r="B405" s="13">
        <v>18</v>
      </c>
      <c r="C405" s="16">
        <v>64612.4296875</v>
      </c>
      <c r="D405" s="16">
        <v>2076.3000000000002</v>
      </c>
      <c r="E405" s="16">
        <v>2045.2</v>
      </c>
      <c r="F405" s="16">
        <v>2177.6166064016902</v>
      </c>
      <c r="G405" s="16">
        <v>2178.45654055153</v>
      </c>
      <c r="H405" s="16">
        <v>0.83993414984699999</v>
      </c>
      <c r="I405" s="17">
        <v>9.6556276510000004E-3</v>
      </c>
      <c r="J405" s="17">
        <v>9.5762387900000003E-3</v>
      </c>
      <c r="K405" s="17">
        <v>1.2595136157E-2</v>
      </c>
      <c r="L405" s="17">
        <v>1.2515747295999999E-2</v>
      </c>
      <c r="M405" s="66"/>
    </row>
    <row r="406" spans="1:13">
      <c r="A406" s="15" t="s">
        <v>44</v>
      </c>
      <c r="B406" s="13">
        <v>19</v>
      </c>
      <c r="C406" s="16">
        <v>63388.83203125</v>
      </c>
      <c r="D406" s="16">
        <v>2426.1</v>
      </c>
      <c r="E406" s="16">
        <v>2392.4</v>
      </c>
      <c r="F406" s="16">
        <v>2460.4115710449801</v>
      </c>
      <c r="G406" s="16">
        <v>2461.4534793154899</v>
      </c>
      <c r="H406" s="16">
        <v>1.041908270517</v>
      </c>
      <c r="I406" s="17">
        <v>3.3415386870000001E-3</v>
      </c>
      <c r="J406" s="17">
        <v>3.243059645E-3</v>
      </c>
      <c r="K406" s="17">
        <v>6.5267938860000003E-3</v>
      </c>
      <c r="L406" s="17">
        <v>6.4283148429999997E-3</v>
      </c>
      <c r="M406" s="66"/>
    </row>
    <row r="407" spans="1:13">
      <c r="A407" s="15" t="s">
        <v>44</v>
      </c>
      <c r="B407" s="13">
        <v>20</v>
      </c>
      <c r="C407" s="16">
        <v>61063.375</v>
      </c>
      <c r="D407" s="16">
        <v>3260.9</v>
      </c>
      <c r="E407" s="16">
        <v>3215.6</v>
      </c>
      <c r="F407" s="16">
        <v>2770.3108469061899</v>
      </c>
      <c r="G407" s="16">
        <v>2771.1763366529199</v>
      </c>
      <c r="H407" s="16">
        <v>0.86548974672900003</v>
      </c>
      <c r="I407" s="17">
        <v>4.6287680844999998E-2</v>
      </c>
      <c r="J407" s="17">
        <v>4.6369485169000003E-2</v>
      </c>
      <c r="K407" s="17">
        <v>4.2006017329000001E-2</v>
      </c>
      <c r="L407" s="17">
        <v>4.2087821652999999E-2</v>
      </c>
      <c r="M407" s="66"/>
    </row>
    <row r="408" spans="1:13">
      <c r="A408" s="15" t="s">
        <v>44</v>
      </c>
      <c r="B408" s="13">
        <v>21</v>
      </c>
      <c r="C408" s="16">
        <v>58382.93359375</v>
      </c>
      <c r="D408" s="16">
        <v>4331.2</v>
      </c>
      <c r="E408" s="16">
        <v>4271.8999999999996</v>
      </c>
      <c r="F408" s="16">
        <v>3633.90175591157</v>
      </c>
      <c r="G408" s="16">
        <v>3634.01065928147</v>
      </c>
      <c r="H408" s="16">
        <v>0.10890336990299999</v>
      </c>
      <c r="I408" s="17">
        <v>6.5896913111000002E-2</v>
      </c>
      <c r="J408" s="17">
        <v>6.5907206435000004E-2</v>
      </c>
      <c r="K408" s="17">
        <v>6.0291998176999997E-2</v>
      </c>
      <c r="L408" s="17">
        <v>6.0302291500999999E-2</v>
      </c>
      <c r="M408" s="66"/>
    </row>
    <row r="409" spans="1:13">
      <c r="A409" s="15" t="s">
        <v>44</v>
      </c>
      <c r="B409" s="13">
        <v>22</v>
      </c>
      <c r="C409" s="16">
        <v>56388.97265625</v>
      </c>
      <c r="D409" s="16">
        <v>5283</v>
      </c>
      <c r="E409" s="16">
        <v>5201.1000000000004</v>
      </c>
      <c r="F409" s="16">
        <v>5289.6210797365302</v>
      </c>
      <c r="G409" s="16">
        <v>5285.9569510245901</v>
      </c>
      <c r="H409" s="16">
        <v>-3.6641287119429999</v>
      </c>
      <c r="I409" s="17">
        <v>2.79484973E-4</v>
      </c>
      <c r="J409" s="17">
        <v>6.2581093900000002E-4</v>
      </c>
      <c r="K409" s="17">
        <v>8.0205057670000007E-3</v>
      </c>
      <c r="L409" s="17">
        <v>8.3668317329999992E-3</v>
      </c>
      <c r="M409" s="66"/>
    </row>
    <row r="410" spans="1:13">
      <c r="A410" s="15" t="s">
        <v>44</v>
      </c>
      <c r="B410" s="13">
        <v>23</v>
      </c>
      <c r="C410" s="16">
        <v>52795.88671875</v>
      </c>
      <c r="D410" s="16">
        <v>5617.9</v>
      </c>
      <c r="E410" s="16">
        <v>5517</v>
      </c>
      <c r="F410" s="16">
        <v>6344.91321253962</v>
      </c>
      <c r="G410" s="16">
        <v>6344.1801166301002</v>
      </c>
      <c r="H410" s="16">
        <v>-0.73309590951699999</v>
      </c>
      <c r="I410" s="17">
        <v>6.8646513859000002E-2</v>
      </c>
      <c r="J410" s="17">
        <v>6.8715804586999996E-2</v>
      </c>
      <c r="K410" s="17">
        <v>7.8183375861999999E-2</v>
      </c>
      <c r="L410" s="17">
        <v>7.8252666590999997E-2</v>
      </c>
      <c r="M410" s="66"/>
    </row>
    <row r="411" spans="1:13">
      <c r="A411" s="15" t="s">
        <v>44</v>
      </c>
      <c r="B411" s="13">
        <v>24</v>
      </c>
      <c r="C411" s="16">
        <v>48852.4765625</v>
      </c>
      <c r="D411" s="16">
        <v>6020.4</v>
      </c>
      <c r="E411" s="16">
        <v>5894.3</v>
      </c>
      <c r="F411" s="16">
        <v>6525.0030228757896</v>
      </c>
      <c r="G411" s="16">
        <v>6524.1535636727003</v>
      </c>
      <c r="H411" s="16">
        <v>-0.84945920308400003</v>
      </c>
      <c r="I411" s="17">
        <v>4.7613758381000001E-2</v>
      </c>
      <c r="J411" s="17">
        <v>4.7694047529999999E-2</v>
      </c>
      <c r="K411" s="17">
        <v>5.9532472936000003E-2</v>
      </c>
      <c r="L411" s="17">
        <v>5.9612762085999998E-2</v>
      </c>
      <c r="M411" s="66"/>
    </row>
    <row r="412" spans="1:13">
      <c r="A412" s="15" t="s">
        <v>45</v>
      </c>
      <c r="B412" s="13">
        <v>1</v>
      </c>
      <c r="C412" s="16">
        <v>45168.35546875</v>
      </c>
      <c r="D412" s="16">
        <v>6342.1</v>
      </c>
      <c r="E412" s="16">
        <v>6358</v>
      </c>
      <c r="F412" s="16">
        <v>6398.3100013329804</v>
      </c>
      <c r="G412" s="16">
        <v>6397.6824504504302</v>
      </c>
      <c r="H412" s="16">
        <v>-0.62755088254500002</v>
      </c>
      <c r="I412" s="17">
        <v>5.2535397400000003E-3</v>
      </c>
      <c r="J412" s="17">
        <v>5.312854568E-3</v>
      </c>
      <c r="K412" s="17">
        <v>3.7507042010000002E-3</v>
      </c>
      <c r="L412" s="17">
        <v>3.8100190289999999E-3</v>
      </c>
      <c r="M412" s="66"/>
    </row>
    <row r="413" spans="1:13">
      <c r="A413" s="15" t="s">
        <v>45</v>
      </c>
      <c r="B413" s="13">
        <v>2</v>
      </c>
      <c r="C413" s="16">
        <v>42196.265625</v>
      </c>
      <c r="D413" s="16">
        <v>6101.7</v>
      </c>
      <c r="E413" s="16">
        <v>6024.3</v>
      </c>
      <c r="F413" s="16">
        <v>6406.0017507866596</v>
      </c>
      <c r="G413" s="16">
        <v>6406.3181755373098</v>
      </c>
      <c r="H413" s="16">
        <v>0.31642475064499997</v>
      </c>
      <c r="I413" s="17">
        <v>2.8791888046999999E-2</v>
      </c>
      <c r="J413" s="17">
        <v>2.8761980225000001E-2</v>
      </c>
      <c r="K413" s="17">
        <v>3.6107578027999999E-2</v>
      </c>
      <c r="L413" s="17">
        <v>3.6077670206000001E-2</v>
      </c>
      <c r="M413" s="66"/>
    </row>
    <row r="414" spans="1:13">
      <c r="A414" s="15" t="s">
        <v>45</v>
      </c>
      <c r="B414" s="13">
        <v>3</v>
      </c>
      <c r="C414" s="16">
        <v>39957.19921875</v>
      </c>
      <c r="D414" s="16">
        <v>5571.8</v>
      </c>
      <c r="E414" s="16">
        <v>5544.5</v>
      </c>
      <c r="F414" s="16">
        <v>6458.0022752406903</v>
      </c>
      <c r="G414" s="16">
        <v>6457.5861217440497</v>
      </c>
      <c r="H414" s="16">
        <v>-0.41615349663500001</v>
      </c>
      <c r="I414" s="17">
        <v>8.3722695816999995E-2</v>
      </c>
      <c r="J414" s="17">
        <v>8.3762029794999998E-2</v>
      </c>
      <c r="K414" s="17">
        <v>8.6303036080999998E-2</v>
      </c>
      <c r="L414" s="17">
        <v>8.6342370060000007E-2</v>
      </c>
      <c r="M414" s="66"/>
    </row>
    <row r="415" spans="1:13">
      <c r="A415" s="15" t="s">
        <v>45</v>
      </c>
      <c r="B415" s="13">
        <v>4</v>
      </c>
      <c r="C415" s="16">
        <v>38385.98828125</v>
      </c>
      <c r="D415" s="16">
        <v>5236.7</v>
      </c>
      <c r="E415" s="16">
        <v>5198.8999999999996</v>
      </c>
      <c r="F415" s="16">
        <v>6745.0403247282202</v>
      </c>
      <c r="G415" s="16">
        <v>6746.3467382346198</v>
      </c>
      <c r="H415" s="16">
        <v>1.3064135064010001</v>
      </c>
      <c r="I415" s="17">
        <v>0.14268872762099999</v>
      </c>
      <c r="J415" s="17">
        <v>0.142565248083</v>
      </c>
      <c r="K415" s="17">
        <v>0.14626150644899999</v>
      </c>
      <c r="L415" s="17">
        <v>0.146138026911</v>
      </c>
      <c r="M415" s="66"/>
    </row>
    <row r="416" spans="1:13">
      <c r="A416" s="15" t="s">
        <v>45</v>
      </c>
      <c r="B416" s="13">
        <v>5</v>
      </c>
      <c r="C416" s="16">
        <v>37479.10546875</v>
      </c>
      <c r="D416" s="16">
        <v>4838.6000000000004</v>
      </c>
      <c r="E416" s="16">
        <v>4763.3999999999996</v>
      </c>
      <c r="F416" s="16">
        <v>6623.56875511832</v>
      </c>
      <c r="G416" s="16">
        <v>6625.78969805214</v>
      </c>
      <c r="H416" s="16">
        <v>2.2209429338239999</v>
      </c>
      <c r="I416" s="17">
        <v>0.16892152155500001</v>
      </c>
      <c r="J416" s="17">
        <v>0.168711602563</v>
      </c>
      <c r="K416" s="17">
        <v>0.176029272027</v>
      </c>
      <c r="L416" s="17">
        <v>0.17581935303499999</v>
      </c>
      <c r="M416" s="66"/>
    </row>
    <row r="417" spans="1:13">
      <c r="A417" s="15" t="s">
        <v>45</v>
      </c>
      <c r="B417" s="13">
        <v>6</v>
      </c>
      <c r="C417" s="16">
        <v>37285.05078125</v>
      </c>
      <c r="D417" s="16">
        <v>4313.8</v>
      </c>
      <c r="E417" s="16">
        <v>4228.6000000000004</v>
      </c>
      <c r="F417" s="16">
        <v>6020.5173154241502</v>
      </c>
      <c r="G417" s="16">
        <v>6023.7124531686304</v>
      </c>
      <c r="H417" s="16">
        <v>3.1951377444790001</v>
      </c>
      <c r="I417" s="17">
        <v>0.16161743413599999</v>
      </c>
      <c r="J417" s="17">
        <v>0.16131543624</v>
      </c>
      <c r="K417" s="17">
        <v>0.169670364193</v>
      </c>
      <c r="L417" s="17">
        <v>0.169368366297</v>
      </c>
      <c r="M417" s="66"/>
    </row>
    <row r="418" spans="1:13">
      <c r="A418" s="15" t="s">
        <v>45</v>
      </c>
      <c r="B418" s="13">
        <v>7</v>
      </c>
      <c r="C418" s="16">
        <v>37269.765625</v>
      </c>
      <c r="D418" s="16">
        <v>3864.1</v>
      </c>
      <c r="E418" s="16">
        <v>3764</v>
      </c>
      <c r="F418" s="16">
        <v>4892.7794181298495</v>
      </c>
      <c r="G418" s="16">
        <v>4903.7669970347397</v>
      </c>
      <c r="H418" s="16">
        <v>10.987578904893001</v>
      </c>
      <c r="I418" s="17">
        <v>9.8267201988E-2</v>
      </c>
      <c r="J418" s="17">
        <v>9.7228678462000007E-2</v>
      </c>
      <c r="K418" s="17">
        <v>0.107728449625</v>
      </c>
      <c r="L418" s="17">
        <v>0.10668992609899999</v>
      </c>
      <c r="M418" s="66"/>
    </row>
    <row r="419" spans="1:13">
      <c r="A419" s="15" t="s">
        <v>45</v>
      </c>
      <c r="B419" s="13">
        <v>8</v>
      </c>
      <c r="C419" s="16">
        <v>38386.8046875</v>
      </c>
      <c r="D419" s="16">
        <v>2975.6</v>
      </c>
      <c r="E419" s="16">
        <v>2891.3</v>
      </c>
      <c r="F419" s="16">
        <v>3875.8400577829202</v>
      </c>
      <c r="G419" s="16">
        <v>3882.3333722822499</v>
      </c>
      <c r="H419" s="16">
        <v>6.4933144993249998</v>
      </c>
      <c r="I419" s="17">
        <v>8.5702587171999994E-2</v>
      </c>
      <c r="J419" s="17">
        <v>8.5088852342000004E-2</v>
      </c>
      <c r="K419" s="17">
        <v>9.3670451065999999E-2</v>
      </c>
      <c r="L419" s="17">
        <v>9.3056716235999995E-2</v>
      </c>
      <c r="M419" s="66"/>
    </row>
    <row r="420" spans="1:13">
      <c r="A420" s="15" t="s">
        <v>45</v>
      </c>
      <c r="B420" s="13">
        <v>9</v>
      </c>
      <c r="C420" s="16">
        <v>41927.2109375</v>
      </c>
      <c r="D420" s="16">
        <v>2229.3000000000002</v>
      </c>
      <c r="E420" s="16">
        <v>2156.6999999999998</v>
      </c>
      <c r="F420" s="16">
        <v>2624.6176856657398</v>
      </c>
      <c r="G420" s="16">
        <v>2626.7971107493599</v>
      </c>
      <c r="H420" s="16">
        <v>2.1794250836229998</v>
      </c>
      <c r="I420" s="17">
        <v>3.7570615382000003E-2</v>
      </c>
      <c r="J420" s="17">
        <v>3.7364620573000003E-2</v>
      </c>
      <c r="K420" s="17">
        <v>4.4432619163000002E-2</v>
      </c>
      <c r="L420" s="17">
        <v>4.4226624354000002E-2</v>
      </c>
      <c r="M420" s="66"/>
    </row>
    <row r="421" spans="1:13">
      <c r="A421" s="15" t="s">
        <v>45</v>
      </c>
      <c r="B421" s="13">
        <v>10</v>
      </c>
      <c r="C421" s="16">
        <v>45979.34375</v>
      </c>
      <c r="D421" s="16">
        <v>1620</v>
      </c>
      <c r="E421" s="16">
        <v>1587.3</v>
      </c>
      <c r="F421" s="16">
        <v>1958.36604970656</v>
      </c>
      <c r="G421" s="16">
        <v>1962.32714411794</v>
      </c>
      <c r="H421" s="16">
        <v>3.9610944113779998</v>
      </c>
      <c r="I421" s="17">
        <v>3.2356062770999998E-2</v>
      </c>
      <c r="J421" s="17">
        <v>3.1981668214000003E-2</v>
      </c>
      <c r="K421" s="17">
        <v>3.5446800011E-2</v>
      </c>
      <c r="L421" s="17">
        <v>3.5072405453999998E-2</v>
      </c>
      <c r="M421" s="66"/>
    </row>
    <row r="422" spans="1:13">
      <c r="A422" s="15" t="s">
        <v>45</v>
      </c>
      <c r="B422" s="13">
        <v>11</v>
      </c>
      <c r="C422" s="16">
        <v>50003.34375</v>
      </c>
      <c r="D422" s="16">
        <v>1097.2</v>
      </c>
      <c r="E422" s="16">
        <v>1092.5</v>
      </c>
      <c r="F422" s="16">
        <v>980.18634277601404</v>
      </c>
      <c r="G422" s="16">
        <v>984.170052191134</v>
      </c>
      <c r="H422" s="16">
        <v>3.9837094151189998</v>
      </c>
      <c r="I422" s="17">
        <v>1.0683359906000001E-2</v>
      </c>
      <c r="J422" s="17">
        <v>1.1059891987E-2</v>
      </c>
      <c r="K422" s="17">
        <v>1.0239125501E-2</v>
      </c>
      <c r="L422" s="17">
        <v>1.0615657582000001E-2</v>
      </c>
      <c r="M422" s="66"/>
    </row>
    <row r="423" spans="1:13">
      <c r="A423" s="15" t="s">
        <v>45</v>
      </c>
      <c r="B423" s="13">
        <v>12</v>
      </c>
      <c r="C423" s="16">
        <v>53817.0390625</v>
      </c>
      <c r="D423" s="16">
        <v>765.8</v>
      </c>
      <c r="E423" s="16">
        <v>796.8</v>
      </c>
      <c r="F423" s="16">
        <v>481.58132754733202</v>
      </c>
      <c r="G423" s="16">
        <v>484.61647022066398</v>
      </c>
      <c r="H423" s="16">
        <v>3.0351426733309999</v>
      </c>
      <c r="I423" s="17">
        <v>2.6576893173E-2</v>
      </c>
      <c r="J423" s="17">
        <v>2.6863768662E-2</v>
      </c>
      <c r="K423" s="17">
        <v>2.9506949883999999E-2</v>
      </c>
      <c r="L423" s="17">
        <v>2.9793825372999998E-2</v>
      </c>
      <c r="M423" s="66"/>
    </row>
    <row r="424" spans="1:13">
      <c r="A424" s="15" t="s">
        <v>45</v>
      </c>
      <c r="B424" s="13">
        <v>13</v>
      </c>
      <c r="C424" s="16">
        <v>56923.83203125</v>
      </c>
      <c r="D424" s="16">
        <v>726.2</v>
      </c>
      <c r="E424" s="16">
        <v>771.2</v>
      </c>
      <c r="F424" s="16">
        <v>394.551354286481</v>
      </c>
      <c r="G424" s="16">
        <v>398.15542675426798</v>
      </c>
      <c r="H424" s="16">
        <v>3.6040724677860001</v>
      </c>
      <c r="I424" s="17">
        <v>3.1006103330999998E-2</v>
      </c>
      <c r="J424" s="17">
        <v>3.1346752902000001E-2</v>
      </c>
      <c r="K424" s="17">
        <v>3.5259411459000002E-2</v>
      </c>
      <c r="L424" s="17">
        <v>3.5600061031000003E-2</v>
      </c>
      <c r="M424" s="66"/>
    </row>
    <row r="425" spans="1:13">
      <c r="A425" s="15" t="s">
        <v>45</v>
      </c>
      <c r="B425" s="13">
        <v>14</v>
      </c>
      <c r="C425" s="16">
        <v>59273.05078125</v>
      </c>
      <c r="D425" s="16">
        <v>863.2</v>
      </c>
      <c r="E425" s="16">
        <v>899.7</v>
      </c>
      <c r="F425" s="16">
        <v>578.35797527114403</v>
      </c>
      <c r="G425" s="16">
        <v>580.50478591332501</v>
      </c>
      <c r="H425" s="16">
        <v>2.1468106421809998</v>
      </c>
      <c r="I425" s="17">
        <v>2.6719774488E-2</v>
      </c>
      <c r="J425" s="17">
        <v>2.6922686647E-2</v>
      </c>
      <c r="K425" s="17">
        <v>3.0169679969999998E-2</v>
      </c>
      <c r="L425" s="17">
        <v>3.0372592128999999E-2</v>
      </c>
      <c r="M425" s="66"/>
    </row>
    <row r="426" spans="1:13">
      <c r="A426" s="15" t="s">
        <v>45</v>
      </c>
      <c r="B426" s="13">
        <v>15</v>
      </c>
      <c r="C426" s="16">
        <v>61032.45703125</v>
      </c>
      <c r="D426" s="16">
        <v>1017.8</v>
      </c>
      <c r="E426" s="16">
        <v>1036.0999999999999</v>
      </c>
      <c r="F426" s="16">
        <v>897.27554858039298</v>
      </c>
      <c r="G426" s="16">
        <v>898.09231274521198</v>
      </c>
      <c r="H426" s="16">
        <v>0.81676416481900005</v>
      </c>
      <c r="I426" s="17">
        <v>1.1314526205E-2</v>
      </c>
      <c r="J426" s="17">
        <v>1.1391725086000001E-2</v>
      </c>
      <c r="K426" s="17">
        <v>1.3044204844E-2</v>
      </c>
      <c r="L426" s="17">
        <v>1.3121403725E-2</v>
      </c>
      <c r="M426" s="66"/>
    </row>
    <row r="427" spans="1:13">
      <c r="A427" s="15" t="s">
        <v>45</v>
      </c>
      <c r="B427" s="13">
        <v>16</v>
      </c>
      <c r="C427" s="16">
        <v>62244.42578125</v>
      </c>
      <c r="D427" s="16">
        <v>1216</v>
      </c>
      <c r="E427" s="16">
        <v>1222.8</v>
      </c>
      <c r="F427" s="16">
        <v>1089.1895218002901</v>
      </c>
      <c r="G427" s="16">
        <v>1094.1673601713501</v>
      </c>
      <c r="H427" s="16">
        <v>4.9778383710640002</v>
      </c>
      <c r="I427" s="17">
        <v>1.1515372384E-2</v>
      </c>
      <c r="J427" s="17">
        <v>1.1985867504E-2</v>
      </c>
      <c r="K427" s="17">
        <v>1.2158094501E-2</v>
      </c>
      <c r="L427" s="17">
        <v>1.2628589621000001E-2</v>
      </c>
      <c r="M427" s="66"/>
    </row>
    <row r="428" spans="1:13">
      <c r="A428" s="15" t="s">
        <v>45</v>
      </c>
      <c r="B428" s="13">
        <v>17</v>
      </c>
      <c r="C428" s="16">
        <v>62680.22265625</v>
      </c>
      <c r="D428" s="16">
        <v>1316</v>
      </c>
      <c r="E428" s="16">
        <v>1326.6</v>
      </c>
      <c r="F428" s="16">
        <v>1270.5737032383299</v>
      </c>
      <c r="G428" s="16">
        <v>1271.2872441154</v>
      </c>
      <c r="H428" s="16">
        <v>0.71354087706500002</v>
      </c>
      <c r="I428" s="17">
        <v>4.2261584010000004E-3</v>
      </c>
      <c r="J428" s="17">
        <v>4.293600828E-3</v>
      </c>
      <c r="K428" s="17">
        <v>5.2280487600000003E-3</v>
      </c>
      <c r="L428" s="17">
        <v>5.2954911869999999E-3</v>
      </c>
      <c r="M428" s="66"/>
    </row>
    <row r="429" spans="1:13">
      <c r="A429" s="15" t="s">
        <v>45</v>
      </c>
      <c r="B429" s="13">
        <v>18</v>
      </c>
      <c r="C429" s="16">
        <v>61946.22265625</v>
      </c>
      <c r="D429" s="16">
        <v>1428.3</v>
      </c>
      <c r="E429" s="16">
        <v>1448</v>
      </c>
      <c r="F429" s="16">
        <v>1435.75204439354</v>
      </c>
      <c r="G429" s="16">
        <v>1435.1351209617201</v>
      </c>
      <c r="H429" s="16">
        <v>-0.61692343181999998</v>
      </c>
      <c r="I429" s="17">
        <v>6.4604167799999998E-4</v>
      </c>
      <c r="J429" s="17">
        <v>7.0435202200000002E-4</v>
      </c>
      <c r="K429" s="17">
        <v>1.2159621009999999E-3</v>
      </c>
      <c r="L429" s="17">
        <v>1.157651758E-3</v>
      </c>
      <c r="M429" s="66"/>
    </row>
    <row r="430" spans="1:13">
      <c r="A430" s="15" t="s">
        <v>45</v>
      </c>
      <c r="B430" s="13">
        <v>19</v>
      </c>
      <c r="C430" s="16">
        <v>59890.56640625</v>
      </c>
      <c r="D430" s="16">
        <v>1564.6</v>
      </c>
      <c r="E430" s="16">
        <v>1595.9</v>
      </c>
      <c r="F430" s="16">
        <v>1835.8791828580299</v>
      </c>
      <c r="G430" s="16">
        <v>1835.13643972194</v>
      </c>
      <c r="H430" s="16">
        <v>-0.74274313608800002</v>
      </c>
      <c r="I430" s="17">
        <v>2.5570551957999999E-2</v>
      </c>
      <c r="J430" s="17">
        <v>2.5640754522999999E-2</v>
      </c>
      <c r="K430" s="17">
        <v>2.2612139860000002E-2</v>
      </c>
      <c r="L430" s="17">
        <v>2.2682342425000002E-2</v>
      </c>
      <c r="M430" s="66"/>
    </row>
    <row r="431" spans="1:13">
      <c r="A431" s="15" t="s">
        <v>45</v>
      </c>
      <c r="B431" s="13">
        <v>20</v>
      </c>
      <c r="C431" s="16">
        <v>57232.55078125</v>
      </c>
      <c r="D431" s="16">
        <v>2054.6</v>
      </c>
      <c r="E431" s="16">
        <v>2097.8000000000002</v>
      </c>
      <c r="F431" s="16">
        <v>2316.2583209139002</v>
      </c>
      <c r="G431" s="16">
        <v>2316.5890701540402</v>
      </c>
      <c r="H431" s="16">
        <v>0.33074924014899998</v>
      </c>
      <c r="I431" s="17">
        <v>2.4762672037E-2</v>
      </c>
      <c r="J431" s="17">
        <v>2.4731410294E-2</v>
      </c>
      <c r="K431" s="17">
        <v>2.0679496233E-2</v>
      </c>
      <c r="L431" s="17">
        <v>2.064823449E-2</v>
      </c>
      <c r="M431" s="66"/>
    </row>
    <row r="432" spans="1:13">
      <c r="A432" s="15" t="s">
        <v>45</v>
      </c>
      <c r="B432" s="13">
        <v>21</v>
      </c>
      <c r="C432" s="16">
        <v>54863.87109375</v>
      </c>
      <c r="D432" s="16">
        <v>2738</v>
      </c>
      <c r="E432" s="16">
        <v>2775.6</v>
      </c>
      <c r="F432" s="16">
        <v>2460.2656085258</v>
      </c>
      <c r="G432" s="16">
        <v>2458.4987161392601</v>
      </c>
      <c r="H432" s="16">
        <v>-1.7668923865420001</v>
      </c>
      <c r="I432" s="17">
        <v>2.6417890723999998E-2</v>
      </c>
      <c r="J432" s="17">
        <v>2.6250887662E-2</v>
      </c>
      <c r="K432" s="17">
        <v>2.9971765960000001E-2</v>
      </c>
      <c r="L432" s="17">
        <v>2.9804762899000001E-2</v>
      </c>
      <c r="M432" s="66"/>
    </row>
    <row r="433" spans="1:13">
      <c r="A433" s="15" t="s">
        <v>45</v>
      </c>
      <c r="B433" s="13">
        <v>22</v>
      </c>
      <c r="C433" s="16">
        <v>53220.49609375</v>
      </c>
      <c r="D433" s="16">
        <v>3402.3</v>
      </c>
      <c r="E433" s="16">
        <v>3432.6</v>
      </c>
      <c r="F433" s="16">
        <v>2987.66989125378</v>
      </c>
      <c r="G433" s="16">
        <v>2992.1551142016401</v>
      </c>
      <c r="H433" s="16">
        <v>4.4852229478609997</v>
      </c>
      <c r="I433" s="17">
        <v>3.8766057258000003E-2</v>
      </c>
      <c r="J433" s="17">
        <v>3.9189991373999998E-2</v>
      </c>
      <c r="K433" s="17">
        <v>4.1629951397999999E-2</v>
      </c>
      <c r="L433" s="17">
        <v>4.2053885514000001E-2</v>
      </c>
      <c r="M433" s="66"/>
    </row>
    <row r="434" spans="1:13">
      <c r="A434" s="15" t="s">
        <v>45</v>
      </c>
      <c r="B434" s="13">
        <v>23</v>
      </c>
      <c r="C434" s="16">
        <v>50096.140625</v>
      </c>
      <c r="D434" s="16">
        <v>3483.6</v>
      </c>
      <c r="E434" s="16">
        <v>3502.5</v>
      </c>
      <c r="F434" s="16">
        <v>3526.4519718339002</v>
      </c>
      <c r="G434" s="16">
        <v>3524.73410972588</v>
      </c>
      <c r="H434" s="16">
        <v>-1.717862108019</v>
      </c>
      <c r="I434" s="17">
        <v>3.887912072E-3</v>
      </c>
      <c r="J434" s="17">
        <v>4.0502808910000002E-3</v>
      </c>
      <c r="K434" s="17">
        <v>2.1015226580000002E-3</v>
      </c>
      <c r="L434" s="17">
        <v>2.2638914769999999E-3</v>
      </c>
      <c r="M434" s="66"/>
    </row>
    <row r="435" spans="1:13">
      <c r="A435" s="15" t="s">
        <v>45</v>
      </c>
      <c r="B435" s="13">
        <v>24</v>
      </c>
      <c r="C435" s="16">
        <v>46657.31640625</v>
      </c>
      <c r="D435" s="16">
        <v>3615</v>
      </c>
      <c r="E435" s="16">
        <v>3621.7</v>
      </c>
      <c r="F435" s="16">
        <v>3753.5198386295001</v>
      </c>
      <c r="G435" s="16">
        <v>3754.4108831190401</v>
      </c>
      <c r="H435" s="16">
        <v>0.891044489542</v>
      </c>
      <c r="I435" s="17">
        <v>1.3176832051999999E-2</v>
      </c>
      <c r="J435" s="17">
        <v>1.3092612345999999E-2</v>
      </c>
      <c r="K435" s="17">
        <v>1.2543561731E-2</v>
      </c>
      <c r="L435" s="17">
        <v>1.2459342025E-2</v>
      </c>
      <c r="M435" s="66"/>
    </row>
    <row r="436" spans="1:13">
      <c r="A436" s="15" t="s">
        <v>46</v>
      </c>
      <c r="B436" s="13">
        <v>1</v>
      </c>
      <c r="C436" s="16">
        <v>43175.3359375</v>
      </c>
      <c r="D436" s="16">
        <v>4445.3999999999996</v>
      </c>
      <c r="E436" s="16">
        <v>4426.5</v>
      </c>
      <c r="F436" s="16">
        <v>4016.9650232223398</v>
      </c>
      <c r="G436" s="16">
        <v>4020.02636163641</v>
      </c>
      <c r="H436" s="16">
        <v>3.0613384140740001</v>
      </c>
      <c r="I436" s="17">
        <v>4.020544786E-2</v>
      </c>
      <c r="J436" s="17">
        <v>4.0494799317000001E-2</v>
      </c>
      <c r="K436" s="17">
        <v>3.8419058446E-2</v>
      </c>
      <c r="L436" s="17">
        <v>3.8708409903E-2</v>
      </c>
      <c r="M436" s="66"/>
    </row>
    <row r="437" spans="1:13">
      <c r="A437" s="15" t="s">
        <v>46</v>
      </c>
      <c r="B437" s="13">
        <v>2</v>
      </c>
      <c r="C437" s="16">
        <v>40312.1328125</v>
      </c>
      <c r="D437" s="16">
        <v>4260.7</v>
      </c>
      <c r="E437" s="16">
        <v>4111.1000000000004</v>
      </c>
      <c r="F437" s="16">
        <v>4062.4583858743099</v>
      </c>
      <c r="G437" s="16">
        <v>4062.36363792574</v>
      </c>
      <c r="H437" s="16">
        <v>-9.4747948567000001E-2</v>
      </c>
      <c r="I437" s="17">
        <v>1.8746348021999999E-2</v>
      </c>
      <c r="J437" s="17">
        <v>1.8737392639000001E-2</v>
      </c>
      <c r="K437" s="17">
        <v>4.6064614429999996E-3</v>
      </c>
      <c r="L437" s="17">
        <v>4.5975060609999997E-3</v>
      </c>
      <c r="M437" s="66"/>
    </row>
    <row r="438" spans="1:13">
      <c r="A438" s="15" t="s">
        <v>46</v>
      </c>
      <c r="B438" s="13">
        <v>3</v>
      </c>
      <c r="C438" s="16">
        <v>38121.1640625</v>
      </c>
      <c r="D438" s="16">
        <v>3300.6</v>
      </c>
      <c r="E438" s="16">
        <v>3260.6</v>
      </c>
      <c r="F438" s="16">
        <v>4050.42086772537</v>
      </c>
      <c r="G438" s="16">
        <v>4053.0252163954801</v>
      </c>
      <c r="H438" s="16">
        <v>2.6043486701109999</v>
      </c>
      <c r="I438" s="17">
        <v>7.1117695310999998E-2</v>
      </c>
      <c r="J438" s="17">
        <v>7.0871537592000003E-2</v>
      </c>
      <c r="K438" s="17">
        <v>7.4898413647000006E-2</v>
      </c>
      <c r="L438" s="17">
        <v>7.4652255927999997E-2</v>
      </c>
      <c r="M438" s="66"/>
    </row>
    <row r="439" spans="1:13">
      <c r="A439" s="15" t="s">
        <v>46</v>
      </c>
      <c r="B439" s="13">
        <v>4</v>
      </c>
      <c r="C439" s="16">
        <v>36579.7734375</v>
      </c>
      <c r="D439" s="16">
        <v>3146.4</v>
      </c>
      <c r="E439" s="16">
        <v>3109.3</v>
      </c>
      <c r="F439" s="16">
        <v>3868.1560391963199</v>
      </c>
      <c r="G439" s="16">
        <v>3869.5057377713001</v>
      </c>
      <c r="H439" s="16">
        <v>1.3496985749820001</v>
      </c>
      <c r="I439" s="17">
        <v>6.8346478050000006E-2</v>
      </c>
      <c r="J439" s="17">
        <v>6.8218907295999998E-2</v>
      </c>
      <c r="K439" s="17">
        <v>7.1853094307000001E-2</v>
      </c>
      <c r="L439" s="17">
        <v>7.1725523553000006E-2</v>
      </c>
      <c r="M439" s="66"/>
    </row>
    <row r="440" spans="1:13">
      <c r="A440" s="15" t="s">
        <v>46</v>
      </c>
      <c r="B440" s="13">
        <v>5</v>
      </c>
      <c r="C440" s="16">
        <v>35469.6171875</v>
      </c>
      <c r="D440" s="16">
        <v>2580.3000000000002</v>
      </c>
      <c r="E440" s="16">
        <v>2502.8000000000002</v>
      </c>
      <c r="F440" s="16">
        <v>3315.7575373139998</v>
      </c>
      <c r="G440" s="16">
        <v>3318.8836828845401</v>
      </c>
      <c r="H440" s="16">
        <v>3.126145570542</v>
      </c>
      <c r="I440" s="17">
        <v>6.9809421822000006E-2</v>
      </c>
      <c r="J440" s="17">
        <v>6.9513944925000001E-2</v>
      </c>
      <c r="K440" s="17">
        <v>7.7134563599000006E-2</v>
      </c>
      <c r="L440" s="17">
        <v>7.6839086702000001E-2</v>
      </c>
      <c r="M440" s="66"/>
    </row>
    <row r="441" spans="1:13">
      <c r="A441" s="15" t="s">
        <v>46</v>
      </c>
      <c r="B441" s="13">
        <v>6</v>
      </c>
      <c r="C441" s="16">
        <v>34900.71484375</v>
      </c>
      <c r="D441" s="16">
        <v>1931.3</v>
      </c>
      <c r="E441" s="16">
        <v>1887.1</v>
      </c>
      <c r="F441" s="16">
        <v>3058.3563903588802</v>
      </c>
      <c r="G441" s="16">
        <v>3061.0205270505098</v>
      </c>
      <c r="H441" s="16">
        <v>2.6641366916220002</v>
      </c>
      <c r="I441" s="17">
        <v>0.10677887779299999</v>
      </c>
      <c r="J441" s="17">
        <v>0.106527069032</v>
      </c>
      <c r="K441" s="17">
        <v>0.110956571554</v>
      </c>
      <c r="L441" s="17">
        <v>0.110704762793</v>
      </c>
      <c r="M441" s="66"/>
    </row>
    <row r="442" spans="1:13">
      <c r="A442" s="15" t="s">
        <v>46</v>
      </c>
      <c r="B442" s="13">
        <v>7</v>
      </c>
      <c r="C442" s="16">
        <v>34475.3671875</v>
      </c>
      <c r="D442" s="16">
        <v>1625.8</v>
      </c>
      <c r="E442" s="16">
        <v>1583.6</v>
      </c>
      <c r="F442" s="16">
        <v>3218.80375313267</v>
      </c>
      <c r="G442" s="16">
        <v>3220.34486816444</v>
      </c>
      <c r="H442" s="16">
        <v>1.5411150317719999</v>
      </c>
      <c r="I442" s="17">
        <v>0.15071312553499999</v>
      </c>
      <c r="J442" s="17">
        <v>0.15056746248799999</v>
      </c>
      <c r="K442" s="17">
        <v>0.15470178338000001</v>
      </c>
      <c r="L442" s="17">
        <v>0.15455612033300001</v>
      </c>
      <c r="M442" s="66"/>
    </row>
    <row r="443" spans="1:13">
      <c r="A443" s="15" t="s">
        <v>46</v>
      </c>
      <c r="B443" s="13">
        <v>8</v>
      </c>
      <c r="C443" s="16">
        <v>35212.66796875</v>
      </c>
      <c r="D443" s="16">
        <v>1208.9000000000001</v>
      </c>
      <c r="E443" s="16">
        <v>1177.5999999999999</v>
      </c>
      <c r="F443" s="16">
        <v>3340.59507406288</v>
      </c>
      <c r="G443" s="16">
        <v>3340.6091310294501</v>
      </c>
      <c r="H443" s="16">
        <v>1.4056966569999999E-2</v>
      </c>
      <c r="I443" s="17">
        <v>0.20148479499300001</v>
      </c>
      <c r="J443" s="17">
        <v>0.20148346635700001</v>
      </c>
      <c r="K443" s="17">
        <v>0.204443207091</v>
      </c>
      <c r="L443" s="17">
        <v>0.204441878455</v>
      </c>
      <c r="M443" s="66"/>
    </row>
    <row r="444" spans="1:13">
      <c r="A444" s="15" t="s">
        <v>46</v>
      </c>
      <c r="B444" s="13">
        <v>9</v>
      </c>
      <c r="C444" s="16">
        <v>38026.7421875</v>
      </c>
      <c r="D444" s="16">
        <v>872.7</v>
      </c>
      <c r="E444" s="16">
        <v>849.6</v>
      </c>
      <c r="F444" s="16">
        <v>2514.4531703842099</v>
      </c>
      <c r="G444" s="16">
        <v>2513.1832098742598</v>
      </c>
      <c r="H444" s="16">
        <v>-1.269960509945</v>
      </c>
      <c r="I444" s="17">
        <v>0.15505512380600001</v>
      </c>
      <c r="J444" s="17">
        <v>0.155175157881</v>
      </c>
      <c r="K444" s="17">
        <v>0.15723848864500001</v>
      </c>
      <c r="L444" s="17">
        <v>0.15735852272</v>
      </c>
      <c r="M444" s="66"/>
    </row>
    <row r="445" spans="1:13">
      <c r="A445" s="15" t="s">
        <v>46</v>
      </c>
      <c r="B445" s="13">
        <v>10</v>
      </c>
      <c r="C445" s="16">
        <v>41624.39453125</v>
      </c>
      <c r="D445" s="16">
        <v>651.79999999999995</v>
      </c>
      <c r="E445" s="16">
        <v>632</v>
      </c>
      <c r="F445" s="16">
        <v>2044.4819129319701</v>
      </c>
      <c r="G445" s="16">
        <v>2045.0421046747099</v>
      </c>
      <c r="H445" s="16">
        <v>0.56019174273399996</v>
      </c>
      <c r="I445" s="17">
        <v>0.13168639930699999</v>
      </c>
      <c r="J445" s="17">
        <v>0.13163345112700001</v>
      </c>
      <c r="K445" s="17">
        <v>0.13355785488399999</v>
      </c>
      <c r="L445" s="17">
        <v>0.133504906704</v>
      </c>
      <c r="M445" s="66"/>
    </row>
    <row r="446" spans="1:13">
      <c r="A446" s="15" t="s">
        <v>46</v>
      </c>
      <c r="B446" s="13">
        <v>11</v>
      </c>
      <c r="C446" s="16">
        <v>45307.80078125</v>
      </c>
      <c r="D446" s="16">
        <v>496.4</v>
      </c>
      <c r="E446" s="16">
        <v>483.9</v>
      </c>
      <c r="F446" s="16">
        <v>1415.5878187185699</v>
      </c>
      <c r="G446" s="16">
        <v>1412.70916909264</v>
      </c>
      <c r="H446" s="16">
        <v>-2.8786496259350001</v>
      </c>
      <c r="I446" s="17">
        <v>8.6607671935999997E-2</v>
      </c>
      <c r="J446" s="17">
        <v>8.6879756022000001E-2</v>
      </c>
      <c r="K446" s="17">
        <v>8.7789146417000002E-2</v>
      </c>
      <c r="L446" s="17">
        <v>8.8061230502000001E-2</v>
      </c>
      <c r="M446" s="66"/>
    </row>
    <row r="447" spans="1:13">
      <c r="A447" s="15" t="s">
        <v>46</v>
      </c>
      <c r="B447" s="13">
        <v>12</v>
      </c>
      <c r="C447" s="16">
        <v>48614.09375</v>
      </c>
      <c r="D447" s="16">
        <v>462.2</v>
      </c>
      <c r="E447" s="16">
        <v>455.9</v>
      </c>
      <c r="F447" s="16">
        <v>1158.6002221288099</v>
      </c>
      <c r="G447" s="16">
        <v>1158.4195351845699</v>
      </c>
      <c r="H447" s="16">
        <v>-0.18068694424100001</v>
      </c>
      <c r="I447" s="17">
        <v>6.5805249071999999E-2</v>
      </c>
      <c r="J447" s="17">
        <v>6.5822327232999994E-2</v>
      </c>
      <c r="K447" s="17">
        <v>6.6400712210000004E-2</v>
      </c>
      <c r="L447" s="17">
        <v>6.6417790370999999E-2</v>
      </c>
      <c r="M447" s="66"/>
    </row>
    <row r="448" spans="1:13">
      <c r="A448" s="15" t="s">
        <v>46</v>
      </c>
      <c r="B448" s="13">
        <v>13</v>
      </c>
      <c r="C448" s="16">
        <v>51593.35546875</v>
      </c>
      <c r="D448" s="16">
        <v>553.9</v>
      </c>
      <c r="E448" s="16">
        <v>552.29999999999995</v>
      </c>
      <c r="F448" s="16">
        <v>629.10658201735396</v>
      </c>
      <c r="G448" s="16">
        <v>629.12123747940495</v>
      </c>
      <c r="H448" s="16">
        <v>1.465546205E-2</v>
      </c>
      <c r="I448" s="17">
        <v>7.1097577950000003E-3</v>
      </c>
      <c r="J448" s="17">
        <v>7.1083725909999998E-3</v>
      </c>
      <c r="K448" s="17">
        <v>7.2609865289999997E-3</v>
      </c>
      <c r="L448" s="17">
        <v>7.2596013239999996E-3</v>
      </c>
      <c r="M448" s="66"/>
    </row>
    <row r="449" spans="1:13">
      <c r="A449" s="15" t="s">
        <v>46</v>
      </c>
      <c r="B449" s="13">
        <v>14</v>
      </c>
      <c r="C449" s="16">
        <v>53661.9140625</v>
      </c>
      <c r="D449" s="16">
        <v>693.2</v>
      </c>
      <c r="E449" s="16">
        <v>695.9</v>
      </c>
      <c r="F449" s="16">
        <v>556.77281740811497</v>
      </c>
      <c r="G449" s="16">
        <v>557.48104551732899</v>
      </c>
      <c r="H449" s="16">
        <v>0.70822810921400003</v>
      </c>
      <c r="I449" s="17">
        <v>1.2827878495E-2</v>
      </c>
      <c r="J449" s="17">
        <v>1.289481877E-2</v>
      </c>
      <c r="K449" s="17">
        <v>1.3083076983E-2</v>
      </c>
      <c r="L449" s="17">
        <v>1.3150017258E-2</v>
      </c>
      <c r="M449" s="66"/>
    </row>
    <row r="450" spans="1:13">
      <c r="A450" s="15" t="s">
        <v>46</v>
      </c>
      <c r="B450" s="13">
        <v>15</v>
      </c>
      <c r="C450" s="16">
        <v>55263.06640625</v>
      </c>
      <c r="D450" s="16">
        <v>914.7</v>
      </c>
      <c r="E450" s="16">
        <v>903.7</v>
      </c>
      <c r="F450" s="16">
        <v>932.87103809726</v>
      </c>
      <c r="G450" s="16">
        <v>933.32608480539398</v>
      </c>
      <c r="H450" s="16">
        <v>0.455046708134</v>
      </c>
      <c r="I450" s="17">
        <v>1.7604995089999999E-3</v>
      </c>
      <c r="J450" s="17">
        <v>1.717489423E-3</v>
      </c>
      <c r="K450" s="17">
        <v>2.8001970510000002E-3</v>
      </c>
      <c r="L450" s="17">
        <v>2.7571869650000001E-3</v>
      </c>
      <c r="M450" s="66"/>
    </row>
    <row r="451" spans="1:13">
      <c r="A451" s="15" t="s">
        <v>46</v>
      </c>
      <c r="B451" s="13">
        <v>16</v>
      </c>
      <c r="C451" s="16">
        <v>56346.796875</v>
      </c>
      <c r="D451" s="16">
        <v>1142.2</v>
      </c>
      <c r="E451" s="16">
        <v>1128.5999999999999</v>
      </c>
      <c r="F451" s="16">
        <v>1314.86809685908</v>
      </c>
      <c r="G451" s="16">
        <v>1315.8690715305199</v>
      </c>
      <c r="H451" s="16">
        <v>1.0009746714400001</v>
      </c>
      <c r="I451" s="17">
        <v>1.641484608E-2</v>
      </c>
      <c r="J451" s="17">
        <v>1.6320235998000001E-2</v>
      </c>
      <c r="K451" s="17">
        <v>1.7700290314E-2</v>
      </c>
      <c r="L451" s="17">
        <v>1.7605680232000001E-2</v>
      </c>
      <c r="M451" s="66"/>
    </row>
    <row r="452" spans="1:13">
      <c r="A452" s="15" t="s">
        <v>46</v>
      </c>
      <c r="B452" s="13">
        <v>17</v>
      </c>
      <c r="C452" s="16">
        <v>56974.92578125</v>
      </c>
      <c r="D452" s="16">
        <v>1347.9</v>
      </c>
      <c r="E452" s="16">
        <v>1328.3</v>
      </c>
      <c r="F452" s="16">
        <v>1613.14600886932</v>
      </c>
      <c r="G452" s="16">
        <v>1614.0735314921101</v>
      </c>
      <c r="H452" s="16">
        <v>0.92752262278499997</v>
      </c>
      <c r="I452" s="17">
        <v>2.5158178779E-2</v>
      </c>
      <c r="J452" s="17">
        <v>2.5070511234999999E-2</v>
      </c>
      <c r="K452" s="17">
        <v>2.7010730763999999E-2</v>
      </c>
      <c r="L452" s="17">
        <v>2.6923063220000001E-2</v>
      </c>
      <c r="M452" s="66"/>
    </row>
    <row r="453" spans="1:13">
      <c r="A453" s="15" t="s">
        <v>46</v>
      </c>
      <c r="B453" s="13">
        <v>18</v>
      </c>
      <c r="C453" s="16">
        <v>57051.85546875</v>
      </c>
      <c r="D453" s="16">
        <v>1598.2</v>
      </c>
      <c r="E453" s="16">
        <v>1580.2</v>
      </c>
      <c r="F453" s="16">
        <v>1883.39958304174</v>
      </c>
      <c r="G453" s="16">
        <v>1884.42212104036</v>
      </c>
      <c r="H453" s="16">
        <v>1.0225379986230001</v>
      </c>
      <c r="I453" s="17">
        <v>2.7053130533E-2</v>
      </c>
      <c r="J453" s="17">
        <v>2.6956482329000001E-2</v>
      </c>
      <c r="K453" s="17">
        <v>2.8754453784E-2</v>
      </c>
      <c r="L453" s="17">
        <v>2.8657805580000001E-2</v>
      </c>
      <c r="M453" s="66"/>
    </row>
    <row r="454" spans="1:13">
      <c r="A454" s="15" t="s">
        <v>46</v>
      </c>
      <c r="B454" s="13">
        <v>19</v>
      </c>
      <c r="C454" s="16">
        <v>56323.9921875</v>
      </c>
      <c r="D454" s="16">
        <v>1872.5</v>
      </c>
      <c r="E454" s="16">
        <v>1851.7</v>
      </c>
      <c r="F454" s="16">
        <v>2088.7120904399899</v>
      </c>
      <c r="G454" s="16">
        <v>2089.50739061587</v>
      </c>
      <c r="H454" s="16">
        <v>0.79530017587799995</v>
      </c>
      <c r="I454" s="17">
        <v>2.0511095521E-2</v>
      </c>
      <c r="J454" s="17">
        <v>2.0435925372000001E-2</v>
      </c>
      <c r="K454" s="17">
        <v>2.2477069055999999E-2</v>
      </c>
      <c r="L454" s="17">
        <v>2.2401898906999999E-2</v>
      </c>
      <c r="M454" s="66"/>
    </row>
    <row r="455" spans="1:13">
      <c r="A455" s="15" t="s">
        <v>46</v>
      </c>
      <c r="B455" s="13">
        <v>20</v>
      </c>
      <c r="C455" s="16">
        <v>54664.2734375</v>
      </c>
      <c r="D455" s="16">
        <v>2312.8000000000002</v>
      </c>
      <c r="E455" s="16">
        <v>2295.6999999999998</v>
      </c>
      <c r="F455" s="16">
        <v>1955.3068568957401</v>
      </c>
      <c r="G455" s="16">
        <v>1956.7595317635801</v>
      </c>
      <c r="H455" s="16">
        <v>1.452674867841</v>
      </c>
      <c r="I455" s="17">
        <v>3.3652218168999999E-2</v>
      </c>
      <c r="J455" s="17">
        <v>3.3789522032000002E-2</v>
      </c>
      <c r="K455" s="17">
        <v>3.2035961080000001E-2</v>
      </c>
      <c r="L455" s="17">
        <v>3.2173264942999998E-2</v>
      </c>
      <c r="M455" s="66"/>
    </row>
    <row r="456" spans="1:13">
      <c r="A456" s="15" t="s">
        <v>46</v>
      </c>
      <c r="B456" s="13">
        <v>21</v>
      </c>
      <c r="C456" s="16">
        <v>52722.2265625</v>
      </c>
      <c r="D456" s="16">
        <v>2875.5</v>
      </c>
      <c r="E456" s="16">
        <v>2870.9</v>
      </c>
      <c r="F456" s="16">
        <v>1825.0447816953799</v>
      </c>
      <c r="G456" s="16">
        <v>1826.76629803119</v>
      </c>
      <c r="H456" s="16">
        <v>1.7215163358050001</v>
      </c>
      <c r="I456" s="17">
        <v>9.9124168427999995E-2</v>
      </c>
      <c r="J456" s="17">
        <v>9.9286882637000001E-2</v>
      </c>
      <c r="K456" s="17">
        <v>9.8689385818999997E-2</v>
      </c>
      <c r="L456" s="17">
        <v>9.8852100028000003E-2</v>
      </c>
      <c r="M456" s="66"/>
    </row>
    <row r="457" spans="1:13">
      <c r="A457" s="15" t="s">
        <v>46</v>
      </c>
      <c r="B457" s="13">
        <v>22</v>
      </c>
      <c r="C457" s="16">
        <v>51440.3828125</v>
      </c>
      <c r="D457" s="16">
        <v>3501.5</v>
      </c>
      <c r="E457" s="16">
        <v>3511.9</v>
      </c>
      <c r="F457" s="16">
        <v>2446.5901106391302</v>
      </c>
      <c r="G457" s="16">
        <v>2448.34481439398</v>
      </c>
      <c r="H457" s="16">
        <v>1.754703754848</v>
      </c>
      <c r="I457" s="17">
        <v>9.9542078034000003E-2</v>
      </c>
      <c r="J457" s="17">
        <v>9.9707929050999997E-2</v>
      </c>
      <c r="K457" s="17">
        <v>0.10052506480200001</v>
      </c>
      <c r="L457" s="17">
        <v>0.10069091581800001</v>
      </c>
      <c r="M457" s="66"/>
    </row>
    <row r="458" spans="1:13">
      <c r="A458" s="15" t="s">
        <v>46</v>
      </c>
      <c r="B458" s="13">
        <v>23</v>
      </c>
      <c r="C458" s="16">
        <v>48442.66015625</v>
      </c>
      <c r="D458" s="16">
        <v>3787.4</v>
      </c>
      <c r="E458" s="16">
        <v>3780</v>
      </c>
      <c r="F458" s="16">
        <v>3106.5628157332499</v>
      </c>
      <c r="G458" s="16">
        <v>3108.0131616223298</v>
      </c>
      <c r="H458" s="16">
        <v>1.4503458890809999</v>
      </c>
      <c r="I458" s="17">
        <v>6.4214256935000005E-2</v>
      </c>
      <c r="J458" s="17">
        <v>6.4351340667000004E-2</v>
      </c>
      <c r="K458" s="17">
        <v>6.3514824043000004E-2</v>
      </c>
      <c r="L458" s="17">
        <v>6.3651907775000002E-2</v>
      </c>
      <c r="M458" s="66"/>
    </row>
    <row r="459" spans="1:13">
      <c r="A459" s="15" t="s">
        <v>46</v>
      </c>
      <c r="B459" s="13">
        <v>24</v>
      </c>
      <c r="C459" s="16">
        <v>44427.6171875</v>
      </c>
      <c r="D459" s="16">
        <v>4205.6000000000004</v>
      </c>
      <c r="E459" s="16">
        <v>4183.8999999999996</v>
      </c>
      <c r="F459" s="16">
        <v>3536.4519360778099</v>
      </c>
      <c r="G459" s="16">
        <v>3540.0470624714399</v>
      </c>
      <c r="H459" s="16">
        <v>3.5951263936350002</v>
      </c>
      <c r="I459" s="17">
        <v>6.2906704869999996E-2</v>
      </c>
      <c r="J459" s="17">
        <v>6.3246508876999993E-2</v>
      </c>
      <c r="K459" s="17">
        <v>6.0855665172000001E-2</v>
      </c>
      <c r="L459" s="17">
        <v>6.1195469178999998E-2</v>
      </c>
      <c r="M459" s="66"/>
    </row>
    <row r="460" spans="1:13">
      <c r="A460" s="15" t="s">
        <v>47</v>
      </c>
      <c r="B460" s="13">
        <v>1</v>
      </c>
      <c r="C460" s="16">
        <v>40824.0546875</v>
      </c>
      <c r="D460" s="16">
        <v>4926.3</v>
      </c>
      <c r="E460" s="16">
        <v>4842.1000000000004</v>
      </c>
      <c r="F460" s="16">
        <v>3840.2827874670902</v>
      </c>
      <c r="G460" s="16">
        <v>3842.40677764374</v>
      </c>
      <c r="H460" s="16">
        <v>2.1239901766489999</v>
      </c>
      <c r="I460" s="17">
        <v>0.102447374513</v>
      </c>
      <c r="J460" s="17">
        <v>0.102648129729</v>
      </c>
      <c r="K460" s="17">
        <v>9.4488962415000002E-2</v>
      </c>
      <c r="L460" s="17">
        <v>9.4689717630000003E-2</v>
      </c>
      <c r="M460" s="66"/>
    </row>
    <row r="461" spans="1:13">
      <c r="A461" s="15" t="s">
        <v>47</v>
      </c>
      <c r="B461" s="13">
        <v>2</v>
      </c>
      <c r="C461" s="16">
        <v>38306.46875</v>
      </c>
      <c r="D461" s="16">
        <v>4683.6000000000004</v>
      </c>
      <c r="E461" s="16">
        <v>4552.8</v>
      </c>
      <c r="F461" s="16">
        <v>3886.14228342669</v>
      </c>
      <c r="G461" s="16">
        <v>3886.2142309016899</v>
      </c>
      <c r="H461" s="16">
        <v>7.1947475009000006E-2</v>
      </c>
      <c r="I461" s="17">
        <v>7.5367274962000005E-2</v>
      </c>
      <c r="J461" s="17">
        <v>7.5374075289999995E-2</v>
      </c>
      <c r="K461" s="17">
        <v>6.3004326001000005E-2</v>
      </c>
      <c r="L461" s="17">
        <v>6.301112633E-2</v>
      </c>
      <c r="M461" s="66"/>
    </row>
    <row r="462" spans="1:13">
      <c r="A462" s="15" t="s">
        <v>47</v>
      </c>
      <c r="B462" s="13">
        <v>3</v>
      </c>
      <c r="C462" s="16">
        <v>36658.63671875</v>
      </c>
      <c r="D462" s="16">
        <v>4062.1</v>
      </c>
      <c r="E462" s="16">
        <v>4008.7</v>
      </c>
      <c r="F462" s="16">
        <v>3995.5589380402298</v>
      </c>
      <c r="G462" s="16">
        <v>3995.7450764688101</v>
      </c>
      <c r="H462" s="16">
        <v>0.186138428582</v>
      </c>
      <c r="I462" s="17">
        <v>6.2717319019999999E-3</v>
      </c>
      <c r="J462" s="17">
        <v>6.2893253270000001E-3</v>
      </c>
      <c r="K462" s="17">
        <v>1.2244729230000001E-3</v>
      </c>
      <c r="L462" s="17">
        <v>1.2420663469999999E-3</v>
      </c>
      <c r="M462" s="66"/>
    </row>
    <row r="463" spans="1:13">
      <c r="A463" s="15" t="s">
        <v>47</v>
      </c>
      <c r="B463" s="13">
        <v>4</v>
      </c>
      <c r="C463" s="16">
        <v>35705.7578125</v>
      </c>
      <c r="D463" s="16">
        <v>3974</v>
      </c>
      <c r="E463" s="16">
        <v>3924.9</v>
      </c>
      <c r="F463" s="16">
        <v>3618.5406582178198</v>
      </c>
      <c r="G463" s="16">
        <v>3619.5123316013</v>
      </c>
      <c r="H463" s="16">
        <v>0.97167338347900001</v>
      </c>
      <c r="I463" s="17">
        <v>3.3505450699000003E-2</v>
      </c>
      <c r="J463" s="17">
        <v>3.3597291283E-2</v>
      </c>
      <c r="K463" s="17">
        <v>2.8864618940999998E-2</v>
      </c>
      <c r="L463" s="17">
        <v>2.8956459524999999E-2</v>
      </c>
      <c r="M463" s="66"/>
    </row>
    <row r="464" spans="1:13">
      <c r="A464" s="15" t="s">
        <v>47</v>
      </c>
      <c r="B464" s="13">
        <v>5</v>
      </c>
      <c r="C464" s="16">
        <v>35576.6796875</v>
      </c>
      <c r="D464" s="16">
        <v>3621.8</v>
      </c>
      <c r="E464" s="16">
        <v>3559.8</v>
      </c>
      <c r="F464" s="16">
        <v>3096.5693077758301</v>
      </c>
      <c r="G464" s="16">
        <v>3097.7169403152998</v>
      </c>
      <c r="H464" s="16">
        <v>1.1476325394710001</v>
      </c>
      <c r="I464" s="17">
        <v>4.9535260838999999E-2</v>
      </c>
      <c r="J464" s="17">
        <v>4.9643732724000002E-2</v>
      </c>
      <c r="K464" s="17">
        <v>4.3675147418E-2</v>
      </c>
      <c r="L464" s="17">
        <v>4.3783619301999997E-2</v>
      </c>
      <c r="M464" s="66"/>
    </row>
    <row r="465" spans="1:13">
      <c r="A465" s="15" t="s">
        <v>47</v>
      </c>
      <c r="B465" s="13">
        <v>6</v>
      </c>
      <c r="C465" s="16">
        <v>36762.375</v>
      </c>
      <c r="D465" s="16">
        <v>3085.4</v>
      </c>
      <c r="E465" s="16">
        <v>3052.4</v>
      </c>
      <c r="F465" s="16">
        <v>2591.0784634145102</v>
      </c>
      <c r="G465" s="16">
        <v>2592.5775147014201</v>
      </c>
      <c r="H465" s="16">
        <v>1.499051286909</v>
      </c>
      <c r="I465" s="17">
        <v>4.6580575169000001E-2</v>
      </c>
      <c r="J465" s="17">
        <v>4.6722262436999999E-2</v>
      </c>
      <c r="K465" s="17">
        <v>4.3461482542000003E-2</v>
      </c>
      <c r="L465" s="17">
        <v>4.3603169809000003E-2</v>
      </c>
      <c r="M465" s="66"/>
    </row>
    <row r="466" spans="1:13">
      <c r="A466" s="15" t="s">
        <v>47</v>
      </c>
      <c r="B466" s="13">
        <v>7</v>
      </c>
      <c r="C466" s="16">
        <v>38411.01171875</v>
      </c>
      <c r="D466" s="16">
        <v>2705.8</v>
      </c>
      <c r="E466" s="16">
        <v>2681.1</v>
      </c>
      <c r="F466" s="16">
        <v>2204.2752647579</v>
      </c>
      <c r="G466" s="16">
        <v>2206.3715223949098</v>
      </c>
      <c r="H466" s="16">
        <v>2.0962576370099999</v>
      </c>
      <c r="I466" s="17">
        <v>4.7204960076000002E-2</v>
      </c>
      <c r="J466" s="17">
        <v>4.7403094068000001E-2</v>
      </c>
      <c r="K466" s="17">
        <v>4.4870366502999998E-2</v>
      </c>
      <c r="L466" s="17">
        <v>4.5068500494999997E-2</v>
      </c>
      <c r="M466" s="66"/>
    </row>
    <row r="467" spans="1:13">
      <c r="A467" s="15" t="s">
        <v>47</v>
      </c>
      <c r="B467" s="13">
        <v>8</v>
      </c>
      <c r="C467" s="16">
        <v>40341.828125</v>
      </c>
      <c r="D467" s="16">
        <v>2113.9</v>
      </c>
      <c r="E467" s="16">
        <v>2095.1999999999998</v>
      </c>
      <c r="F467" s="16">
        <v>1754.78374970194</v>
      </c>
      <c r="G467" s="16">
        <v>1755.57157123772</v>
      </c>
      <c r="H467" s="16">
        <v>0.78782153578400005</v>
      </c>
      <c r="I467" s="17">
        <v>3.3868471527000003E-2</v>
      </c>
      <c r="J467" s="17">
        <v>3.3942934809999999E-2</v>
      </c>
      <c r="K467" s="17">
        <v>3.2100985705000001E-2</v>
      </c>
      <c r="L467" s="17">
        <v>3.2175448987999997E-2</v>
      </c>
      <c r="M467" s="66"/>
    </row>
    <row r="468" spans="1:13">
      <c r="A468" s="15" t="s">
        <v>47</v>
      </c>
      <c r="B468" s="13">
        <v>9</v>
      </c>
      <c r="C468" s="16">
        <v>43453.1640625</v>
      </c>
      <c r="D468" s="16">
        <v>1599.3</v>
      </c>
      <c r="E468" s="16">
        <v>1587</v>
      </c>
      <c r="F468" s="16">
        <v>1312.4764351471999</v>
      </c>
      <c r="G468" s="16">
        <v>1311.7644657917899</v>
      </c>
      <c r="H468" s="16">
        <v>-0.71196935540899997</v>
      </c>
      <c r="I468" s="17">
        <v>2.7177271664E-2</v>
      </c>
      <c r="J468" s="17">
        <v>2.7109977774E-2</v>
      </c>
      <c r="K468" s="17">
        <v>2.6014700775E-2</v>
      </c>
      <c r="L468" s="17">
        <v>2.5947406885E-2</v>
      </c>
      <c r="M468" s="66"/>
    </row>
    <row r="469" spans="1:13">
      <c r="A469" s="15" t="s">
        <v>47</v>
      </c>
      <c r="B469" s="13">
        <v>10</v>
      </c>
      <c r="C469" s="16">
        <v>47153.1015625</v>
      </c>
      <c r="D469" s="16">
        <v>1240.5</v>
      </c>
      <c r="E469" s="16">
        <v>1201.2</v>
      </c>
      <c r="F469" s="16">
        <v>1593.5655288579301</v>
      </c>
      <c r="G469" s="16">
        <v>1592.0553732482499</v>
      </c>
      <c r="H469" s="16">
        <v>-1.510155609676</v>
      </c>
      <c r="I469" s="17">
        <v>3.3228296147999999E-2</v>
      </c>
      <c r="J469" s="17">
        <v>3.3371032973000002E-2</v>
      </c>
      <c r="K469" s="17">
        <v>3.6942851913000001E-2</v>
      </c>
      <c r="L469" s="17">
        <v>3.7085588737999997E-2</v>
      </c>
      <c r="M469" s="66"/>
    </row>
    <row r="470" spans="1:13">
      <c r="A470" s="15" t="s">
        <v>47</v>
      </c>
      <c r="B470" s="13">
        <v>11</v>
      </c>
      <c r="C470" s="16">
        <v>50955.3046875</v>
      </c>
      <c r="D470" s="16">
        <v>895.4</v>
      </c>
      <c r="E470" s="16">
        <v>858.9</v>
      </c>
      <c r="F470" s="16">
        <v>1049.7576432687399</v>
      </c>
      <c r="G470" s="16">
        <v>1052.90890565223</v>
      </c>
      <c r="H470" s="16">
        <v>3.1512623834869999</v>
      </c>
      <c r="I470" s="17">
        <v>1.4887420193E-2</v>
      </c>
      <c r="J470" s="17">
        <v>1.4589569307E-2</v>
      </c>
      <c r="K470" s="17">
        <v>1.8337325676000001E-2</v>
      </c>
      <c r="L470" s="17">
        <v>1.8039474789000001E-2</v>
      </c>
      <c r="M470" s="66"/>
    </row>
    <row r="471" spans="1:13">
      <c r="A471" s="15" t="s">
        <v>47</v>
      </c>
      <c r="B471" s="13">
        <v>12</v>
      </c>
      <c r="C471" s="16">
        <v>54230.953125</v>
      </c>
      <c r="D471" s="16">
        <v>715.9</v>
      </c>
      <c r="E471" s="16">
        <v>686</v>
      </c>
      <c r="F471" s="16">
        <v>646.32248289455902</v>
      </c>
      <c r="G471" s="16">
        <v>649.16464581533501</v>
      </c>
      <c r="H471" s="16">
        <v>2.8421629207749999</v>
      </c>
      <c r="I471" s="17">
        <v>6.3076894309999996E-3</v>
      </c>
      <c r="J471" s="17">
        <v>6.5763248679999997E-3</v>
      </c>
      <c r="K471" s="17">
        <v>3.4816024740000001E-3</v>
      </c>
      <c r="L471" s="17">
        <v>3.7502379109999998E-3</v>
      </c>
      <c r="M471" s="66"/>
    </row>
    <row r="472" spans="1:13">
      <c r="A472" s="15" t="s">
        <v>47</v>
      </c>
      <c r="B472" s="13">
        <v>13</v>
      </c>
      <c r="C472" s="16">
        <v>56963.484375</v>
      </c>
      <c r="D472" s="16">
        <v>705.4</v>
      </c>
      <c r="E472" s="16">
        <v>676</v>
      </c>
      <c r="F472" s="16">
        <v>693.53532862875898</v>
      </c>
      <c r="G472" s="16">
        <v>695.84944188447901</v>
      </c>
      <c r="H472" s="16">
        <v>2.3141132557190001</v>
      </c>
      <c r="I472" s="17">
        <v>9.0269925400000004E-4</v>
      </c>
      <c r="J472" s="17">
        <v>1.1214245150000001E-3</v>
      </c>
      <c r="K472" s="17">
        <v>1.8761287220000001E-3</v>
      </c>
      <c r="L472" s="17">
        <v>1.6574034620000001E-3</v>
      </c>
      <c r="M472" s="66"/>
    </row>
    <row r="473" spans="1:13">
      <c r="A473" s="15" t="s">
        <v>47</v>
      </c>
      <c r="B473" s="13">
        <v>14</v>
      </c>
      <c r="C473" s="16">
        <v>59337.48828125</v>
      </c>
      <c r="D473" s="16">
        <v>810.4</v>
      </c>
      <c r="E473" s="16">
        <v>778</v>
      </c>
      <c r="F473" s="16">
        <v>713.83366591470804</v>
      </c>
      <c r="G473" s="16">
        <v>715.700047960284</v>
      </c>
      <c r="H473" s="16">
        <v>1.866382045575</v>
      </c>
      <c r="I473" s="17">
        <v>8.9508461279999996E-3</v>
      </c>
      <c r="J473" s="17">
        <v>9.1272527489999998E-3</v>
      </c>
      <c r="K473" s="17">
        <v>5.8884642749999997E-3</v>
      </c>
      <c r="L473" s="17">
        <v>6.0648708959999999E-3</v>
      </c>
      <c r="M473" s="66"/>
    </row>
    <row r="474" spans="1:13">
      <c r="A474" s="15" t="s">
        <v>47</v>
      </c>
      <c r="B474" s="13">
        <v>15</v>
      </c>
      <c r="C474" s="16">
        <v>61053.203125</v>
      </c>
      <c r="D474" s="16">
        <v>942.7</v>
      </c>
      <c r="E474" s="16">
        <v>923.9</v>
      </c>
      <c r="F474" s="16">
        <v>866.54109994373403</v>
      </c>
      <c r="G474" s="16">
        <v>867.70258650521998</v>
      </c>
      <c r="H474" s="16">
        <v>1.1614865614859999</v>
      </c>
      <c r="I474" s="17">
        <v>7.0886024089999999E-3</v>
      </c>
      <c r="J474" s="17">
        <v>7.1983837479999997E-3</v>
      </c>
      <c r="K474" s="17">
        <v>5.3116647909999997E-3</v>
      </c>
      <c r="L474" s="17">
        <v>5.4214461300000003E-3</v>
      </c>
      <c r="M474" s="66"/>
    </row>
    <row r="475" spans="1:13">
      <c r="A475" s="15" t="s">
        <v>47</v>
      </c>
      <c r="B475" s="13">
        <v>16</v>
      </c>
      <c r="C475" s="16">
        <v>62001.8359375</v>
      </c>
      <c r="D475" s="16">
        <v>1111.5999999999999</v>
      </c>
      <c r="E475" s="16">
        <v>1090.5999999999999</v>
      </c>
      <c r="F475" s="16">
        <v>969.35639793639598</v>
      </c>
      <c r="G475" s="16">
        <v>970.19349578465301</v>
      </c>
      <c r="H475" s="16">
        <v>0.83709784825599998</v>
      </c>
      <c r="I475" s="17">
        <v>1.3365454084E-2</v>
      </c>
      <c r="J475" s="17">
        <v>1.3444574864000001E-2</v>
      </c>
      <c r="K475" s="17">
        <v>1.1380576957E-2</v>
      </c>
      <c r="L475" s="17">
        <v>1.1459697737000001E-2</v>
      </c>
      <c r="M475" s="66"/>
    </row>
    <row r="476" spans="1:13">
      <c r="A476" s="15" t="s">
        <v>47</v>
      </c>
      <c r="B476" s="13">
        <v>17</v>
      </c>
      <c r="C476" s="16">
        <v>62057.16796875</v>
      </c>
      <c r="D476" s="16">
        <v>1193.7</v>
      </c>
      <c r="E476" s="16">
        <v>1170.5999999999999</v>
      </c>
      <c r="F476" s="16">
        <v>988.99003328654203</v>
      </c>
      <c r="G476" s="16">
        <v>990.29758593890097</v>
      </c>
      <c r="H476" s="16">
        <v>1.3075526523579999</v>
      </c>
      <c r="I476" s="17">
        <v>1.9225180913E-2</v>
      </c>
      <c r="J476" s="17">
        <v>1.9348768119999998E-2</v>
      </c>
      <c r="K476" s="17">
        <v>1.7041816073E-2</v>
      </c>
      <c r="L476" s="17">
        <v>1.7165403281E-2</v>
      </c>
      <c r="M476" s="66"/>
    </row>
    <row r="477" spans="1:13">
      <c r="A477" s="15" t="s">
        <v>47</v>
      </c>
      <c r="B477" s="13">
        <v>18</v>
      </c>
      <c r="C477" s="16">
        <v>61333.58203125</v>
      </c>
      <c r="D477" s="16">
        <v>1288</v>
      </c>
      <c r="E477" s="16">
        <v>1264.9000000000001</v>
      </c>
      <c r="F477" s="16">
        <v>1094.68209506167</v>
      </c>
      <c r="G477" s="16">
        <v>1095.7044789828101</v>
      </c>
      <c r="H477" s="16">
        <v>1.0223839211379999</v>
      </c>
      <c r="I477" s="17">
        <v>1.8175380057999999E-2</v>
      </c>
      <c r="J477" s="17">
        <v>1.8272013699E-2</v>
      </c>
      <c r="K477" s="17">
        <v>1.5992015219E-2</v>
      </c>
      <c r="L477" s="17">
        <v>1.6088648859E-2</v>
      </c>
      <c r="M477" s="66"/>
    </row>
    <row r="478" spans="1:13">
      <c r="A478" s="15" t="s">
        <v>47</v>
      </c>
      <c r="B478" s="13">
        <v>19</v>
      </c>
      <c r="C478" s="16">
        <v>59639.015625</v>
      </c>
      <c r="D478" s="16">
        <v>1397.1</v>
      </c>
      <c r="E478" s="16">
        <v>1372.9</v>
      </c>
      <c r="F478" s="16">
        <v>1035.8023852476299</v>
      </c>
      <c r="G478" s="16">
        <v>1037.04579424655</v>
      </c>
      <c r="H478" s="16">
        <v>1.2434089989199999</v>
      </c>
      <c r="I478" s="17">
        <v>3.4031588444999997E-2</v>
      </c>
      <c r="J478" s="17">
        <v>3.4149112925000003E-2</v>
      </c>
      <c r="K478" s="17">
        <v>3.1744253851E-2</v>
      </c>
      <c r="L478" s="17">
        <v>3.1861778330999999E-2</v>
      </c>
      <c r="M478" s="66"/>
    </row>
    <row r="479" spans="1:13">
      <c r="A479" s="15" t="s">
        <v>47</v>
      </c>
      <c r="B479" s="13">
        <v>20</v>
      </c>
      <c r="C479" s="16">
        <v>57551.1796875</v>
      </c>
      <c r="D479" s="16">
        <v>1700.8</v>
      </c>
      <c r="E479" s="16">
        <v>1683.2</v>
      </c>
      <c r="F479" s="16">
        <v>1009.25943220554</v>
      </c>
      <c r="G479" s="16">
        <v>1010.59935290931</v>
      </c>
      <c r="H479" s="16">
        <v>1.3399207037730001</v>
      </c>
      <c r="I479" s="17">
        <v>6.5236356056999997E-2</v>
      </c>
      <c r="J479" s="17">
        <v>6.5363002626999997E-2</v>
      </c>
      <c r="K479" s="17">
        <v>6.3572839988999999E-2</v>
      </c>
      <c r="L479" s="17">
        <v>6.3699486558999999E-2</v>
      </c>
      <c r="M479" s="66"/>
    </row>
    <row r="480" spans="1:13">
      <c r="A480" s="15" t="s">
        <v>47</v>
      </c>
      <c r="B480" s="13">
        <v>21</v>
      </c>
      <c r="C480" s="16">
        <v>55536.0390625</v>
      </c>
      <c r="D480" s="16">
        <v>2139</v>
      </c>
      <c r="E480" s="16">
        <v>2128.8000000000002</v>
      </c>
      <c r="F480" s="16">
        <v>1092.2949686706199</v>
      </c>
      <c r="G480" s="16">
        <v>1093.5991125985299</v>
      </c>
      <c r="H480" s="16">
        <v>1.3041439279160001</v>
      </c>
      <c r="I480" s="17">
        <v>9.8809157598999997E-2</v>
      </c>
      <c r="J480" s="17">
        <v>9.8932422620000002E-2</v>
      </c>
      <c r="K480" s="17">
        <v>9.7845074423E-2</v>
      </c>
      <c r="L480" s="17">
        <v>9.7968339444999997E-2</v>
      </c>
      <c r="M480" s="66"/>
    </row>
    <row r="481" spans="1:13">
      <c r="A481" s="15" t="s">
        <v>47</v>
      </c>
      <c r="B481" s="13">
        <v>22</v>
      </c>
      <c r="C481" s="16">
        <v>54007.7265625</v>
      </c>
      <c r="D481" s="16">
        <v>2671.5</v>
      </c>
      <c r="E481" s="16">
        <v>2669.6</v>
      </c>
      <c r="F481" s="16">
        <v>1523.76616776437</v>
      </c>
      <c r="G481" s="16">
        <v>1523.8298979004001</v>
      </c>
      <c r="H481" s="16">
        <v>6.3730136022999997E-2</v>
      </c>
      <c r="I481" s="17">
        <v>0.108475434981</v>
      </c>
      <c r="J481" s="17">
        <v>0.108481458623</v>
      </c>
      <c r="K481" s="17">
        <v>0.10829585086</v>
      </c>
      <c r="L481" s="17">
        <v>0.108301874502</v>
      </c>
      <c r="M481" s="66"/>
    </row>
    <row r="482" spans="1:13">
      <c r="A482" s="15" t="s">
        <v>47</v>
      </c>
      <c r="B482" s="13">
        <v>23</v>
      </c>
      <c r="C482" s="16">
        <v>50278.171875</v>
      </c>
      <c r="D482" s="16">
        <v>3074.4</v>
      </c>
      <c r="E482" s="16">
        <v>3058.1</v>
      </c>
      <c r="F482" s="16">
        <v>2180.4240288431802</v>
      </c>
      <c r="G482" s="16">
        <v>2179.0211376819998</v>
      </c>
      <c r="H482" s="16">
        <v>-1.402891161179</v>
      </c>
      <c r="I482" s="17">
        <v>8.4629382071000001E-2</v>
      </c>
      <c r="J482" s="17">
        <v>8.4496783662999994E-2</v>
      </c>
      <c r="K482" s="17">
        <v>8.3088739349000004E-2</v>
      </c>
      <c r="L482" s="17">
        <v>8.2956140940999998E-2</v>
      </c>
      <c r="M482" s="66"/>
    </row>
    <row r="483" spans="1:13">
      <c r="A483" s="15" t="s">
        <v>47</v>
      </c>
      <c r="B483" s="13">
        <v>24</v>
      </c>
      <c r="C483" s="16">
        <v>45883.6953125</v>
      </c>
      <c r="D483" s="16">
        <v>3658.1</v>
      </c>
      <c r="E483" s="16">
        <v>3633.9</v>
      </c>
      <c r="F483" s="16">
        <v>2554.6573965399298</v>
      </c>
      <c r="G483" s="16">
        <v>2553.0559147468698</v>
      </c>
      <c r="H483" s="16">
        <v>-1.6014817930559999</v>
      </c>
      <c r="I483" s="17">
        <v>0.104446510893</v>
      </c>
      <c r="J483" s="17">
        <v>0.104295142103</v>
      </c>
      <c r="K483" s="17">
        <v>0.102159176299</v>
      </c>
      <c r="L483" s="17">
        <v>0.10200780751000001</v>
      </c>
      <c r="M483" s="66"/>
    </row>
    <row r="484" spans="1:13">
      <c r="A484" s="15" t="s">
        <v>48</v>
      </c>
      <c r="B484" s="13">
        <v>1</v>
      </c>
      <c r="C484" s="16">
        <v>42195.47265625</v>
      </c>
      <c r="D484" s="16">
        <v>2813.2</v>
      </c>
      <c r="E484" s="16">
        <v>2816.2</v>
      </c>
      <c r="F484" s="16">
        <v>2496.27716574753</v>
      </c>
      <c r="G484" s="16">
        <v>2497.0405921225502</v>
      </c>
      <c r="H484" s="16">
        <v>0.76342637501699995</v>
      </c>
      <c r="I484" s="17">
        <v>2.9882741765000002E-2</v>
      </c>
      <c r="J484" s="17">
        <v>2.9954899266999999E-2</v>
      </c>
      <c r="K484" s="17">
        <v>3.016629564E-2</v>
      </c>
      <c r="L484" s="17">
        <v>3.0238453142000001E-2</v>
      </c>
      <c r="M484" s="66"/>
    </row>
    <row r="485" spans="1:13">
      <c r="A485" s="15" t="s">
        <v>48</v>
      </c>
      <c r="B485" s="13">
        <v>2</v>
      </c>
      <c r="C485" s="16">
        <v>39551.9765625</v>
      </c>
      <c r="D485" s="16">
        <v>2885.8</v>
      </c>
      <c r="E485" s="16">
        <v>2855.5</v>
      </c>
      <c r="F485" s="16">
        <v>2649.8263678578601</v>
      </c>
      <c r="G485" s="16">
        <v>2649.4816047887098</v>
      </c>
      <c r="H485" s="16">
        <v>-0.34476306915299998</v>
      </c>
      <c r="I485" s="17">
        <v>2.233633225E-2</v>
      </c>
      <c r="J485" s="17">
        <v>2.2303745949E-2</v>
      </c>
      <c r="K485" s="17">
        <v>1.947243811E-2</v>
      </c>
      <c r="L485" s="17">
        <v>1.9439851809E-2</v>
      </c>
      <c r="M485" s="66"/>
    </row>
    <row r="486" spans="1:13">
      <c r="A486" s="15" t="s">
        <v>48</v>
      </c>
      <c r="B486" s="13">
        <v>3</v>
      </c>
      <c r="C486" s="16">
        <v>37799.94140625</v>
      </c>
      <c r="D486" s="16">
        <v>2822.5</v>
      </c>
      <c r="E486" s="16">
        <v>2829.6</v>
      </c>
      <c r="F486" s="16">
        <v>2811.2586574102102</v>
      </c>
      <c r="G486" s="16">
        <v>2811.33180878249</v>
      </c>
      <c r="H486" s="16">
        <v>7.3151372273000004E-2</v>
      </c>
      <c r="I486" s="17">
        <v>1.055594633E-3</v>
      </c>
      <c r="J486" s="17">
        <v>1.062508751E-3</v>
      </c>
      <c r="K486" s="17">
        <v>1.7266721369999999E-3</v>
      </c>
      <c r="L486" s="17">
        <v>1.7335862559999999E-3</v>
      </c>
      <c r="M486" s="66"/>
    </row>
    <row r="487" spans="1:13">
      <c r="A487" s="15" t="s">
        <v>48</v>
      </c>
      <c r="B487" s="13">
        <v>4</v>
      </c>
      <c r="C487" s="16">
        <v>36703.29296875</v>
      </c>
      <c r="D487" s="16">
        <v>3058.7</v>
      </c>
      <c r="E487" s="16">
        <v>3073.4</v>
      </c>
      <c r="F487" s="16">
        <v>2943.63930956271</v>
      </c>
      <c r="G487" s="16">
        <v>2945.7613201116201</v>
      </c>
      <c r="H487" s="16">
        <v>2.122010548909</v>
      </c>
      <c r="I487" s="17">
        <v>1.0674733448E-2</v>
      </c>
      <c r="J487" s="17">
        <v>1.0875301553E-2</v>
      </c>
      <c r="K487" s="17">
        <v>1.2064147436999999E-2</v>
      </c>
      <c r="L487" s="17">
        <v>1.2264715541999999E-2</v>
      </c>
      <c r="M487" s="66"/>
    </row>
    <row r="488" spans="1:13">
      <c r="A488" s="15" t="s">
        <v>48</v>
      </c>
      <c r="B488" s="13">
        <v>5</v>
      </c>
      <c r="C488" s="16">
        <v>36511.484375</v>
      </c>
      <c r="D488" s="16">
        <v>2957.7</v>
      </c>
      <c r="E488" s="16">
        <v>2965.9</v>
      </c>
      <c r="F488" s="16">
        <v>2985.6291956333298</v>
      </c>
      <c r="G488" s="16">
        <v>2980.6595636541301</v>
      </c>
      <c r="H488" s="16">
        <v>-4.9696319791999999</v>
      </c>
      <c r="I488" s="17">
        <v>2.170091082E-3</v>
      </c>
      <c r="J488" s="17">
        <v>2.6398105510000002E-3</v>
      </c>
      <c r="K488" s="17">
        <v>1.3950438230000001E-3</v>
      </c>
      <c r="L488" s="17">
        <v>1.8647632920000001E-3</v>
      </c>
      <c r="M488" s="66"/>
    </row>
    <row r="489" spans="1:13">
      <c r="A489" s="15" t="s">
        <v>48</v>
      </c>
      <c r="B489" s="13">
        <v>6</v>
      </c>
      <c r="C489" s="16">
        <v>37604.17578125</v>
      </c>
      <c r="D489" s="16">
        <v>2879.6</v>
      </c>
      <c r="E489" s="16">
        <v>2888.9</v>
      </c>
      <c r="F489" s="16">
        <v>3140.7837790881999</v>
      </c>
      <c r="G489" s="16">
        <v>3142.1445532758698</v>
      </c>
      <c r="H489" s="16">
        <v>1.3607741876749999</v>
      </c>
      <c r="I489" s="17">
        <v>2.4815175166999999E-2</v>
      </c>
      <c r="J489" s="17">
        <v>2.4686557569000001E-2</v>
      </c>
      <c r="K489" s="17">
        <v>2.3936158153999999E-2</v>
      </c>
      <c r="L489" s="17">
        <v>2.3807540556000002E-2</v>
      </c>
      <c r="M489" s="66"/>
    </row>
    <row r="490" spans="1:13">
      <c r="A490" s="15" t="s">
        <v>48</v>
      </c>
      <c r="B490" s="13">
        <v>7</v>
      </c>
      <c r="C490" s="16">
        <v>39139.08203125</v>
      </c>
      <c r="D490" s="16">
        <v>3013.7</v>
      </c>
      <c r="E490" s="16">
        <v>3013.6</v>
      </c>
      <c r="F490" s="16">
        <v>3260.0521032848601</v>
      </c>
      <c r="G490" s="16">
        <v>3263.2549944184898</v>
      </c>
      <c r="H490" s="16">
        <v>3.2028911336260002</v>
      </c>
      <c r="I490" s="17">
        <v>2.3587428583E-2</v>
      </c>
      <c r="J490" s="17">
        <v>2.3284697853000001E-2</v>
      </c>
      <c r="K490" s="17">
        <v>2.3596880378999999E-2</v>
      </c>
      <c r="L490" s="17">
        <v>2.3294149648000001E-2</v>
      </c>
      <c r="M490" s="66"/>
    </row>
    <row r="491" spans="1:13">
      <c r="A491" s="15" t="s">
        <v>48</v>
      </c>
      <c r="B491" s="13">
        <v>8</v>
      </c>
      <c r="C491" s="16">
        <v>40923.0234375</v>
      </c>
      <c r="D491" s="16">
        <v>2673.9</v>
      </c>
      <c r="E491" s="16">
        <v>2666.1</v>
      </c>
      <c r="F491" s="16">
        <v>3131.3698133480798</v>
      </c>
      <c r="G491" s="16">
        <v>3132.6853237679502</v>
      </c>
      <c r="H491" s="16">
        <v>1.315510419862</v>
      </c>
      <c r="I491" s="17">
        <v>4.3363452151000001E-2</v>
      </c>
      <c r="J491" s="17">
        <v>4.3239112792000003E-2</v>
      </c>
      <c r="K491" s="17">
        <v>4.4100692226999999E-2</v>
      </c>
      <c r="L491" s="17">
        <v>4.3976352868000002E-2</v>
      </c>
      <c r="M491" s="66"/>
    </row>
    <row r="492" spans="1:13">
      <c r="A492" s="15" t="s">
        <v>48</v>
      </c>
      <c r="B492" s="13">
        <v>9</v>
      </c>
      <c r="C492" s="16">
        <v>44004.421875</v>
      </c>
      <c r="D492" s="16">
        <v>2233.9</v>
      </c>
      <c r="E492" s="16">
        <v>2229.1999999999998</v>
      </c>
      <c r="F492" s="16">
        <v>2501.9417241434599</v>
      </c>
      <c r="G492" s="16">
        <v>2500.1701471082301</v>
      </c>
      <c r="H492" s="16">
        <v>-1.7715770352260001</v>
      </c>
      <c r="I492" s="17">
        <v>2.516731069E-2</v>
      </c>
      <c r="J492" s="17">
        <v>2.5334756534999999E-2</v>
      </c>
      <c r="K492" s="17">
        <v>2.5611545095E-2</v>
      </c>
      <c r="L492" s="17">
        <v>2.5778990939000001E-2</v>
      </c>
      <c r="M492" s="66"/>
    </row>
    <row r="493" spans="1:13">
      <c r="A493" s="15" t="s">
        <v>48</v>
      </c>
      <c r="B493" s="13">
        <v>10</v>
      </c>
      <c r="C493" s="16">
        <v>47628.9765625</v>
      </c>
      <c r="D493" s="16">
        <v>1924.9</v>
      </c>
      <c r="E493" s="16">
        <v>1913.5</v>
      </c>
      <c r="F493" s="16">
        <v>2850.2491366915801</v>
      </c>
      <c r="G493" s="16">
        <v>2848.22586745642</v>
      </c>
      <c r="H493" s="16">
        <v>-2.0232692351530002</v>
      </c>
      <c r="I493" s="17">
        <v>8.7270875940999998E-2</v>
      </c>
      <c r="J493" s="17">
        <v>8.7462111218000002E-2</v>
      </c>
      <c r="K493" s="17">
        <v>8.8348380665999995E-2</v>
      </c>
      <c r="L493" s="17">
        <v>8.8539615944000005E-2</v>
      </c>
      <c r="M493" s="66"/>
    </row>
    <row r="494" spans="1:13">
      <c r="A494" s="15" t="s">
        <v>48</v>
      </c>
      <c r="B494" s="13">
        <v>11</v>
      </c>
      <c r="C494" s="16">
        <v>51601.2578125</v>
      </c>
      <c r="D494" s="16">
        <v>1532.4</v>
      </c>
      <c r="E494" s="16">
        <v>1524</v>
      </c>
      <c r="F494" s="16">
        <v>2130.7138457528299</v>
      </c>
      <c r="G494" s="16">
        <v>2130.74583830046</v>
      </c>
      <c r="H494" s="16">
        <v>3.1992547620999998E-2</v>
      </c>
      <c r="I494" s="17">
        <v>5.6554427060000002E-2</v>
      </c>
      <c r="J494" s="17">
        <v>5.6551403190000002E-2</v>
      </c>
      <c r="K494" s="17">
        <v>5.7348377910999997E-2</v>
      </c>
      <c r="L494" s="17">
        <v>5.7345354039999998E-2</v>
      </c>
      <c r="M494" s="66"/>
    </row>
    <row r="495" spans="1:13">
      <c r="A495" s="15" t="s">
        <v>48</v>
      </c>
      <c r="B495" s="13">
        <v>12</v>
      </c>
      <c r="C495" s="16">
        <v>55024.04296875</v>
      </c>
      <c r="D495" s="16">
        <v>1207.4000000000001</v>
      </c>
      <c r="E495" s="16">
        <v>1205.5</v>
      </c>
      <c r="F495" s="16">
        <v>1475.3993080105299</v>
      </c>
      <c r="G495" s="16">
        <v>1477.8367787893501</v>
      </c>
      <c r="H495" s="16">
        <v>2.437470778822</v>
      </c>
      <c r="I495" s="17">
        <v>2.556113221E-2</v>
      </c>
      <c r="J495" s="17">
        <v>2.5330747449000001E-2</v>
      </c>
      <c r="K495" s="17">
        <v>2.5740716330999999E-2</v>
      </c>
      <c r="L495" s="17">
        <v>2.5510331569000001E-2</v>
      </c>
      <c r="M495" s="66"/>
    </row>
    <row r="496" spans="1:13">
      <c r="A496" s="15" t="s">
        <v>48</v>
      </c>
      <c r="B496" s="13">
        <v>13</v>
      </c>
      <c r="C496" s="16">
        <v>57722.046875</v>
      </c>
      <c r="D496" s="16">
        <v>1040.9000000000001</v>
      </c>
      <c r="E496" s="16">
        <v>1037.5</v>
      </c>
      <c r="F496" s="16">
        <v>1452.7746457609201</v>
      </c>
      <c r="G496" s="16">
        <v>1453.9797296694201</v>
      </c>
      <c r="H496" s="16">
        <v>1.205083908505</v>
      </c>
      <c r="I496" s="17">
        <v>3.9043452708999997E-2</v>
      </c>
      <c r="J496" s="17">
        <v>3.8929550638999999E-2</v>
      </c>
      <c r="K496" s="17">
        <v>3.9364813768000002E-2</v>
      </c>
      <c r="L496" s="17">
        <v>3.9250911696999999E-2</v>
      </c>
      <c r="M496" s="66"/>
    </row>
    <row r="497" spans="1:13">
      <c r="A497" s="15" t="s">
        <v>48</v>
      </c>
      <c r="B497" s="13">
        <v>14</v>
      </c>
      <c r="C497" s="16">
        <v>60109.71484375</v>
      </c>
      <c r="D497" s="16">
        <v>1202.9000000000001</v>
      </c>
      <c r="E497" s="16">
        <v>1192.9000000000001</v>
      </c>
      <c r="F497" s="16">
        <v>1558.71846693988</v>
      </c>
      <c r="G497" s="16">
        <v>1557.7801029300599</v>
      </c>
      <c r="H497" s="16">
        <v>-0.93836400981400003</v>
      </c>
      <c r="I497" s="17">
        <v>3.3542542809999999E-2</v>
      </c>
      <c r="J497" s="17">
        <v>3.363123506E-2</v>
      </c>
      <c r="K497" s="17">
        <v>3.4487722393999998E-2</v>
      </c>
      <c r="L497" s="17">
        <v>3.4576414643999999E-2</v>
      </c>
      <c r="M497" s="66"/>
    </row>
    <row r="498" spans="1:13">
      <c r="A498" s="15" t="s">
        <v>48</v>
      </c>
      <c r="B498" s="13">
        <v>15</v>
      </c>
      <c r="C498" s="16">
        <v>61676.98046875</v>
      </c>
      <c r="D498" s="16">
        <v>1393.4</v>
      </c>
      <c r="E498" s="16">
        <v>1378.5</v>
      </c>
      <c r="F498" s="16">
        <v>1674.6421750045799</v>
      </c>
      <c r="G498" s="16">
        <v>1675.10240015559</v>
      </c>
      <c r="H498" s="16">
        <v>0.46022515100200001</v>
      </c>
      <c r="I498" s="17">
        <v>2.6625935742E-2</v>
      </c>
      <c r="J498" s="17">
        <v>2.65824362E-2</v>
      </c>
      <c r="K498" s="17">
        <v>2.8034253322000002E-2</v>
      </c>
      <c r="L498" s="17">
        <v>2.7990753781000001E-2</v>
      </c>
      <c r="M498" s="66"/>
    </row>
    <row r="499" spans="1:13">
      <c r="A499" s="15" t="s">
        <v>48</v>
      </c>
      <c r="B499" s="13">
        <v>16</v>
      </c>
      <c r="C499" s="16">
        <v>62437.75390625</v>
      </c>
      <c r="D499" s="16">
        <v>1625.2</v>
      </c>
      <c r="E499" s="16">
        <v>1603</v>
      </c>
      <c r="F499" s="16">
        <v>1859.2900365154801</v>
      </c>
      <c r="G499" s="16">
        <v>1859.9638984805399</v>
      </c>
      <c r="H499" s="16">
        <v>0.67386196505600005</v>
      </c>
      <c r="I499" s="17">
        <v>2.2189404393E-2</v>
      </c>
      <c r="J499" s="17">
        <v>2.2125712336000001E-2</v>
      </c>
      <c r="K499" s="17">
        <v>2.4287703069000001E-2</v>
      </c>
      <c r="L499" s="17">
        <v>2.4224011011999998E-2</v>
      </c>
      <c r="M499" s="66"/>
    </row>
    <row r="500" spans="1:13">
      <c r="A500" s="15" t="s">
        <v>48</v>
      </c>
      <c r="B500" s="13">
        <v>17</v>
      </c>
      <c r="C500" s="16">
        <v>62472.46484375</v>
      </c>
      <c r="D500" s="16">
        <v>1785.1</v>
      </c>
      <c r="E500" s="16">
        <v>1751.4</v>
      </c>
      <c r="F500" s="16">
        <v>2008.4563979060299</v>
      </c>
      <c r="G500" s="16">
        <v>2009.0945700853599</v>
      </c>
      <c r="H500" s="16">
        <v>0.63817217932699999</v>
      </c>
      <c r="I500" s="17">
        <v>2.1171509458999999E-2</v>
      </c>
      <c r="J500" s="17">
        <v>2.1111190727999999E-2</v>
      </c>
      <c r="K500" s="17">
        <v>2.4356764658000001E-2</v>
      </c>
      <c r="L500" s="17">
        <v>2.4296445925999999E-2</v>
      </c>
      <c r="M500" s="66"/>
    </row>
    <row r="501" spans="1:13">
      <c r="A501" s="15" t="s">
        <v>48</v>
      </c>
      <c r="B501" s="13">
        <v>18</v>
      </c>
      <c r="C501" s="16">
        <v>61783.59375</v>
      </c>
      <c r="D501" s="16">
        <v>1983.9</v>
      </c>
      <c r="E501" s="16">
        <v>1939.7</v>
      </c>
      <c r="F501" s="16">
        <v>2163.86942429295</v>
      </c>
      <c r="G501" s="16">
        <v>2164.34888792326</v>
      </c>
      <c r="H501" s="16">
        <v>0.47946363031099998</v>
      </c>
      <c r="I501" s="17">
        <v>1.7055660484E-2</v>
      </c>
      <c r="J501" s="17">
        <v>1.7010342559999999E-2</v>
      </c>
      <c r="K501" s="17">
        <v>2.1233354246000001E-2</v>
      </c>
      <c r="L501" s="17">
        <v>2.1188036322E-2</v>
      </c>
      <c r="M501" s="66"/>
    </row>
    <row r="502" spans="1:13">
      <c r="A502" s="15" t="s">
        <v>48</v>
      </c>
      <c r="B502" s="13">
        <v>19</v>
      </c>
      <c r="C502" s="16">
        <v>60604.0546875</v>
      </c>
      <c r="D502" s="16">
        <v>2216.6</v>
      </c>
      <c r="E502" s="16">
        <v>2158.5</v>
      </c>
      <c r="F502" s="16">
        <v>2411.9101795903498</v>
      </c>
      <c r="G502" s="16">
        <v>2411.8826690024498</v>
      </c>
      <c r="H502" s="16">
        <v>-2.7510587903999999E-2</v>
      </c>
      <c r="I502" s="17">
        <v>1.8457719187E-2</v>
      </c>
      <c r="J502" s="17">
        <v>1.8460319430999999E-2</v>
      </c>
      <c r="K502" s="17">
        <v>2.3949212571000002E-2</v>
      </c>
      <c r="L502" s="17">
        <v>2.3951812815000001E-2</v>
      </c>
      <c r="M502" s="66"/>
    </row>
    <row r="503" spans="1:13">
      <c r="A503" s="15" t="s">
        <v>48</v>
      </c>
      <c r="B503" s="13">
        <v>20</v>
      </c>
      <c r="C503" s="16">
        <v>58779.3984375</v>
      </c>
      <c r="D503" s="16">
        <v>2693.3</v>
      </c>
      <c r="E503" s="16">
        <v>2618.1999999999998</v>
      </c>
      <c r="F503" s="16">
        <v>2545.4617062259999</v>
      </c>
      <c r="G503" s="16">
        <v>2546.5275669827702</v>
      </c>
      <c r="H503" s="16">
        <v>1.065860756767</v>
      </c>
      <c r="I503" s="17">
        <v>1.3872630719000001E-2</v>
      </c>
      <c r="J503" s="17">
        <v>1.3973373702000001E-2</v>
      </c>
      <c r="K503" s="17">
        <v>6.7743320430000004E-3</v>
      </c>
      <c r="L503" s="17">
        <v>6.8750750249999999E-3</v>
      </c>
      <c r="M503" s="66"/>
    </row>
    <row r="504" spans="1:13">
      <c r="A504" s="15" t="s">
        <v>48</v>
      </c>
      <c r="B504" s="13">
        <v>21</v>
      </c>
      <c r="C504" s="16">
        <v>56588.10546875</v>
      </c>
      <c r="D504" s="16">
        <v>3286.1</v>
      </c>
      <c r="E504" s="16">
        <v>3197.8</v>
      </c>
      <c r="F504" s="16">
        <v>2631.9260157874101</v>
      </c>
      <c r="G504" s="16">
        <v>2633.7502332856502</v>
      </c>
      <c r="H504" s="16">
        <v>1.824217498236</v>
      </c>
      <c r="I504" s="17">
        <v>6.1658768119999999E-2</v>
      </c>
      <c r="J504" s="17">
        <v>6.1831189433999997E-2</v>
      </c>
      <c r="K504" s="17">
        <v>5.3312832391999999E-2</v>
      </c>
      <c r="L504" s="17">
        <v>5.3485253705999998E-2</v>
      </c>
      <c r="M504" s="66"/>
    </row>
    <row r="505" spans="1:13">
      <c r="A505" s="15" t="s">
        <v>48</v>
      </c>
      <c r="B505" s="13">
        <v>22</v>
      </c>
      <c r="C505" s="16">
        <v>55109.94140625</v>
      </c>
      <c r="D505" s="16">
        <v>4020.3</v>
      </c>
      <c r="E505" s="16">
        <v>3914.7</v>
      </c>
      <c r="F505" s="16">
        <v>3533.5010376137502</v>
      </c>
      <c r="G505" s="16">
        <v>3531.1711525463402</v>
      </c>
      <c r="H505" s="16">
        <v>-2.3298850674099998</v>
      </c>
      <c r="I505" s="17">
        <v>4.6231460060999999E-2</v>
      </c>
      <c r="J505" s="17">
        <v>4.6011244080999998E-2</v>
      </c>
      <c r="K505" s="17">
        <v>3.6250363653000002E-2</v>
      </c>
      <c r="L505" s="17">
        <v>3.6030147673000001E-2</v>
      </c>
      <c r="M505" s="66"/>
    </row>
    <row r="506" spans="1:13">
      <c r="A506" s="15" t="s">
        <v>48</v>
      </c>
      <c r="B506" s="13">
        <v>23</v>
      </c>
      <c r="C506" s="16">
        <v>51479.55859375</v>
      </c>
      <c r="D506" s="16">
        <v>4575</v>
      </c>
      <c r="E506" s="16">
        <v>4465.7</v>
      </c>
      <c r="F506" s="16">
        <v>4675.5576164744998</v>
      </c>
      <c r="G506" s="16">
        <v>4675.4426393069498</v>
      </c>
      <c r="H506" s="16">
        <v>-0.11497716755</v>
      </c>
      <c r="I506" s="17">
        <v>9.4936332040000005E-3</v>
      </c>
      <c r="J506" s="17">
        <v>9.5045006109999997E-3</v>
      </c>
      <c r="K506" s="17">
        <v>1.9824446058999998E-2</v>
      </c>
      <c r="L506" s="17">
        <v>1.9835313465999999E-2</v>
      </c>
      <c r="M506" s="66"/>
    </row>
    <row r="507" spans="1:13">
      <c r="A507" s="15" t="s">
        <v>48</v>
      </c>
      <c r="B507" s="13">
        <v>24</v>
      </c>
      <c r="C507" s="16">
        <v>47409.26953125</v>
      </c>
      <c r="D507" s="16">
        <v>5213.7</v>
      </c>
      <c r="E507" s="16">
        <v>5101.3999999999996</v>
      </c>
      <c r="F507" s="16">
        <v>5528.7611069855502</v>
      </c>
      <c r="G507" s="16">
        <v>5530.8752087329303</v>
      </c>
      <c r="H507" s="16">
        <v>2.114101747381</v>
      </c>
      <c r="I507" s="17">
        <v>2.9978753188000001E-2</v>
      </c>
      <c r="J507" s="17">
        <v>2.9778932607E-2</v>
      </c>
      <c r="K507" s="17">
        <v>4.0593119917999999E-2</v>
      </c>
      <c r="L507" s="17">
        <v>4.0393299336999998E-2</v>
      </c>
      <c r="M507" s="66"/>
    </row>
    <row r="508" spans="1:13">
      <c r="A508" s="15" t="s">
        <v>49</v>
      </c>
      <c r="B508" s="13">
        <v>1</v>
      </c>
      <c r="C508" s="16">
        <v>43487.515625</v>
      </c>
      <c r="D508" s="16">
        <v>5741.8</v>
      </c>
      <c r="E508" s="16">
        <v>5768.1</v>
      </c>
      <c r="F508" s="16">
        <v>6041.3207577481598</v>
      </c>
      <c r="G508" s="16">
        <v>6041.7379871343001</v>
      </c>
      <c r="H508" s="16">
        <v>0.41722938613999999</v>
      </c>
      <c r="I508" s="17">
        <v>2.8381717176999999E-2</v>
      </c>
      <c r="J508" s="17">
        <v>2.8342236728E-2</v>
      </c>
      <c r="K508" s="17">
        <v>2.5893072210999998E-2</v>
      </c>
      <c r="L508" s="17">
        <v>2.5853591762E-2</v>
      </c>
      <c r="M508" s="66"/>
    </row>
    <row r="509" spans="1:13">
      <c r="A509" s="15" t="s">
        <v>49</v>
      </c>
      <c r="B509" s="13">
        <v>2</v>
      </c>
      <c r="C509" s="16">
        <v>40952.65234375</v>
      </c>
      <c r="D509" s="16">
        <v>5941.5</v>
      </c>
      <c r="E509" s="16">
        <v>5878.8</v>
      </c>
      <c r="F509" s="16">
        <v>6361.7125969960998</v>
      </c>
      <c r="G509" s="16">
        <v>6357.8403212324802</v>
      </c>
      <c r="H509" s="16">
        <v>-3.872275763617</v>
      </c>
      <c r="I509" s="17">
        <v>3.9396321084999998E-2</v>
      </c>
      <c r="J509" s="17">
        <v>3.9762736277999998E-2</v>
      </c>
      <c r="K509" s="17">
        <v>4.5329326384000002E-2</v>
      </c>
      <c r="L509" s="17">
        <v>4.5695741577000001E-2</v>
      </c>
      <c r="M509" s="66"/>
    </row>
    <row r="510" spans="1:13">
      <c r="A510" s="15" t="s">
        <v>49</v>
      </c>
      <c r="B510" s="13">
        <v>3</v>
      </c>
      <c r="C510" s="16">
        <v>39171.60546875</v>
      </c>
      <c r="D510" s="16">
        <v>5726.9</v>
      </c>
      <c r="E510" s="16">
        <v>5711.6</v>
      </c>
      <c r="F510" s="16">
        <v>6459.6206169123097</v>
      </c>
      <c r="G510" s="16">
        <v>6456.6801380321704</v>
      </c>
      <c r="H510" s="16">
        <v>-2.9404788801400001</v>
      </c>
      <c r="I510" s="17">
        <v>6.9055652728000003E-2</v>
      </c>
      <c r="J510" s="17">
        <v>6.9333896377000007E-2</v>
      </c>
      <c r="K510" s="17">
        <v>7.0503419570999995E-2</v>
      </c>
      <c r="L510" s="17">
        <v>7.0781663219999999E-2</v>
      </c>
      <c r="M510" s="66"/>
    </row>
    <row r="511" spans="1:13">
      <c r="A511" s="15" t="s">
        <v>49</v>
      </c>
      <c r="B511" s="13">
        <v>4</v>
      </c>
      <c r="C511" s="16">
        <v>38081.4609375</v>
      </c>
      <c r="D511" s="16">
        <v>5726.4</v>
      </c>
      <c r="E511" s="16">
        <v>5707.1</v>
      </c>
      <c r="F511" s="16">
        <v>6662.6107259806004</v>
      </c>
      <c r="G511" s="16">
        <v>6661.4082809546198</v>
      </c>
      <c r="H511" s="16">
        <v>-1.202445025974</v>
      </c>
      <c r="I511" s="17">
        <v>8.8475424011000003E-2</v>
      </c>
      <c r="J511" s="17">
        <v>8.8589205712999997E-2</v>
      </c>
      <c r="K511" s="17">
        <v>9.0301691990000002E-2</v>
      </c>
      <c r="L511" s="17">
        <v>9.0415473691999995E-2</v>
      </c>
      <c r="M511" s="66"/>
    </row>
    <row r="512" spans="1:13">
      <c r="A512" s="15" t="s">
        <v>49</v>
      </c>
      <c r="B512" s="13">
        <v>5</v>
      </c>
      <c r="C512" s="16">
        <v>37851.15625</v>
      </c>
      <c r="D512" s="16">
        <v>5678.6</v>
      </c>
      <c r="E512" s="16">
        <v>5651.4</v>
      </c>
      <c r="F512" s="16">
        <v>6973.9016478123303</v>
      </c>
      <c r="G512" s="16">
        <v>6972.1058290379297</v>
      </c>
      <c r="H512" s="16">
        <v>-1.7958187744</v>
      </c>
      <c r="I512" s="17">
        <v>0.12239835626700001</v>
      </c>
      <c r="J512" s="17">
        <v>0.122568286129</v>
      </c>
      <c r="K512" s="17">
        <v>0.124972163989</v>
      </c>
      <c r="L512" s="17">
        <v>0.12514209385</v>
      </c>
      <c r="M512" s="66"/>
    </row>
    <row r="513" spans="1:13">
      <c r="A513" s="15" t="s">
        <v>49</v>
      </c>
      <c r="B513" s="13">
        <v>6</v>
      </c>
      <c r="C513" s="16">
        <v>38947.890625</v>
      </c>
      <c r="D513" s="16">
        <v>5513.6</v>
      </c>
      <c r="E513" s="16">
        <v>5500.7</v>
      </c>
      <c r="F513" s="16">
        <v>6799.2787179321404</v>
      </c>
      <c r="G513" s="16">
        <v>6797.6032172639498</v>
      </c>
      <c r="H513" s="16">
        <v>-1.6755006681960001</v>
      </c>
      <c r="I513" s="17">
        <v>0.121499168931</v>
      </c>
      <c r="J513" s="17">
        <v>0.121657713657</v>
      </c>
      <c r="K513" s="17">
        <v>0.122719835093</v>
      </c>
      <c r="L513" s="17">
        <v>0.122878379819</v>
      </c>
      <c r="M513" s="66"/>
    </row>
    <row r="514" spans="1:13">
      <c r="A514" s="15" t="s">
        <v>49</v>
      </c>
      <c r="B514" s="13">
        <v>7</v>
      </c>
      <c r="C514" s="16">
        <v>40556.6328125</v>
      </c>
      <c r="D514" s="16">
        <v>5430.5</v>
      </c>
      <c r="E514" s="16">
        <v>5423.3</v>
      </c>
      <c r="F514" s="16">
        <v>6202.8445132257903</v>
      </c>
      <c r="G514" s="16">
        <v>6203.0824373709102</v>
      </c>
      <c r="H514" s="16">
        <v>0.23792414511400001</v>
      </c>
      <c r="I514" s="17">
        <v>7.3105832452999994E-2</v>
      </c>
      <c r="J514" s="17">
        <v>7.3083318812999995E-2</v>
      </c>
      <c r="K514" s="17">
        <v>7.3787134497000001E-2</v>
      </c>
      <c r="L514" s="17">
        <v>7.3764620857000002E-2</v>
      </c>
      <c r="M514" s="66"/>
    </row>
    <row r="515" spans="1:13">
      <c r="A515" s="15" t="s">
        <v>49</v>
      </c>
      <c r="B515" s="13">
        <v>8</v>
      </c>
      <c r="C515" s="16">
        <v>42060.015625</v>
      </c>
      <c r="D515" s="16">
        <v>5141.5</v>
      </c>
      <c r="E515" s="16">
        <v>5129.7</v>
      </c>
      <c r="F515" s="16">
        <v>5382.3128069637096</v>
      </c>
      <c r="G515" s="16">
        <v>5381.4140870486699</v>
      </c>
      <c r="H515" s="16">
        <v>-0.89871991503699999</v>
      </c>
      <c r="I515" s="17">
        <v>2.2701938591999999E-2</v>
      </c>
      <c r="J515" s="17">
        <v>2.2786980219000001E-2</v>
      </c>
      <c r="K515" s="17">
        <v>2.3818516942E-2</v>
      </c>
      <c r="L515" s="17">
        <v>2.3903558569000002E-2</v>
      </c>
      <c r="M515" s="66"/>
    </row>
    <row r="516" spans="1:13">
      <c r="A516" s="15" t="s">
        <v>49</v>
      </c>
      <c r="B516" s="13">
        <v>9</v>
      </c>
      <c r="C516" s="16">
        <v>44770.1484375</v>
      </c>
      <c r="D516" s="16">
        <v>4958.3</v>
      </c>
      <c r="E516" s="16">
        <v>4934.6000000000004</v>
      </c>
      <c r="F516" s="16">
        <v>5029.6953140675196</v>
      </c>
      <c r="G516" s="16">
        <v>5028.8039719469098</v>
      </c>
      <c r="H516" s="16">
        <v>-0.89134212060499995</v>
      </c>
      <c r="I516" s="17">
        <v>6.6714583589999998E-3</v>
      </c>
      <c r="J516" s="17">
        <v>6.7558018610000001E-3</v>
      </c>
      <c r="K516" s="17">
        <v>8.9140775870000001E-3</v>
      </c>
      <c r="L516" s="17">
        <v>8.9984210879999992E-3</v>
      </c>
      <c r="M516" s="66"/>
    </row>
    <row r="517" spans="1:13">
      <c r="A517" s="15" t="s">
        <v>49</v>
      </c>
      <c r="B517" s="13">
        <v>10</v>
      </c>
      <c r="C517" s="16">
        <v>48207.234375</v>
      </c>
      <c r="D517" s="16">
        <v>4779.6000000000004</v>
      </c>
      <c r="E517" s="16">
        <v>4745.1000000000004</v>
      </c>
      <c r="F517" s="16">
        <v>6192.2531847400196</v>
      </c>
      <c r="G517" s="16">
        <v>6188.3600911808699</v>
      </c>
      <c r="H517" s="16">
        <v>-3.8930935591520002</v>
      </c>
      <c r="I517" s="17">
        <v>0.13330432353999999</v>
      </c>
      <c r="J517" s="17">
        <v>0.13367270862399999</v>
      </c>
      <c r="K517" s="17">
        <v>0.136568895834</v>
      </c>
      <c r="L517" s="17">
        <v>0.136937280917</v>
      </c>
      <c r="M517" s="66"/>
    </row>
    <row r="518" spans="1:13">
      <c r="A518" s="15" t="s">
        <v>49</v>
      </c>
      <c r="B518" s="13">
        <v>11</v>
      </c>
      <c r="C518" s="16">
        <v>51842.140625</v>
      </c>
      <c r="D518" s="16">
        <v>4754.1000000000004</v>
      </c>
      <c r="E518" s="16">
        <v>4720.6000000000004</v>
      </c>
      <c r="F518" s="16">
        <v>6698.3890164393897</v>
      </c>
      <c r="G518" s="16">
        <v>6699.5960709050396</v>
      </c>
      <c r="H518" s="16">
        <v>1.207054465648</v>
      </c>
      <c r="I518" s="17">
        <v>0.18409311798799999</v>
      </c>
      <c r="J518" s="17">
        <v>0.18397890011699999</v>
      </c>
      <c r="K518" s="17">
        <v>0.187263064998</v>
      </c>
      <c r="L518" s="17">
        <v>0.187148847127</v>
      </c>
      <c r="M518" s="66"/>
    </row>
    <row r="519" spans="1:13">
      <c r="A519" s="15" t="s">
        <v>49</v>
      </c>
      <c r="B519" s="13">
        <v>12</v>
      </c>
      <c r="C519" s="16">
        <v>55127.71875</v>
      </c>
      <c r="D519" s="16">
        <v>4680</v>
      </c>
      <c r="E519" s="16">
        <v>4651.8999999999996</v>
      </c>
      <c r="F519" s="16">
        <v>6486.8432291887302</v>
      </c>
      <c r="G519" s="16">
        <v>6489.6577289854804</v>
      </c>
      <c r="H519" s="16">
        <v>2.814499796742</v>
      </c>
      <c r="I519" s="17">
        <v>0.17123937632299999</v>
      </c>
      <c r="J519" s="17">
        <v>0.170973053481</v>
      </c>
      <c r="K519" s="17">
        <v>0.17389834679999999</v>
      </c>
      <c r="L519" s="17">
        <v>0.17363202395800001</v>
      </c>
      <c r="M519" s="66"/>
    </row>
    <row r="520" spans="1:13">
      <c r="A520" s="15" t="s">
        <v>49</v>
      </c>
      <c r="B520" s="13">
        <v>13</v>
      </c>
      <c r="C520" s="16">
        <v>57798.9296875</v>
      </c>
      <c r="D520" s="16">
        <v>4627.1000000000004</v>
      </c>
      <c r="E520" s="16">
        <v>4604</v>
      </c>
      <c r="F520" s="16">
        <v>6132.1435979334301</v>
      </c>
      <c r="G520" s="16">
        <v>6131.8676836244103</v>
      </c>
      <c r="H520" s="16">
        <v>-0.27591430901899999</v>
      </c>
      <c r="I520" s="17">
        <v>0.14238906923</v>
      </c>
      <c r="J520" s="17">
        <v>0.142415177699</v>
      </c>
      <c r="K520" s="17">
        <v>0.14457491328700001</v>
      </c>
      <c r="L520" s="17">
        <v>0.14460102175699999</v>
      </c>
      <c r="M520" s="66"/>
    </row>
    <row r="521" spans="1:13">
      <c r="A521" s="15" t="s">
        <v>49</v>
      </c>
      <c r="B521" s="13">
        <v>14</v>
      </c>
      <c r="C521" s="16">
        <v>60265.546875</v>
      </c>
      <c r="D521" s="16">
        <v>4642.3999999999996</v>
      </c>
      <c r="E521" s="16">
        <v>4622.8</v>
      </c>
      <c r="F521" s="16">
        <v>5857.2448250382404</v>
      </c>
      <c r="G521" s="16">
        <v>5856.9774696095401</v>
      </c>
      <c r="H521" s="16">
        <v>-0.267355428698</v>
      </c>
      <c r="I521" s="17">
        <v>0.114929737851</v>
      </c>
      <c r="J521" s="17">
        <v>0.114955036434</v>
      </c>
      <c r="K521" s="17">
        <v>0.116784393414</v>
      </c>
      <c r="L521" s="17">
        <v>0.116809691998</v>
      </c>
      <c r="M521" s="66"/>
    </row>
    <row r="522" spans="1:13">
      <c r="A522" s="15" t="s">
        <v>49</v>
      </c>
      <c r="B522" s="13">
        <v>15</v>
      </c>
      <c r="C522" s="16">
        <v>62173.34375</v>
      </c>
      <c r="D522" s="16">
        <v>4586.5</v>
      </c>
      <c r="E522" s="16">
        <v>4563.2</v>
      </c>
      <c r="F522" s="16">
        <v>5326.8976184359399</v>
      </c>
      <c r="G522" s="16">
        <v>5334.9496805363897</v>
      </c>
      <c r="H522" s="16">
        <v>8.0520621004489996</v>
      </c>
      <c r="I522" s="17">
        <v>7.0822263487000006E-2</v>
      </c>
      <c r="J522" s="17">
        <v>7.0060334825000001E-2</v>
      </c>
      <c r="K522" s="17">
        <v>7.3027032601000005E-2</v>
      </c>
      <c r="L522" s="17">
        <v>7.2265103939E-2</v>
      </c>
      <c r="M522" s="66"/>
    </row>
    <row r="523" spans="1:13">
      <c r="A523" s="15" t="s">
        <v>49</v>
      </c>
      <c r="B523" s="13">
        <v>16</v>
      </c>
      <c r="C523" s="16">
        <v>63606.53515625</v>
      </c>
      <c r="D523" s="16">
        <v>4564.3</v>
      </c>
      <c r="E523" s="16">
        <v>4539.1000000000004</v>
      </c>
      <c r="F523" s="16">
        <v>4815.9550949929198</v>
      </c>
      <c r="G523" s="16">
        <v>4818.5994640055897</v>
      </c>
      <c r="H523" s="16">
        <v>2.6443690126680002</v>
      </c>
      <c r="I523" s="17">
        <v>2.4063158971E-2</v>
      </c>
      <c r="J523" s="17">
        <v>2.3812934801999999E-2</v>
      </c>
      <c r="K523" s="17">
        <v>2.6447716124000001E-2</v>
      </c>
      <c r="L523" s="17">
        <v>2.6197491956000001E-2</v>
      </c>
      <c r="M523" s="66"/>
    </row>
    <row r="524" spans="1:13">
      <c r="A524" s="15" t="s">
        <v>49</v>
      </c>
      <c r="B524" s="13">
        <v>17</v>
      </c>
      <c r="C524" s="16">
        <v>64295.3828125</v>
      </c>
      <c r="D524" s="16">
        <v>4612.3999999999996</v>
      </c>
      <c r="E524" s="16">
        <v>4597.8</v>
      </c>
      <c r="F524" s="16">
        <v>4476.4489180503897</v>
      </c>
      <c r="G524" s="16">
        <v>4476.6826433184397</v>
      </c>
      <c r="H524" s="16">
        <v>0.23372526804499999</v>
      </c>
      <c r="I524" s="17">
        <v>1.2842293402E-2</v>
      </c>
      <c r="J524" s="17">
        <v>1.2864409722E-2</v>
      </c>
      <c r="K524" s="17">
        <v>1.1460764258E-2</v>
      </c>
      <c r="L524" s="17">
        <v>1.1482880577999999E-2</v>
      </c>
      <c r="M524" s="66"/>
    </row>
    <row r="525" spans="1:13">
      <c r="A525" s="15" t="s">
        <v>49</v>
      </c>
      <c r="B525" s="13">
        <v>18</v>
      </c>
      <c r="C525" s="16">
        <v>63838.52734375</v>
      </c>
      <c r="D525" s="16">
        <v>4653.5</v>
      </c>
      <c r="E525" s="16">
        <v>4645.6000000000004</v>
      </c>
      <c r="F525" s="16">
        <v>4512.6573849043998</v>
      </c>
      <c r="G525" s="16">
        <v>4515.3150797793296</v>
      </c>
      <c r="H525" s="16">
        <v>2.6576948749349998</v>
      </c>
      <c r="I525" s="17">
        <v>1.3075787303E-2</v>
      </c>
      <c r="J525" s="17">
        <v>1.3327272435000001E-2</v>
      </c>
      <c r="K525" s="17">
        <v>1.232824756E-2</v>
      </c>
      <c r="L525" s="17">
        <v>1.2579732692E-2</v>
      </c>
      <c r="M525" s="66"/>
    </row>
    <row r="526" spans="1:13">
      <c r="A526" s="15" t="s">
        <v>49</v>
      </c>
      <c r="B526" s="13">
        <v>19</v>
      </c>
      <c r="C526" s="16">
        <v>62275.14453125</v>
      </c>
      <c r="D526" s="16">
        <v>4716.3999999999996</v>
      </c>
      <c r="E526" s="16">
        <v>4717.6000000000004</v>
      </c>
      <c r="F526" s="16">
        <v>4800.07010079477</v>
      </c>
      <c r="G526" s="16">
        <v>4797.6949275608904</v>
      </c>
      <c r="H526" s="16">
        <v>-2.3751732338789999</v>
      </c>
      <c r="I526" s="17">
        <v>7.6925555979999996E-3</v>
      </c>
      <c r="J526" s="17">
        <v>7.9173070389999996E-3</v>
      </c>
      <c r="K526" s="17">
        <v>7.579005257E-3</v>
      </c>
      <c r="L526" s="17">
        <v>7.803756698E-3</v>
      </c>
      <c r="M526" s="66"/>
    </row>
    <row r="527" spans="1:13">
      <c r="A527" s="15" t="s">
        <v>49</v>
      </c>
      <c r="B527" s="13">
        <v>20</v>
      </c>
      <c r="C527" s="16">
        <v>60052.09375</v>
      </c>
      <c r="D527" s="16">
        <v>5017</v>
      </c>
      <c r="E527" s="16">
        <v>5022.5</v>
      </c>
      <c r="F527" s="16">
        <v>4762.5019004481501</v>
      </c>
      <c r="G527" s="16">
        <v>4761.4728091255001</v>
      </c>
      <c r="H527" s="16">
        <v>-1.0290913226480001</v>
      </c>
      <c r="I527" s="17">
        <v>2.4179332974E-2</v>
      </c>
      <c r="J527" s="17">
        <v>2.4081954914999999E-2</v>
      </c>
      <c r="K527" s="17">
        <v>2.4699772035000001E-2</v>
      </c>
      <c r="L527" s="17">
        <v>2.4602393976999998E-2</v>
      </c>
      <c r="M527" s="66"/>
    </row>
    <row r="528" spans="1:13">
      <c r="A528" s="15" t="s">
        <v>49</v>
      </c>
      <c r="B528" s="13">
        <v>21</v>
      </c>
      <c r="C528" s="16">
        <v>57657.50390625</v>
      </c>
      <c r="D528" s="16">
        <v>5324.6</v>
      </c>
      <c r="E528" s="16">
        <v>5326.7</v>
      </c>
      <c r="F528" s="16">
        <v>4820.2571822180798</v>
      </c>
      <c r="G528" s="16">
        <v>4821.8224582398998</v>
      </c>
      <c r="H528" s="16">
        <v>1.5652760218190001</v>
      </c>
      <c r="I528" s="17">
        <v>4.7575467614999999E-2</v>
      </c>
      <c r="J528" s="17">
        <v>4.7723582303000001E-2</v>
      </c>
      <c r="K528" s="17">
        <v>4.7774180711000001E-2</v>
      </c>
      <c r="L528" s="17">
        <v>4.7922295399000003E-2</v>
      </c>
      <c r="M528" s="66"/>
    </row>
    <row r="529" spans="1:13">
      <c r="A529" s="15" t="s">
        <v>49</v>
      </c>
      <c r="B529" s="13">
        <v>22</v>
      </c>
      <c r="C529" s="16">
        <v>56021.90625</v>
      </c>
      <c r="D529" s="16">
        <v>5692.5</v>
      </c>
      <c r="E529" s="16">
        <v>5690.5</v>
      </c>
      <c r="F529" s="16">
        <v>6009.4422143959</v>
      </c>
      <c r="G529" s="16">
        <v>6007.05503383415</v>
      </c>
      <c r="H529" s="16">
        <v>-2.3871805617490001</v>
      </c>
      <c r="I529" s="17">
        <v>2.9764859370999999E-2</v>
      </c>
      <c r="J529" s="17">
        <v>2.9990747009E-2</v>
      </c>
      <c r="K529" s="17">
        <v>2.9954109938E-2</v>
      </c>
      <c r="L529" s="17">
        <v>3.0179997577E-2</v>
      </c>
      <c r="M529" s="66"/>
    </row>
    <row r="530" spans="1:13">
      <c r="A530" s="15" t="s">
        <v>49</v>
      </c>
      <c r="B530" s="13">
        <v>23</v>
      </c>
      <c r="C530" s="16">
        <v>52061.21484375</v>
      </c>
      <c r="D530" s="16">
        <v>6029.6</v>
      </c>
      <c r="E530" s="16">
        <v>6019</v>
      </c>
      <c r="F530" s="16">
        <v>7030.5005651566398</v>
      </c>
      <c r="G530" s="16">
        <v>7029.4658355240299</v>
      </c>
      <c r="H530" s="16">
        <v>-1.0347296326090001</v>
      </c>
      <c r="I530" s="17">
        <v>9.4612588523999994E-2</v>
      </c>
      <c r="J530" s="17">
        <v>9.4710500109000006E-2</v>
      </c>
      <c r="K530" s="17">
        <v>9.5615616533000006E-2</v>
      </c>
      <c r="L530" s="17">
        <v>9.5713528118000005E-2</v>
      </c>
      <c r="M530" s="66"/>
    </row>
    <row r="531" spans="1:13">
      <c r="A531" s="15" t="s">
        <v>49</v>
      </c>
      <c r="B531" s="13">
        <v>24</v>
      </c>
      <c r="C531" s="16">
        <v>47825.8203125</v>
      </c>
      <c r="D531" s="16">
        <v>6398.9</v>
      </c>
      <c r="E531" s="16">
        <v>6384.7</v>
      </c>
      <c r="F531" s="16">
        <v>7472.8973494111797</v>
      </c>
      <c r="G531" s="16">
        <v>7472.0115193031797</v>
      </c>
      <c r="H531" s="16">
        <v>-0.88583010799700002</v>
      </c>
      <c r="I531" s="17">
        <v>0.101543482144</v>
      </c>
      <c r="J531" s="17">
        <v>0.101627304069</v>
      </c>
      <c r="K531" s="17">
        <v>0.10288716117500001</v>
      </c>
      <c r="L531" s="17">
        <v>0.1029709831</v>
      </c>
      <c r="M531" s="66"/>
    </row>
    <row r="532" spans="1:13">
      <c r="A532" s="15" t="s">
        <v>50</v>
      </c>
      <c r="B532" s="13">
        <v>1</v>
      </c>
      <c r="C532" s="16">
        <v>44227.2578125</v>
      </c>
      <c r="D532" s="16">
        <v>6806.8</v>
      </c>
      <c r="E532" s="16">
        <v>6791.9</v>
      </c>
      <c r="F532" s="16">
        <v>7596.4114620033197</v>
      </c>
      <c r="G532" s="16">
        <v>7596.7436116235003</v>
      </c>
      <c r="H532" s="16">
        <v>0.33214962018400002</v>
      </c>
      <c r="I532" s="17">
        <v>7.4663857431E-2</v>
      </c>
      <c r="J532" s="17">
        <v>7.4632463327000007E-2</v>
      </c>
      <c r="K532" s="17">
        <v>7.6072175010999998E-2</v>
      </c>
      <c r="L532" s="17">
        <v>7.6040780907000005E-2</v>
      </c>
      <c r="M532" s="66"/>
    </row>
    <row r="533" spans="1:13">
      <c r="A533" s="15" t="s">
        <v>50</v>
      </c>
      <c r="B533" s="13">
        <v>2</v>
      </c>
      <c r="C533" s="16">
        <v>41624.19140625</v>
      </c>
      <c r="D533" s="16">
        <v>6927.6</v>
      </c>
      <c r="E533" s="16">
        <v>6844</v>
      </c>
      <c r="F533" s="16">
        <v>7645.9127024835998</v>
      </c>
      <c r="G533" s="16">
        <v>7646.8616052071202</v>
      </c>
      <c r="H533" s="16">
        <v>0.94890272352299998</v>
      </c>
      <c r="I533" s="17">
        <v>6.7983138488E-2</v>
      </c>
      <c r="J533" s="17">
        <v>6.7893450140000006E-2</v>
      </c>
      <c r="K533" s="17">
        <v>7.5884839810999999E-2</v>
      </c>
      <c r="L533" s="17">
        <v>7.5795151463000004E-2</v>
      </c>
      <c r="M533" s="66"/>
    </row>
    <row r="534" spans="1:13">
      <c r="A534" s="15" t="s">
        <v>50</v>
      </c>
      <c r="B534" s="13">
        <v>3</v>
      </c>
      <c r="C534" s="16">
        <v>39680.75</v>
      </c>
      <c r="D534" s="16">
        <v>6524.9</v>
      </c>
      <c r="E534" s="16">
        <v>6488.3</v>
      </c>
      <c r="F534" s="16">
        <v>7507.5905415797197</v>
      </c>
      <c r="G534" s="16">
        <v>7506.7823819083596</v>
      </c>
      <c r="H534" s="16">
        <v>-0.80815967136</v>
      </c>
      <c r="I534" s="17">
        <v>9.2805518138000004E-2</v>
      </c>
      <c r="J534" s="17">
        <v>9.2881903739999994E-2</v>
      </c>
      <c r="K534" s="17">
        <v>9.6264875415999998E-2</v>
      </c>
      <c r="L534" s="17">
        <v>9.6341261018000002E-2</v>
      </c>
      <c r="M534" s="66"/>
    </row>
    <row r="535" spans="1:13">
      <c r="A535" s="15" t="s">
        <v>50</v>
      </c>
      <c r="B535" s="13">
        <v>4</v>
      </c>
      <c r="C535" s="16">
        <v>38347.29296875</v>
      </c>
      <c r="D535" s="16">
        <v>6425.5</v>
      </c>
      <c r="E535" s="16">
        <v>6388.6</v>
      </c>
      <c r="F535" s="16">
        <v>6881.0482872211396</v>
      </c>
      <c r="G535" s="16">
        <v>6880.92631418979</v>
      </c>
      <c r="H535" s="16">
        <v>-0.121973031355</v>
      </c>
      <c r="I535" s="17">
        <v>4.3045965424E-2</v>
      </c>
      <c r="J535" s="17">
        <v>4.3057494065999999E-2</v>
      </c>
      <c r="K535" s="17">
        <v>4.6533678088999997E-2</v>
      </c>
      <c r="L535" s="17">
        <v>4.6545206731000002E-2</v>
      </c>
      <c r="M535" s="66"/>
    </row>
    <row r="536" spans="1:13">
      <c r="A536" s="15" t="s">
        <v>50</v>
      </c>
      <c r="B536" s="13">
        <v>5</v>
      </c>
      <c r="C536" s="16">
        <v>37970.91796875</v>
      </c>
      <c r="D536" s="16">
        <v>6061.7</v>
      </c>
      <c r="E536" s="16">
        <v>6019.8</v>
      </c>
      <c r="F536" s="16">
        <v>6385.7500553876798</v>
      </c>
      <c r="G536" s="16">
        <v>6388.4279387944298</v>
      </c>
      <c r="H536" s="16">
        <v>2.6778834067449999</v>
      </c>
      <c r="I536" s="17">
        <v>3.0881657731E-2</v>
      </c>
      <c r="J536" s="17">
        <v>3.0628549658E-2</v>
      </c>
      <c r="K536" s="17">
        <v>3.4841960188000003E-2</v>
      </c>
      <c r="L536" s="17">
        <v>3.4588852115999998E-2</v>
      </c>
      <c r="M536" s="66"/>
    </row>
    <row r="537" spans="1:13">
      <c r="A537" s="15" t="s">
        <v>50</v>
      </c>
      <c r="B537" s="13">
        <v>6</v>
      </c>
      <c r="C537" s="16">
        <v>38824.86328125</v>
      </c>
      <c r="D537" s="16">
        <v>5394.6</v>
      </c>
      <c r="E537" s="16">
        <v>5375.4</v>
      </c>
      <c r="F537" s="16">
        <v>5738.5573399827499</v>
      </c>
      <c r="G537" s="16">
        <v>5738.6235808359497</v>
      </c>
      <c r="H537" s="16">
        <v>6.6240853202999994E-2</v>
      </c>
      <c r="I537" s="17">
        <v>3.2516406505999997E-2</v>
      </c>
      <c r="J537" s="17">
        <v>3.2510145556E-2</v>
      </c>
      <c r="K537" s="17">
        <v>3.4331151306999999E-2</v>
      </c>
      <c r="L537" s="17">
        <v>3.4324890357000003E-2</v>
      </c>
      <c r="M537" s="66"/>
    </row>
    <row r="538" spans="1:13">
      <c r="A538" s="15" t="s">
        <v>50</v>
      </c>
      <c r="B538" s="13">
        <v>7</v>
      </c>
      <c r="C538" s="16">
        <v>40225.0390625</v>
      </c>
      <c r="D538" s="16">
        <v>4847.5</v>
      </c>
      <c r="E538" s="16">
        <v>4832.3</v>
      </c>
      <c r="F538" s="16">
        <v>5162.5317082731199</v>
      </c>
      <c r="G538" s="16">
        <v>5169.1023648765004</v>
      </c>
      <c r="H538" s="16">
        <v>6.5706566033750002</v>
      </c>
      <c r="I538" s="17">
        <v>3.0397198948000002E-2</v>
      </c>
      <c r="J538" s="17">
        <v>2.9776153901E-2</v>
      </c>
      <c r="K538" s="17">
        <v>3.1833871915999998E-2</v>
      </c>
      <c r="L538" s="17">
        <v>3.1212826868000001E-2</v>
      </c>
      <c r="M538" s="66"/>
    </row>
    <row r="539" spans="1:13">
      <c r="A539" s="15" t="s">
        <v>50</v>
      </c>
      <c r="B539" s="13">
        <v>8</v>
      </c>
      <c r="C539" s="16">
        <v>41675.140625</v>
      </c>
      <c r="D539" s="16">
        <v>4460.8</v>
      </c>
      <c r="E539" s="16">
        <v>4443.3</v>
      </c>
      <c r="F539" s="16">
        <v>4247.23518321968</v>
      </c>
      <c r="G539" s="16">
        <v>4250.3577165516899</v>
      </c>
      <c r="H539" s="16">
        <v>3.1225333320119999</v>
      </c>
      <c r="I539" s="17">
        <v>1.9890574995E-2</v>
      </c>
      <c r="J539" s="17">
        <v>2.018571047E-2</v>
      </c>
      <c r="K539" s="17">
        <v>1.8236510721999999E-2</v>
      </c>
      <c r="L539" s="17">
        <v>1.8531646198000001E-2</v>
      </c>
      <c r="M539" s="66"/>
    </row>
    <row r="540" spans="1:13">
      <c r="A540" s="15" t="s">
        <v>50</v>
      </c>
      <c r="B540" s="13">
        <v>9</v>
      </c>
      <c r="C540" s="16">
        <v>44506.79296875</v>
      </c>
      <c r="D540" s="16">
        <v>4221.8</v>
      </c>
      <c r="E540" s="16">
        <v>4206.1000000000004</v>
      </c>
      <c r="F540" s="16">
        <v>3540.0875349652902</v>
      </c>
      <c r="G540" s="16">
        <v>3542.2446408040501</v>
      </c>
      <c r="H540" s="16">
        <v>2.1571058387609998</v>
      </c>
      <c r="I540" s="17">
        <v>6.4230185179000004E-2</v>
      </c>
      <c r="J540" s="17">
        <v>6.4434070418999997E-2</v>
      </c>
      <c r="K540" s="17">
        <v>6.2746253232000004E-2</v>
      </c>
      <c r="L540" s="17">
        <v>6.2950138471999997E-2</v>
      </c>
      <c r="M540" s="66"/>
    </row>
    <row r="541" spans="1:13">
      <c r="A541" s="15" t="s">
        <v>50</v>
      </c>
      <c r="B541" s="13">
        <v>10</v>
      </c>
      <c r="C541" s="16">
        <v>47835.07421875</v>
      </c>
      <c r="D541" s="16">
        <v>3811.4</v>
      </c>
      <c r="E541" s="16">
        <v>3802</v>
      </c>
      <c r="F541" s="16">
        <v>3877.0462189217401</v>
      </c>
      <c r="G541" s="16">
        <v>3878.5188701024899</v>
      </c>
      <c r="H541" s="16">
        <v>1.4726511807480001</v>
      </c>
      <c r="I541" s="17">
        <v>6.3439385730000002E-3</v>
      </c>
      <c r="J541" s="17">
        <v>6.2047465890000004E-3</v>
      </c>
      <c r="K541" s="17">
        <v>7.2324073819999999E-3</v>
      </c>
      <c r="L541" s="17">
        <v>7.0932153989999996E-3</v>
      </c>
      <c r="M541" s="66"/>
    </row>
    <row r="542" spans="1:13">
      <c r="A542" s="15" t="s">
        <v>50</v>
      </c>
      <c r="B542" s="13">
        <v>11</v>
      </c>
      <c r="C542" s="16">
        <v>51415.71875</v>
      </c>
      <c r="D542" s="16">
        <v>3491.6</v>
      </c>
      <c r="E542" s="16">
        <v>3482</v>
      </c>
      <c r="F542" s="16">
        <v>3661.88820149614</v>
      </c>
      <c r="G542" s="16">
        <v>3664.4328012777</v>
      </c>
      <c r="H542" s="16">
        <v>2.544599781559</v>
      </c>
      <c r="I542" s="17">
        <v>1.6335803523E-2</v>
      </c>
      <c r="J542" s="17">
        <v>1.6095293146999999E-2</v>
      </c>
      <c r="K542" s="17">
        <v>1.7243175924000001E-2</v>
      </c>
      <c r="L542" s="17">
        <v>1.7002665547000001E-2</v>
      </c>
      <c r="M542" s="66"/>
    </row>
    <row r="543" spans="1:13">
      <c r="A543" s="15" t="s">
        <v>50</v>
      </c>
      <c r="B543" s="13">
        <v>12</v>
      </c>
      <c r="C543" s="16">
        <v>54646.30078125</v>
      </c>
      <c r="D543" s="16">
        <v>3211.7</v>
      </c>
      <c r="E543" s="16">
        <v>3203.1</v>
      </c>
      <c r="F543" s="16">
        <v>3390.5193073120899</v>
      </c>
      <c r="G543" s="16">
        <v>3390.1587608427999</v>
      </c>
      <c r="H543" s="16">
        <v>-0.36054646928900003</v>
      </c>
      <c r="I543" s="17">
        <v>1.6867557735E-2</v>
      </c>
      <c r="J543" s="17">
        <v>1.6901635851000001E-2</v>
      </c>
      <c r="K543" s="17">
        <v>1.7680412177000001E-2</v>
      </c>
      <c r="L543" s="17">
        <v>1.7714490294000001E-2</v>
      </c>
      <c r="M543" s="66"/>
    </row>
    <row r="544" spans="1:13">
      <c r="A544" s="15" t="s">
        <v>50</v>
      </c>
      <c r="B544" s="13">
        <v>13</v>
      </c>
      <c r="C544" s="16">
        <v>57548.640625</v>
      </c>
      <c r="D544" s="16">
        <v>3019.4</v>
      </c>
      <c r="E544" s="16">
        <v>3014.3</v>
      </c>
      <c r="F544" s="16">
        <v>3443.25926850012</v>
      </c>
      <c r="G544" s="16">
        <v>3444.1051731336402</v>
      </c>
      <c r="H544" s="16">
        <v>0.84590463351900003</v>
      </c>
      <c r="I544" s="17">
        <v>4.0142265890999999E-2</v>
      </c>
      <c r="J544" s="17">
        <v>4.0062312712000003E-2</v>
      </c>
      <c r="K544" s="17">
        <v>4.0624307478999998E-2</v>
      </c>
      <c r="L544" s="17">
        <v>4.0544354300000002E-2</v>
      </c>
      <c r="M544" s="66"/>
    </row>
    <row r="545" spans="1:13">
      <c r="A545" s="15" t="s">
        <v>50</v>
      </c>
      <c r="B545" s="13">
        <v>14</v>
      </c>
      <c r="C545" s="16">
        <v>60197.171875</v>
      </c>
      <c r="D545" s="16">
        <v>3053.5</v>
      </c>
      <c r="E545" s="16">
        <v>3045.6</v>
      </c>
      <c r="F545" s="16">
        <v>3432.9299688900101</v>
      </c>
      <c r="G545" s="16">
        <v>3431.0896136388601</v>
      </c>
      <c r="H545" s="16">
        <v>-1.840355251146</v>
      </c>
      <c r="I545" s="17">
        <v>3.5688999398E-2</v>
      </c>
      <c r="J545" s="17">
        <v>3.5862946019000003E-2</v>
      </c>
      <c r="K545" s="17">
        <v>3.6435691270000001E-2</v>
      </c>
      <c r="L545" s="17">
        <v>3.6609637891000003E-2</v>
      </c>
      <c r="M545" s="66"/>
    </row>
    <row r="546" spans="1:13">
      <c r="A546" s="15" t="s">
        <v>50</v>
      </c>
      <c r="B546" s="13">
        <v>15</v>
      </c>
      <c r="C546" s="16">
        <v>62210.42578125</v>
      </c>
      <c r="D546" s="16">
        <v>3100.8</v>
      </c>
      <c r="E546" s="16">
        <v>3086.6</v>
      </c>
      <c r="F546" s="16">
        <v>3671.6984042232302</v>
      </c>
      <c r="G546" s="16">
        <v>3672.93118783104</v>
      </c>
      <c r="H546" s="16">
        <v>1.232783607814</v>
      </c>
      <c r="I546" s="17">
        <v>5.4076671817000002E-2</v>
      </c>
      <c r="J546" s="17">
        <v>5.3960151626999998E-2</v>
      </c>
      <c r="K546" s="17">
        <v>5.5418826827000001E-2</v>
      </c>
      <c r="L546" s="17">
        <v>5.5302306636999997E-2</v>
      </c>
      <c r="M546" s="66"/>
    </row>
    <row r="547" spans="1:13">
      <c r="A547" s="15" t="s">
        <v>50</v>
      </c>
      <c r="B547" s="13">
        <v>16</v>
      </c>
      <c r="C547" s="16">
        <v>63369.29296875</v>
      </c>
      <c r="D547" s="16">
        <v>3180.1</v>
      </c>
      <c r="E547" s="16">
        <v>3157.4</v>
      </c>
      <c r="F547" s="16">
        <v>3504.81305755944</v>
      </c>
      <c r="G547" s="16">
        <v>3509.4739983265699</v>
      </c>
      <c r="H547" s="16">
        <v>4.6609407671309997</v>
      </c>
      <c r="I547" s="17">
        <v>3.1131757874999999E-2</v>
      </c>
      <c r="J547" s="17">
        <v>3.0691215269999999E-2</v>
      </c>
      <c r="K547" s="17">
        <v>3.3277315531000003E-2</v>
      </c>
      <c r="L547" s="17">
        <v>3.2836772925999999E-2</v>
      </c>
      <c r="M547" s="66"/>
    </row>
    <row r="548" spans="1:13">
      <c r="A548" s="15" t="s">
        <v>50</v>
      </c>
      <c r="B548" s="13">
        <v>17</v>
      </c>
      <c r="C548" s="16">
        <v>63879.3125</v>
      </c>
      <c r="D548" s="16">
        <v>3397.7</v>
      </c>
      <c r="E548" s="16">
        <v>3370.8</v>
      </c>
      <c r="F548" s="16">
        <v>3237.2066547424402</v>
      </c>
      <c r="G548" s="16">
        <v>3238.6138548396898</v>
      </c>
      <c r="H548" s="16">
        <v>1.407200097242</v>
      </c>
      <c r="I548" s="17">
        <v>1.5036497652E-2</v>
      </c>
      <c r="J548" s="17">
        <v>1.5169503332E-2</v>
      </c>
      <c r="K548" s="17">
        <v>1.249396457E-2</v>
      </c>
      <c r="L548" s="17">
        <v>1.2626970251E-2</v>
      </c>
      <c r="M548" s="66"/>
    </row>
    <row r="549" spans="1:13">
      <c r="A549" s="15" t="s">
        <v>50</v>
      </c>
      <c r="B549" s="13">
        <v>18</v>
      </c>
      <c r="C549" s="16">
        <v>63289.70703125</v>
      </c>
      <c r="D549" s="16">
        <v>3615.6</v>
      </c>
      <c r="E549" s="16">
        <v>3586.5</v>
      </c>
      <c r="F549" s="16">
        <v>3258.7102729713301</v>
      </c>
      <c r="G549" s="16">
        <v>3261.0242494204099</v>
      </c>
      <c r="H549" s="16">
        <v>2.3139764490860002</v>
      </c>
      <c r="I549" s="17">
        <v>3.3513776047000003E-2</v>
      </c>
      <c r="J549" s="17">
        <v>3.3732488376999999E-2</v>
      </c>
      <c r="K549" s="17">
        <v>3.0763303456999999E-2</v>
      </c>
      <c r="L549" s="17">
        <v>3.0982015787000002E-2</v>
      </c>
      <c r="M549" s="66"/>
    </row>
    <row r="550" spans="1:13">
      <c r="A550" s="15" t="s">
        <v>50</v>
      </c>
      <c r="B550" s="13">
        <v>19</v>
      </c>
      <c r="C550" s="16">
        <v>61422.703125</v>
      </c>
      <c r="D550" s="16">
        <v>3825.7</v>
      </c>
      <c r="E550" s="16">
        <v>3791.7</v>
      </c>
      <c r="F550" s="16">
        <v>3508.7004604929002</v>
      </c>
      <c r="G550" s="16">
        <v>3509.18397975882</v>
      </c>
      <c r="H550" s="16">
        <v>0.48351926591599997</v>
      </c>
      <c r="I550" s="17">
        <v>2.9916448036999999E-2</v>
      </c>
      <c r="J550" s="17">
        <v>2.9962149290999999E-2</v>
      </c>
      <c r="K550" s="17">
        <v>2.6702837451000001E-2</v>
      </c>
      <c r="L550" s="17">
        <v>2.6748538705000002E-2</v>
      </c>
      <c r="M550" s="66"/>
    </row>
    <row r="551" spans="1:13">
      <c r="A551" s="15" t="s">
        <v>50</v>
      </c>
      <c r="B551" s="13">
        <v>20</v>
      </c>
      <c r="C551" s="16">
        <v>58890.40234375</v>
      </c>
      <c r="D551" s="16">
        <v>4244</v>
      </c>
      <c r="E551" s="16">
        <v>4213.8</v>
      </c>
      <c r="F551" s="16">
        <v>3754.4163814795702</v>
      </c>
      <c r="G551" s="16">
        <v>3755.4774305721799</v>
      </c>
      <c r="H551" s="16">
        <v>1.0610490926110001</v>
      </c>
      <c r="I551" s="17">
        <v>4.61741559E-2</v>
      </c>
      <c r="J551" s="17">
        <v>4.6274444094E-2</v>
      </c>
      <c r="K551" s="17">
        <v>4.3319713555999999E-2</v>
      </c>
      <c r="L551" s="17">
        <v>4.3420001749999999E-2</v>
      </c>
      <c r="M551" s="66"/>
    </row>
    <row r="552" spans="1:13">
      <c r="A552" s="15" t="s">
        <v>50</v>
      </c>
      <c r="B552" s="13">
        <v>21</v>
      </c>
      <c r="C552" s="16">
        <v>56434.90625</v>
      </c>
      <c r="D552" s="16">
        <v>4731.6000000000004</v>
      </c>
      <c r="E552" s="16">
        <v>4705.8</v>
      </c>
      <c r="F552" s="16">
        <v>3859.3326722780398</v>
      </c>
      <c r="G552" s="16">
        <v>3862.8207223650302</v>
      </c>
      <c r="H552" s="16">
        <v>3.4880500869920001</v>
      </c>
      <c r="I552" s="17">
        <v>8.2115243631999998E-2</v>
      </c>
      <c r="J552" s="17">
        <v>8.2444927005000002E-2</v>
      </c>
      <c r="K552" s="17">
        <v>7.9676680304999997E-2</v>
      </c>
      <c r="L552" s="17">
        <v>8.0006363678E-2</v>
      </c>
      <c r="M552" s="66"/>
    </row>
    <row r="553" spans="1:13">
      <c r="A553" s="15" t="s">
        <v>50</v>
      </c>
      <c r="B553" s="13">
        <v>22</v>
      </c>
      <c r="C553" s="16">
        <v>54845.66015625</v>
      </c>
      <c r="D553" s="16">
        <v>5263.4</v>
      </c>
      <c r="E553" s="16">
        <v>5244</v>
      </c>
      <c r="F553" s="16">
        <v>4718.5036078947096</v>
      </c>
      <c r="G553" s="16">
        <v>4716.5405304258402</v>
      </c>
      <c r="H553" s="16">
        <v>-1.9630774688720001</v>
      </c>
      <c r="I553" s="17">
        <v>5.1688040602000003E-2</v>
      </c>
      <c r="J553" s="17">
        <v>5.1502494527000002E-2</v>
      </c>
      <c r="K553" s="17">
        <v>4.9854392209000002E-2</v>
      </c>
      <c r="L553" s="17">
        <v>4.9668846134000001E-2</v>
      </c>
      <c r="M553" s="66"/>
    </row>
    <row r="554" spans="1:13">
      <c r="A554" s="15" t="s">
        <v>50</v>
      </c>
      <c r="B554" s="13">
        <v>23</v>
      </c>
      <c r="C554" s="16">
        <v>51066.5703125</v>
      </c>
      <c r="D554" s="16">
        <v>5515.5</v>
      </c>
      <c r="E554" s="16">
        <v>5502.8</v>
      </c>
      <c r="F554" s="16">
        <v>5959.1895982332398</v>
      </c>
      <c r="G554" s="16">
        <v>5954.1256140101495</v>
      </c>
      <c r="H554" s="16">
        <v>-5.0639842230919996</v>
      </c>
      <c r="I554" s="17">
        <v>4.1457997543000003E-2</v>
      </c>
      <c r="J554" s="17">
        <v>4.1936634993000002E-2</v>
      </c>
      <c r="K554" s="17">
        <v>4.2658375615000001E-2</v>
      </c>
      <c r="L554" s="17">
        <v>4.3137013065E-2</v>
      </c>
      <c r="M554" s="66"/>
    </row>
    <row r="555" spans="1:13">
      <c r="A555" s="15" t="s">
        <v>50</v>
      </c>
      <c r="B555" s="13">
        <v>24</v>
      </c>
      <c r="C555" s="16">
        <v>46719.3125</v>
      </c>
      <c r="D555" s="16">
        <v>5818.7</v>
      </c>
      <c r="E555" s="16">
        <v>5812.3</v>
      </c>
      <c r="F555" s="16">
        <v>6441.1509088350904</v>
      </c>
      <c r="G555" s="16">
        <v>6437.9602542718303</v>
      </c>
      <c r="H555" s="16">
        <v>-3.1906545632640002</v>
      </c>
      <c r="I555" s="17">
        <v>5.8531214959000002E-2</v>
      </c>
      <c r="J555" s="17">
        <v>5.8832789114E-2</v>
      </c>
      <c r="K555" s="17">
        <v>5.9136129893000003E-2</v>
      </c>
      <c r="L555" s="17">
        <v>5.9437704048000001E-2</v>
      </c>
      <c r="M555" s="66"/>
    </row>
    <row r="556" spans="1:13">
      <c r="A556" s="15" t="s">
        <v>51</v>
      </c>
      <c r="B556" s="13">
        <v>1</v>
      </c>
      <c r="C556" s="16">
        <v>42862.59765625</v>
      </c>
      <c r="D556" s="16">
        <v>6431.4</v>
      </c>
      <c r="E556" s="16">
        <v>6402.2</v>
      </c>
      <c r="F556" s="16">
        <v>6358.7722107874097</v>
      </c>
      <c r="G556" s="16">
        <v>6358.95998514043</v>
      </c>
      <c r="H556" s="16">
        <v>0.18777435302500001</v>
      </c>
      <c r="I556" s="17">
        <v>6.8468823110000004E-3</v>
      </c>
      <c r="J556" s="17">
        <v>6.8646303600000003E-3</v>
      </c>
      <c r="K556" s="17">
        <v>4.0869579260000002E-3</v>
      </c>
      <c r="L556" s="17">
        <v>4.1047059739999997E-3</v>
      </c>
      <c r="M556" s="66"/>
    </row>
    <row r="557" spans="1:13">
      <c r="A557" s="15" t="s">
        <v>51</v>
      </c>
      <c r="B557" s="13">
        <v>2</v>
      </c>
      <c r="C557" s="16">
        <v>40121.14453125</v>
      </c>
      <c r="D557" s="16">
        <v>6321</v>
      </c>
      <c r="E557" s="16">
        <v>6241.8</v>
      </c>
      <c r="F557" s="16">
        <v>6342.87815657801</v>
      </c>
      <c r="G557" s="16">
        <v>6342.3629426328398</v>
      </c>
      <c r="H557" s="16">
        <v>-0.51521394517600005</v>
      </c>
      <c r="I557" s="17">
        <v>2.0191817229999998E-3</v>
      </c>
      <c r="J557" s="17">
        <v>2.0678786929999998E-3</v>
      </c>
      <c r="K557" s="17">
        <v>9.5050040289999995E-3</v>
      </c>
      <c r="L557" s="17">
        <v>9.5537009990000008E-3</v>
      </c>
      <c r="M557" s="66"/>
    </row>
    <row r="558" spans="1:13">
      <c r="A558" s="15" t="s">
        <v>51</v>
      </c>
      <c r="B558" s="13">
        <v>3</v>
      </c>
      <c r="C558" s="16">
        <v>38205.1875</v>
      </c>
      <c r="D558" s="16">
        <v>5702.1</v>
      </c>
      <c r="E558" s="16">
        <v>5674.9</v>
      </c>
      <c r="F558" s="16">
        <v>6442.4730857125896</v>
      </c>
      <c r="G558" s="16">
        <v>6440.22529217588</v>
      </c>
      <c r="H558" s="16">
        <v>-2.2477935367159998</v>
      </c>
      <c r="I558" s="17">
        <v>6.9766095668000003E-2</v>
      </c>
      <c r="J558" s="17">
        <v>6.9978552523999996E-2</v>
      </c>
      <c r="K558" s="17">
        <v>7.2336984137000002E-2</v>
      </c>
      <c r="L558" s="17">
        <v>7.2549440992999994E-2</v>
      </c>
      <c r="M558" s="66"/>
    </row>
    <row r="559" spans="1:13">
      <c r="A559" s="15" t="s">
        <v>51</v>
      </c>
      <c r="B559" s="13">
        <v>4</v>
      </c>
      <c r="C559" s="16">
        <v>37026.78515625</v>
      </c>
      <c r="D559" s="16">
        <v>5386.7</v>
      </c>
      <c r="E559" s="16">
        <v>5355.6</v>
      </c>
      <c r="F559" s="16">
        <v>6061.1419651405004</v>
      </c>
      <c r="G559" s="16">
        <v>6059.9073128713499</v>
      </c>
      <c r="H559" s="16">
        <v>-1.234652269151</v>
      </c>
      <c r="I559" s="17">
        <v>6.3630180800000005E-2</v>
      </c>
      <c r="J559" s="17">
        <v>6.3746877612E-2</v>
      </c>
      <c r="K559" s="17">
        <v>6.6569689306999996E-2</v>
      </c>
      <c r="L559" s="17">
        <v>6.6686386119000005E-2</v>
      </c>
      <c r="M559" s="66"/>
    </row>
    <row r="560" spans="1:13">
      <c r="A560" s="15" t="s">
        <v>51</v>
      </c>
      <c r="B560" s="13">
        <v>5</v>
      </c>
      <c r="C560" s="16">
        <v>36628.83984375</v>
      </c>
      <c r="D560" s="16">
        <v>5072.8999999999996</v>
      </c>
      <c r="E560" s="16">
        <v>5018.3999999999996</v>
      </c>
      <c r="F560" s="16">
        <v>4979.69861625471</v>
      </c>
      <c r="G560" s="16">
        <v>4981.57319220311</v>
      </c>
      <c r="H560" s="16">
        <v>1.8745759483969999</v>
      </c>
      <c r="I560" s="17">
        <v>8.6320234209999996E-3</v>
      </c>
      <c r="J560" s="17">
        <v>8.8092045120000007E-3</v>
      </c>
      <c r="K560" s="17">
        <v>3.480794687E-3</v>
      </c>
      <c r="L560" s="17">
        <v>3.6579757789999999E-3</v>
      </c>
      <c r="M560" s="66"/>
    </row>
    <row r="561" spans="1:13">
      <c r="A561" s="15" t="s">
        <v>51</v>
      </c>
      <c r="B561" s="13">
        <v>6</v>
      </c>
      <c r="C561" s="16">
        <v>37477.02734375</v>
      </c>
      <c r="D561" s="16">
        <v>4559.2</v>
      </c>
      <c r="E561" s="16">
        <v>4517.3999999999996</v>
      </c>
      <c r="F561" s="16">
        <v>4306.7465672037797</v>
      </c>
      <c r="G561" s="16">
        <v>4312.7823929776596</v>
      </c>
      <c r="H561" s="16">
        <v>6.0358257738740004</v>
      </c>
      <c r="I561" s="17">
        <v>2.3290889132E-2</v>
      </c>
      <c r="J561" s="17">
        <v>2.3861383061999999E-2</v>
      </c>
      <c r="K561" s="17">
        <v>1.9340038470000001E-2</v>
      </c>
      <c r="L561" s="17">
        <v>1.99105324E-2</v>
      </c>
      <c r="M561" s="66"/>
    </row>
    <row r="562" spans="1:13">
      <c r="A562" s="15" t="s">
        <v>51</v>
      </c>
      <c r="B562" s="13">
        <v>7</v>
      </c>
      <c r="C562" s="16">
        <v>38830.5078125</v>
      </c>
      <c r="D562" s="16">
        <v>4199.3999999999996</v>
      </c>
      <c r="E562" s="16">
        <v>4157</v>
      </c>
      <c r="F562" s="16">
        <v>3693.2176170163998</v>
      </c>
      <c r="G562" s="16">
        <v>3694.8258558215398</v>
      </c>
      <c r="H562" s="16">
        <v>1.608238805134</v>
      </c>
      <c r="I562" s="17">
        <v>4.7691317975000001E-2</v>
      </c>
      <c r="J562" s="17">
        <v>4.7843325423000002E-2</v>
      </c>
      <c r="K562" s="17">
        <v>4.3683756538000003E-2</v>
      </c>
      <c r="L562" s="17">
        <v>4.3835763987000002E-2</v>
      </c>
      <c r="M562" s="66"/>
    </row>
    <row r="563" spans="1:13">
      <c r="A563" s="15" t="s">
        <v>51</v>
      </c>
      <c r="B563" s="13">
        <v>8</v>
      </c>
      <c r="C563" s="16">
        <v>40442.2890625</v>
      </c>
      <c r="D563" s="16">
        <v>3674.3</v>
      </c>
      <c r="E563" s="16">
        <v>3627.8</v>
      </c>
      <c r="F563" s="16">
        <v>3470.0733469588399</v>
      </c>
      <c r="G563" s="16">
        <v>3471.2068008116398</v>
      </c>
      <c r="H563" s="16">
        <v>1.133453852803</v>
      </c>
      <c r="I563" s="17">
        <v>1.9195954554E-2</v>
      </c>
      <c r="J563" s="17">
        <v>1.9303086298E-2</v>
      </c>
      <c r="K563" s="17">
        <v>1.4800869487999999E-2</v>
      </c>
      <c r="L563" s="17">
        <v>1.4908001232E-2</v>
      </c>
      <c r="M563" s="66"/>
    </row>
    <row r="564" spans="1:13">
      <c r="A564" s="15" t="s">
        <v>51</v>
      </c>
      <c r="B564" s="13">
        <v>9</v>
      </c>
      <c r="C564" s="16">
        <v>43448.27734375</v>
      </c>
      <c r="D564" s="16">
        <v>3335.1</v>
      </c>
      <c r="E564" s="16">
        <v>3288.5</v>
      </c>
      <c r="F564" s="16">
        <v>2955.5216996273698</v>
      </c>
      <c r="G564" s="16">
        <v>2951.3646487088399</v>
      </c>
      <c r="H564" s="16">
        <v>-4.1570509185360001</v>
      </c>
      <c r="I564" s="17">
        <v>3.6269881974000003E-2</v>
      </c>
      <c r="J564" s="17">
        <v>3.5876966008E-2</v>
      </c>
      <c r="K564" s="17">
        <v>3.1865345112000003E-2</v>
      </c>
      <c r="L564" s="17">
        <v>3.1472429146E-2</v>
      </c>
      <c r="M564" s="66"/>
    </row>
    <row r="565" spans="1:13">
      <c r="A565" s="15" t="s">
        <v>51</v>
      </c>
      <c r="B565" s="13">
        <v>10</v>
      </c>
      <c r="C565" s="16">
        <v>46941.16796875</v>
      </c>
      <c r="D565" s="16">
        <v>2905.9</v>
      </c>
      <c r="E565" s="16">
        <v>2860.9</v>
      </c>
      <c r="F565" s="16">
        <v>2719.5024851274302</v>
      </c>
      <c r="G565" s="16">
        <v>2720.6094353096</v>
      </c>
      <c r="H565" s="16">
        <v>1.1069501821600001</v>
      </c>
      <c r="I565" s="17">
        <v>1.7513285887000001E-2</v>
      </c>
      <c r="J565" s="17">
        <v>1.7617912558E-2</v>
      </c>
      <c r="K565" s="17">
        <v>1.3259977758999999E-2</v>
      </c>
      <c r="L565" s="17">
        <v>1.336460443E-2</v>
      </c>
      <c r="M565" s="66"/>
    </row>
    <row r="566" spans="1:13">
      <c r="A566" s="15" t="s">
        <v>51</v>
      </c>
      <c r="B566" s="13">
        <v>11</v>
      </c>
      <c r="C566" s="16">
        <v>50735.66796875</v>
      </c>
      <c r="D566" s="16">
        <v>2674.2</v>
      </c>
      <c r="E566" s="16">
        <v>2639.7</v>
      </c>
      <c r="F566" s="16">
        <v>2248.9832456271401</v>
      </c>
      <c r="G566" s="16">
        <v>2250.2535105323</v>
      </c>
      <c r="H566" s="16">
        <v>1.270264905166</v>
      </c>
      <c r="I566" s="17">
        <v>4.0070556659999999E-2</v>
      </c>
      <c r="J566" s="17">
        <v>4.0190619504999997E-2</v>
      </c>
      <c r="K566" s="17">
        <v>3.6809687095000002E-2</v>
      </c>
      <c r="L566" s="17">
        <v>3.6929749939999999E-2</v>
      </c>
      <c r="M566" s="66"/>
    </row>
    <row r="567" spans="1:13">
      <c r="A567" s="15" t="s">
        <v>51</v>
      </c>
      <c r="B567" s="13">
        <v>12</v>
      </c>
      <c r="C567" s="16">
        <v>54034.41015625</v>
      </c>
      <c r="D567" s="16">
        <v>2526</v>
      </c>
      <c r="E567" s="16">
        <v>2499.3000000000002</v>
      </c>
      <c r="F567" s="16">
        <v>1929.91316206324</v>
      </c>
      <c r="G567" s="16">
        <v>1931.72826510615</v>
      </c>
      <c r="H567" s="16">
        <v>1.815103042908</v>
      </c>
      <c r="I567" s="17">
        <v>5.6169351123999997E-2</v>
      </c>
      <c r="J567" s="17">
        <v>5.6340910958E-2</v>
      </c>
      <c r="K567" s="17">
        <v>5.3645721633999999E-2</v>
      </c>
      <c r="L567" s="17">
        <v>5.3817281468000001E-2</v>
      </c>
      <c r="M567" s="66"/>
    </row>
    <row r="568" spans="1:13">
      <c r="A568" s="15" t="s">
        <v>51</v>
      </c>
      <c r="B568" s="13">
        <v>13</v>
      </c>
      <c r="C568" s="16">
        <v>56760.8125</v>
      </c>
      <c r="D568" s="16">
        <v>2533.8000000000002</v>
      </c>
      <c r="E568" s="16">
        <v>2515.6999999999998</v>
      </c>
      <c r="F568" s="16">
        <v>2073.5671543690801</v>
      </c>
      <c r="G568" s="16">
        <v>2073.9443789089401</v>
      </c>
      <c r="H568" s="16">
        <v>0.37722453985999999</v>
      </c>
      <c r="I568" s="17">
        <v>4.3464614468999997E-2</v>
      </c>
      <c r="J568" s="17">
        <v>4.3500268963000001E-2</v>
      </c>
      <c r="K568" s="17">
        <v>4.1753839421999998E-2</v>
      </c>
      <c r="L568" s="17">
        <v>4.1789493915000003E-2</v>
      </c>
      <c r="M568" s="66"/>
    </row>
    <row r="569" spans="1:13">
      <c r="A569" s="15" t="s">
        <v>51</v>
      </c>
      <c r="B569" s="13">
        <v>14</v>
      </c>
      <c r="C569" s="16">
        <v>59040.609375</v>
      </c>
      <c r="D569" s="16">
        <v>2722.6</v>
      </c>
      <c r="E569" s="16">
        <v>2709.1</v>
      </c>
      <c r="F569" s="16">
        <v>2698.74471610719</v>
      </c>
      <c r="G569" s="16">
        <v>2696.7991268422102</v>
      </c>
      <c r="H569" s="16">
        <v>-1.945589264985</v>
      </c>
      <c r="I569" s="17">
        <v>2.4386458560000002E-3</v>
      </c>
      <c r="J569" s="17">
        <v>2.2547527300000002E-3</v>
      </c>
      <c r="K569" s="17">
        <v>1.1626534170000001E-3</v>
      </c>
      <c r="L569" s="17">
        <v>9.7876029200000009E-4</v>
      </c>
      <c r="M569" s="66"/>
    </row>
    <row r="570" spans="1:13">
      <c r="A570" s="15" t="s">
        <v>51</v>
      </c>
      <c r="B570" s="13">
        <v>15</v>
      </c>
      <c r="C570" s="16">
        <v>60214.1328125</v>
      </c>
      <c r="D570" s="16">
        <v>2943.3</v>
      </c>
      <c r="E570" s="16">
        <v>2933.7</v>
      </c>
      <c r="F570" s="16">
        <v>3256.8396035999499</v>
      </c>
      <c r="G570" s="16">
        <v>3255.4243868311801</v>
      </c>
      <c r="H570" s="16">
        <v>-1.4152167687699999</v>
      </c>
      <c r="I570" s="17">
        <v>2.9501359812999998E-2</v>
      </c>
      <c r="J570" s="17">
        <v>2.9635123212999999E-2</v>
      </c>
      <c r="K570" s="17">
        <v>3.0408732213999999E-2</v>
      </c>
      <c r="L570" s="17">
        <v>3.0542495614E-2</v>
      </c>
      <c r="M570" s="66"/>
    </row>
    <row r="571" spans="1:13">
      <c r="A571" s="15" t="s">
        <v>51</v>
      </c>
      <c r="B571" s="13">
        <v>16</v>
      </c>
      <c r="C571" s="16">
        <v>60836.7734375</v>
      </c>
      <c r="D571" s="16">
        <v>3187.4</v>
      </c>
      <c r="E571" s="16">
        <v>3179.9</v>
      </c>
      <c r="F571" s="16">
        <v>3441.1383392477301</v>
      </c>
      <c r="G571" s="16">
        <v>3440.3720358426499</v>
      </c>
      <c r="H571" s="16">
        <v>-0.76630340508200001</v>
      </c>
      <c r="I571" s="17">
        <v>2.3910400363E-2</v>
      </c>
      <c r="J571" s="17">
        <v>2.3982829795999999E-2</v>
      </c>
      <c r="K571" s="17">
        <v>2.4619285051000001E-2</v>
      </c>
      <c r="L571" s="17">
        <v>2.4691714484E-2</v>
      </c>
      <c r="M571" s="66"/>
    </row>
    <row r="572" spans="1:13">
      <c r="A572" s="15" t="s">
        <v>51</v>
      </c>
      <c r="B572" s="13">
        <v>17</v>
      </c>
      <c r="C572" s="16">
        <v>60878.09375</v>
      </c>
      <c r="D572" s="16">
        <v>3342.2</v>
      </c>
      <c r="E572" s="16">
        <v>3324.5</v>
      </c>
      <c r="F572" s="16">
        <v>3385.2377270337302</v>
      </c>
      <c r="G572" s="16">
        <v>3387.2969687725099</v>
      </c>
      <c r="H572" s="16">
        <v>2.059241738776</v>
      </c>
      <c r="I572" s="17">
        <v>4.2624734180000002E-3</v>
      </c>
      <c r="J572" s="17">
        <v>4.0678380929999999E-3</v>
      </c>
      <c r="K572" s="17">
        <v>5.9354412820000002E-3</v>
      </c>
      <c r="L572" s="17">
        <v>5.7408059569999999E-3</v>
      </c>
      <c r="M572" s="66"/>
    </row>
    <row r="573" spans="1:13">
      <c r="A573" s="15" t="s">
        <v>51</v>
      </c>
      <c r="B573" s="13">
        <v>18</v>
      </c>
      <c r="C573" s="16">
        <v>60344.36328125</v>
      </c>
      <c r="D573" s="16">
        <v>3499.2</v>
      </c>
      <c r="E573" s="16">
        <v>3475.1</v>
      </c>
      <c r="F573" s="16">
        <v>3459.65956065814</v>
      </c>
      <c r="G573" s="16">
        <v>3463.1245368544301</v>
      </c>
      <c r="H573" s="16">
        <v>3.4649761962880001</v>
      </c>
      <c r="I573" s="17">
        <v>3.4097791249999999E-3</v>
      </c>
      <c r="J573" s="17">
        <v>3.7372816010000001E-3</v>
      </c>
      <c r="K573" s="17">
        <v>1.1318963270000001E-3</v>
      </c>
      <c r="L573" s="17">
        <v>1.459398803E-3</v>
      </c>
      <c r="M573" s="66"/>
    </row>
    <row r="574" spans="1:13">
      <c r="A574" s="15" t="s">
        <v>51</v>
      </c>
      <c r="B574" s="13">
        <v>19</v>
      </c>
      <c r="C574" s="16">
        <v>58964.9609375</v>
      </c>
      <c r="D574" s="16">
        <v>3678.5</v>
      </c>
      <c r="E574" s="16">
        <v>3648.6</v>
      </c>
      <c r="F574" s="16">
        <v>3767.3072762639699</v>
      </c>
      <c r="G574" s="16">
        <v>3768.9347685328498</v>
      </c>
      <c r="H574" s="16">
        <v>1.62749226888</v>
      </c>
      <c r="I574" s="17">
        <v>8.5477096910000008E-3</v>
      </c>
      <c r="J574" s="17">
        <v>8.393882444E-3</v>
      </c>
      <c r="K574" s="17">
        <v>1.1373796647000001E-2</v>
      </c>
      <c r="L574" s="17">
        <v>1.1219969401E-2</v>
      </c>
      <c r="M574" s="66"/>
    </row>
    <row r="575" spans="1:13">
      <c r="A575" s="15" t="s">
        <v>51</v>
      </c>
      <c r="B575" s="13">
        <v>20</v>
      </c>
      <c r="C575" s="16">
        <v>56748.2421875</v>
      </c>
      <c r="D575" s="16">
        <v>4100.8999999999996</v>
      </c>
      <c r="E575" s="16">
        <v>4074.2</v>
      </c>
      <c r="F575" s="16">
        <v>3809.4563887525701</v>
      </c>
      <c r="G575" s="16">
        <v>3809.75068669756</v>
      </c>
      <c r="H575" s="16">
        <v>0.29429794498200001</v>
      </c>
      <c r="I575" s="17">
        <v>2.7518838686E-2</v>
      </c>
      <c r="J575" s="17">
        <v>2.7546655127000001E-2</v>
      </c>
      <c r="K575" s="17">
        <v>2.4995209195999998E-2</v>
      </c>
      <c r="L575" s="17">
        <v>2.5023025636999999E-2</v>
      </c>
      <c r="M575" s="66"/>
    </row>
    <row r="576" spans="1:13">
      <c r="A576" s="15" t="s">
        <v>51</v>
      </c>
      <c r="B576" s="13">
        <v>21</v>
      </c>
      <c r="C576" s="16">
        <v>54427.86328125</v>
      </c>
      <c r="D576" s="16">
        <v>4575.6000000000004</v>
      </c>
      <c r="E576" s="16">
        <v>4557.3</v>
      </c>
      <c r="F576" s="16">
        <v>3622.61540097442</v>
      </c>
      <c r="G576" s="16">
        <v>3625.0214198715798</v>
      </c>
      <c r="H576" s="16">
        <v>2.4060188971619998</v>
      </c>
      <c r="I576" s="17">
        <v>8.9846746704000002E-2</v>
      </c>
      <c r="J576" s="17">
        <v>9.0074158698000006E-2</v>
      </c>
      <c r="K576" s="17">
        <v>8.8117068064999998E-2</v>
      </c>
      <c r="L576" s="17">
        <v>8.8344480059000002E-2</v>
      </c>
      <c r="M576" s="66"/>
    </row>
    <row r="577" spans="1:13">
      <c r="A577" s="15" t="s">
        <v>51</v>
      </c>
      <c r="B577" s="13">
        <v>22</v>
      </c>
      <c r="C577" s="16">
        <v>53045.42578125</v>
      </c>
      <c r="D577" s="16">
        <v>5169.3</v>
      </c>
      <c r="E577" s="16">
        <v>5150.5</v>
      </c>
      <c r="F577" s="16">
        <v>4255.5178421028304</v>
      </c>
      <c r="G577" s="16">
        <v>4257.3042056981503</v>
      </c>
      <c r="H577" s="16">
        <v>1.786363595319</v>
      </c>
      <c r="I577" s="17">
        <v>8.6199980556999997E-2</v>
      </c>
      <c r="J577" s="17">
        <v>8.6368823996999994E-2</v>
      </c>
      <c r="K577" s="17">
        <v>8.4423042939000006E-2</v>
      </c>
      <c r="L577" s="17">
        <v>8.4591886379000003E-2</v>
      </c>
      <c r="M577" s="66"/>
    </row>
    <row r="578" spans="1:13">
      <c r="A578" s="15" t="s">
        <v>51</v>
      </c>
      <c r="B578" s="13">
        <v>23</v>
      </c>
      <c r="C578" s="16">
        <v>50003.98828125</v>
      </c>
      <c r="D578" s="16">
        <v>5526</v>
      </c>
      <c r="E578" s="16">
        <v>5502.3</v>
      </c>
      <c r="F578" s="16">
        <v>5072.2887839485102</v>
      </c>
      <c r="G578" s="16">
        <v>5071.74024325968</v>
      </c>
      <c r="H578" s="16">
        <v>-0.54854068883399998</v>
      </c>
      <c r="I578" s="17">
        <v>4.2935704795000001E-2</v>
      </c>
      <c r="J578" s="17">
        <v>4.2883857849E-2</v>
      </c>
      <c r="K578" s="17">
        <v>4.0695629180999997E-2</v>
      </c>
      <c r="L578" s="17">
        <v>4.0643782235000002E-2</v>
      </c>
      <c r="M578" s="66"/>
    </row>
    <row r="579" spans="1:13">
      <c r="A579" s="15" t="s">
        <v>51</v>
      </c>
      <c r="B579" s="13">
        <v>24</v>
      </c>
      <c r="C579" s="16">
        <v>46453.7109375</v>
      </c>
      <c r="D579" s="16">
        <v>5899.3</v>
      </c>
      <c r="E579" s="16">
        <v>5869.5</v>
      </c>
      <c r="F579" s="16">
        <v>5320.7880460548804</v>
      </c>
      <c r="G579" s="16">
        <v>5315.8082378216304</v>
      </c>
      <c r="H579" s="16">
        <v>-4.9798082332540003</v>
      </c>
      <c r="I579" s="17">
        <v>5.5150450110999998E-2</v>
      </c>
      <c r="J579" s="17">
        <v>5.4679768803000003E-2</v>
      </c>
      <c r="K579" s="17">
        <v>5.2333814950000002E-2</v>
      </c>
      <c r="L579" s="17">
        <v>5.1863133642999999E-2</v>
      </c>
      <c r="M579" s="66"/>
    </row>
    <row r="580" spans="1:13">
      <c r="A580" s="15" t="s">
        <v>52</v>
      </c>
      <c r="B580" s="13">
        <v>1</v>
      </c>
      <c r="C580" s="16">
        <v>43076.16015625</v>
      </c>
      <c r="D580" s="16">
        <v>5863.2</v>
      </c>
      <c r="E580" s="16">
        <v>5860.3</v>
      </c>
      <c r="F580" s="16">
        <v>5317.3695847735898</v>
      </c>
      <c r="G580" s="16">
        <v>5315.1503931692796</v>
      </c>
      <c r="H580" s="16">
        <v>-2.2191916043059998</v>
      </c>
      <c r="I580" s="17">
        <v>5.1800529945999998E-2</v>
      </c>
      <c r="J580" s="17">
        <v>5.1590776486000002E-2</v>
      </c>
      <c r="K580" s="17">
        <v>5.1526427866000001E-2</v>
      </c>
      <c r="L580" s="17">
        <v>5.1316674407000003E-2</v>
      </c>
      <c r="M580" s="66"/>
    </row>
    <row r="581" spans="1:13">
      <c r="A581" s="15" t="s">
        <v>52</v>
      </c>
      <c r="B581" s="13">
        <v>2</v>
      </c>
      <c r="C581" s="16">
        <v>40573.73828125</v>
      </c>
      <c r="D581" s="16">
        <v>5919.6</v>
      </c>
      <c r="E581" s="16">
        <v>5847.4</v>
      </c>
      <c r="F581" s="16">
        <v>5516.7586095250799</v>
      </c>
      <c r="G581" s="16">
        <v>5515.8712860733503</v>
      </c>
      <c r="H581" s="16">
        <v>-0.887323451732</v>
      </c>
      <c r="I581" s="17">
        <v>3.8159613792000002E-2</v>
      </c>
      <c r="J581" s="17">
        <v>3.8075745791000003E-2</v>
      </c>
      <c r="K581" s="17">
        <v>3.1335417195E-2</v>
      </c>
      <c r="L581" s="17">
        <v>3.1251549194E-2</v>
      </c>
      <c r="M581" s="66"/>
    </row>
    <row r="582" spans="1:13">
      <c r="A582" s="15" t="s">
        <v>52</v>
      </c>
      <c r="B582" s="13">
        <v>3</v>
      </c>
      <c r="C582" s="16">
        <v>38727.07421875</v>
      </c>
      <c r="D582" s="16">
        <v>5461.1</v>
      </c>
      <c r="E582" s="16">
        <v>5424.1</v>
      </c>
      <c r="F582" s="16">
        <v>5465.8871088067799</v>
      </c>
      <c r="G582" s="16">
        <v>5464.1893959361396</v>
      </c>
      <c r="H582" s="16">
        <v>-1.6977128706419999</v>
      </c>
      <c r="I582" s="17">
        <v>2.9200339599999998E-4</v>
      </c>
      <c r="J582" s="17">
        <v>4.52467751E-4</v>
      </c>
      <c r="K582" s="17">
        <v>3.789167857E-3</v>
      </c>
      <c r="L582" s="17">
        <v>3.9496322119999998E-3</v>
      </c>
      <c r="M582" s="66"/>
    </row>
    <row r="583" spans="1:13">
      <c r="A583" s="15" t="s">
        <v>52</v>
      </c>
      <c r="B583" s="13">
        <v>4</v>
      </c>
      <c r="C583" s="16">
        <v>37562.171875</v>
      </c>
      <c r="D583" s="16">
        <v>5324.5</v>
      </c>
      <c r="E583" s="16">
        <v>5283.5</v>
      </c>
      <c r="F583" s="16">
        <v>5385.6496144721204</v>
      </c>
      <c r="G583" s="16">
        <v>5383.9206887078299</v>
      </c>
      <c r="H583" s="16">
        <v>-1.7289257642960001</v>
      </c>
      <c r="I583" s="17">
        <v>5.6163221840000001E-3</v>
      </c>
      <c r="J583" s="17">
        <v>5.7797367169999999E-3</v>
      </c>
      <c r="K583" s="17">
        <v>9.491558479E-3</v>
      </c>
      <c r="L583" s="17">
        <v>9.6549730120000007E-3</v>
      </c>
      <c r="M583" s="66"/>
    </row>
    <row r="584" spans="1:13">
      <c r="A584" s="15" t="s">
        <v>52</v>
      </c>
      <c r="B584" s="13">
        <v>5</v>
      </c>
      <c r="C584" s="16">
        <v>36966.16015625</v>
      </c>
      <c r="D584" s="16">
        <v>5085.8</v>
      </c>
      <c r="E584" s="16">
        <v>5031.3</v>
      </c>
      <c r="F584" s="16">
        <v>5373.93706611368</v>
      </c>
      <c r="G584" s="16">
        <v>5372.4919749763303</v>
      </c>
      <c r="H584" s="16">
        <v>-1.445091137356</v>
      </c>
      <c r="I584" s="17">
        <v>2.7097540167E-2</v>
      </c>
      <c r="J584" s="17">
        <v>2.7234127231000001E-2</v>
      </c>
      <c r="K584" s="17">
        <v>3.2248768901000001E-2</v>
      </c>
      <c r="L584" s="17">
        <v>3.2385355965000001E-2</v>
      </c>
      <c r="M584" s="66"/>
    </row>
    <row r="585" spans="1:13">
      <c r="A585" s="15" t="s">
        <v>52</v>
      </c>
      <c r="B585" s="13">
        <v>6</v>
      </c>
      <c r="C585" s="16">
        <v>36968.59765625</v>
      </c>
      <c r="D585" s="16">
        <v>4661</v>
      </c>
      <c r="E585" s="16">
        <v>4631.5</v>
      </c>
      <c r="F585" s="16">
        <v>5252.6758559817799</v>
      </c>
      <c r="G585" s="16">
        <v>5253.3413596404898</v>
      </c>
      <c r="H585" s="16">
        <v>0.66550365871799999</v>
      </c>
      <c r="I585" s="17">
        <v>5.5986895996E-2</v>
      </c>
      <c r="J585" s="17">
        <v>5.5923993949000002E-2</v>
      </c>
      <c r="K585" s="17">
        <v>5.8775175769000002E-2</v>
      </c>
      <c r="L585" s="17">
        <v>5.8712273721999997E-2</v>
      </c>
      <c r="M585" s="66"/>
    </row>
    <row r="586" spans="1:13">
      <c r="A586" s="15" t="s">
        <v>52</v>
      </c>
      <c r="B586" s="13">
        <v>7</v>
      </c>
      <c r="C586" s="16">
        <v>37117.1796875</v>
      </c>
      <c r="D586" s="16">
        <v>4367.8</v>
      </c>
      <c r="E586" s="16">
        <v>4338.1000000000004</v>
      </c>
      <c r="F586" s="16">
        <v>5279.4242001913799</v>
      </c>
      <c r="G586" s="16">
        <v>5281.4166177104098</v>
      </c>
      <c r="H586" s="16">
        <v>1.9924175190310001</v>
      </c>
      <c r="I586" s="17">
        <v>8.6353177476999998E-2</v>
      </c>
      <c r="J586" s="17">
        <v>8.6164858240999995E-2</v>
      </c>
      <c r="K586" s="17">
        <v>8.9160360842000005E-2</v>
      </c>
      <c r="L586" s="17">
        <v>8.8972041604999996E-2</v>
      </c>
      <c r="M586" s="66"/>
    </row>
    <row r="587" spans="1:13">
      <c r="A587" s="15" t="s">
        <v>52</v>
      </c>
      <c r="B587" s="13">
        <v>8</v>
      </c>
      <c r="C587" s="16">
        <v>38274.93359375</v>
      </c>
      <c r="D587" s="16">
        <v>4163.2</v>
      </c>
      <c r="E587" s="16">
        <v>4133.3999999999996</v>
      </c>
      <c r="F587" s="16">
        <v>5015.5706777531605</v>
      </c>
      <c r="G587" s="16">
        <v>5016.3574100538099</v>
      </c>
      <c r="H587" s="16">
        <v>0.78673230065199995</v>
      </c>
      <c r="I587" s="17">
        <v>8.0638696602000001E-2</v>
      </c>
      <c r="J587" s="17">
        <v>8.0564336271000001E-2</v>
      </c>
      <c r="K587" s="17">
        <v>8.3455331763000004E-2</v>
      </c>
      <c r="L587" s="17">
        <v>8.3380971432000003E-2</v>
      </c>
      <c r="M587" s="66"/>
    </row>
    <row r="588" spans="1:13">
      <c r="A588" s="15" t="s">
        <v>52</v>
      </c>
      <c r="B588" s="13">
        <v>9</v>
      </c>
      <c r="C588" s="16">
        <v>41530.38671875</v>
      </c>
      <c r="D588" s="16">
        <v>4077.4</v>
      </c>
      <c r="E588" s="16">
        <v>4050.4</v>
      </c>
      <c r="F588" s="16">
        <v>5263.0431353345703</v>
      </c>
      <c r="G588" s="16">
        <v>5258.9025708096196</v>
      </c>
      <c r="H588" s="16">
        <v>-4.1405645249559999</v>
      </c>
      <c r="I588" s="17">
        <v>0.111673210851</v>
      </c>
      <c r="J588" s="17">
        <v>0.112064568557</v>
      </c>
      <c r="K588" s="17">
        <v>0.114225195728</v>
      </c>
      <c r="L588" s="17">
        <v>0.114616553434</v>
      </c>
      <c r="M588" s="66"/>
    </row>
    <row r="589" spans="1:13">
      <c r="A589" s="15" t="s">
        <v>52</v>
      </c>
      <c r="B589" s="13">
        <v>10</v>
      </c>
      <c r="C589" s="16">
        <v>45422.71875</v>
      </c>
      <c r="D589" s="16">
        <v>3898.3</v>
      </c>
      <c r="E589" s="16">
        <v>3869.4</v>
      </c>
      <c r="F589" s="16">
        <v>5916.2821963941897</v>
      </c>
      <c r="G589" s="16">
        <v>5915.8086094259497</v>
      </c>
      <c r="H589" s="16">
        <v>-0.47358696823899998</v>
      </c>
      <c r="I589" s="17">
        <v>0.19069079484099999</v>
      </c>
      <c r="J589" s="17">
        <v>0.190735557315</v>
      </c>
      <c r="K589" s="17">
        <v>0.19342236383899999</v>
      </c>
      <c r="L589" s="17">
        <v>0.193467126313</v>
      </c>
      <c r="M589" s="66"/>
    </row>
    <row r="590" spans="1:13">
      <c r="A590" s="15" t="s">
        <v>52</v>
      </c>
      <c r="B590" s="13">
        <v>11</v>
      </c>
      <c r="C590" s="16">
        <v>48993.28515625</v>
      </c>
      <c r="D590" s="16">
        <v>3862.2</v>
      </c>
      <c r="E590" s="16">
        <v>3827.7</v>
      </c>
      <c r="F590" s="16">
        <v>5666.7076285450903</v>
      </c>
      <c r="G590" s="16">
        <v>5664.7067420910098</v>
      </c>
      <c r="H590" s="16">
        <v>-2.000886454083</v>
      </c>
      <c r="I590" s="17">
        <v>0.170369257286</v>
      </c>
      <c r="J590" s="17">
        <v>0.170558376989</v>
      </c>
      <c r="K590" s="17">
        <v>0.17363012685099999</v>
      </c>
      <c r="L590" s="17">
        <v>0.173819246554</v>
      </c>
      <c r="M590" s="66"/>
    </row>
    <row r="591" spans="1:13">
      <c r="A591" s="15" t="s">
        <v>52</v>
      </c>
      <c r="B591" s="13">
        <v>12</v>
      </c>
      <c r="C591" s="16">
        <v>51851.89453125</v>
      </c>
      <c r="D591" s="16">
        <v>3861.5</v>
      </c>
      <c r="E591" s="16">
        <v>3814.5</v>
      </c>
      <c r="F591" s="16">
        <v>5535.5801097777903</v>
      </c>
      <c r="G591" s="16">
        <v>5534.99566967588</v>
      </c>
      <c r="H591" s="16">
        <v>-0.584440101903</v>
      </c>
      <c r="I591" s="17">
        <v>0.158175394109</v>
      </c>
      <c r="J591" s="17">
        <v>0.15823063419399999</v>
      </c>
      <c r="K591" s="17">
        <v>0.16261773815399999</v>
      </c>
      <c r="L591" s="17">
        <v>0.16267297823900001</v>
      </c>
      <c r="M591" s="66"/>
    </row>
    <row r="592" spans="1:13">
      <c r="A592" s="15" t="s">
        <v>52</v>
      </c>
      <c r="B592" s="13">
        <v>13</v>
      </c>
      <c r="C592" s="16">
        <v>53748.58984375</v>
      </c>
      <c r="D592" s="16">
        <v>3895.6</v>
      </c>
      <c r="E592" s="16">
        <v>3839.4</v>
      </c>
      <c r="F592" s="16">
        <v>5830.7075707173899</v>
      </c>
      <c r="G592" s="16">
        <v>5831.2992524131396</v>
      </c>
      <c r="H592" s="16">
        <v>0.591681695753</v>
      </c>
      <c r="I592" s="17">
        <v>0.18295834143699999</v>
      </c>
      <c r="J592" s="17">
        <v>0.18290241689200001</v>
      </c>
      <c r="K592" s="17">
        <v>0.1882702507</v>
      </c>
      <c r="L592" s="17">
        <v>0.18821432615399999</v>
      </c>
      <c r="M592" s="66"/>
    </row>
    <row r="593" spans="1:13">
      <c r="A593" s="15" t="s">
        <v>52</v>
      </c>
      <c r="B593" s="13">
        <v>14</v>
      </c>
      <c r="C593" s="16">
        <v>54725.796875</v>
      </c>
      <c r="D593" s="16">
        <v>3980.1</v>
      </c>
      <c r="E593" s="16">
        <v>3921.4</v>
      </c>
      <c r="F593" s="16">
        <v>6169.0532678806803</v>
      </c>
      <c r="G593" s="16">
        <v>6171.0509407627596</v>
      </c>
      <c r="H593" s="16">
        <v>1.99767288208</v>
      </c>
      <c r="I593" s="17">
        <v>0.20708420990099999</v>
      </c>
      <c r="J593" s="17">
        <v>0.206895393939</v>
      </c>
      <c r="K593" s="17">
        <v>0.21263241406</v>
      </c>
      <c r="L593" s="17">
        <v>0.21244359809800001</v>
      </c>
      <c r="M593" s="66"/>
    </row>
    <row r="594" spans="1:13">
      <c r="A594" s="15" t="s">
        <v>52</v>
      </c>
      <c r="B594" s="13">
        <v>15</v>
      </c>
      <c r="C594" s="16">
        <v>55758.8984375</v>
      </c>
      <c r="D594" s="16">
        <v>4081.7</v>
      </c>
      <c r="E594" s="16">
        <v>4014.2</v>
      </c>
      <c r="F594" s="16">
        <v>6004.8489936829901</v>
      </c>
      <c r="G594" s="16">
        <v>6003.8589670987903</v>
      </c>
      <c r="H594" s="16">
        <v>-0.9900265842</v>
      </c>
      <c r="I594" s="17">
        <v>0.18167854131300001</v>
      </c>
      <c r="J594" s="17">
        <v>0.18177211660500001</v>
      </c>
      <c r="K594" s="17">
        <v>0.18805850350600001</v>
      </c>
      <c r="L594" s="17">
        <v>0.188152078798</v>
      </c>
      <c r="M594" s="66"/>
    </row>
    <row r="595" spans="1:13">
      <c r="A595" s="15" t="s">
        <v>52</v>
      </c>
      <c r="B595" s="13">
        <v>16</v>
      </c>
      <c r="C595" s="16">
        <v>56648.734375</v>
      </c>
      <c r="D595" s="16">
        <v>4188.7</v>
      </c>
      <c r="E595" s="16">
        <v>4110.5</v>
      </c>
      <c r="F595" s="16">
        <v>6479.5774108482701</v>
      </c>
      <c r="G595" s="16">
        <v>6484.82891743647</v>
      </c>
      <c r="H595" s="16">
        <v>5.2515065881930001</v>
      </c>
      <c r="I595" s="17">
        <v>0.217025417527</v>
      </c>
      <c r="J595" s="17">
        <v>0.21652905584500001</v>
      </c>
      <c r="K595" s="17">
        <v>0.224416721874</v>
      </c>
      <c r="L595" s="17">
        <v>0.22392036019299999</v>
      </c>
      <c r="M595" s="66"/>
    </row>
    <row r="596" spans="1:13">
      <c r="A596" s="15" t="s">
        <v>52</v>
      </c>
      <c r="B596" s="13">
        <v>17</v>
      </c>
      <c r="C596" s="16">
        <v>56583.55078125</v>
      </c>
      <c r="D596" s="16">
        <v>4332.6000000000004</v>
      </c>
      <c r="E596" s="16">
        <v>4244.3</v>
      </c>
      <c r="F596" s="16">
        <v>6567.9032726414998</v>
      </c>
      <c r="G596" s="16">
        <v>6569.1154749086199</v>
      </c>
      <c r="H596" s="16">
        <v>1.2122022671170001</v>
      </c>
      <c r="I596" s="17">
        <v>0.211390876645</v>
      </c>
      <c r="J596" s="17">
        <v>0.21127630176100001</v>
      </c>
      <c r="K596" s="17">
        <v>0.219736812373</v>
      </c>
      <c r="L596" s="17">
        <v>0.21962223748900001</v>
      </c>
      <c r="M596" s="66"/>
    </row>
    <row r="597" spans="1:13">
      <c r="A597" s="15" t="s">
        <v>52</v>
      </c>
      <c r="B597" s="13">
        <v>18</v>
      </c>
      <c r="C597" s="16">
        <v>55456.00390625</v>
      </c>
      <c r="D597" s="16">
        <v>4507.3999999999996</v>
      </c>
      <c r="E597" s="16">
        <v>4415.2</v>
      </c>
      <c r="F597" s="16">
        <v>6503.9756476872499</v>
      </c>
      <c r="G597" s="16">
        <v>6506.6979495688302</v>
      </c>
      <c r="H597" s="16">
        <v>2.7223018815779998</v>
      </c>
      <c r="I597" s="17">
        <v>0.18896956044999999</v>
      </c>
      <c r="J597" s="17">
        <v>0.18871225403399999</v>
      </c>
      <c r="K597" s="17">
        <v>0.19768411621599999</v>
      </c>
      <c r="L597" s="17">
        <v>0.19742680979999999</v>
      </c>
      <c r="M597" s="66"/>
    </row>
    <row r="598" spans="1:13">
      <c r="A598" s="15" t="s">
        <v>52</v>
      </c>
      <c r="B598" s="13">
        <v>19</v>
      </c>
      <c r="C598" s="16">
        <v>53887.703125</v>
      </c>
      <c r="D598" s="16">
        <v>4706.7</v>
      </c>
      <c r="E598" s="16">
        <v>4607.7</v>
      </c>
      <c r="F598" s="16">
        <v>5923.5431233973004</v>
      </c>
      <c r="G598" s="16">
        <v>5926.8324171272898</v>
      </c>
      <c r="H598" s="16">
        <v>3.2892937299930001</v>
      </c>
      <c r="I598" s="17">
        <v>0.11532442505899999</v>
      </c>
      <c r="J598" s="17">
        <v>0.115013527731</v>
      </c>
      <c r="K598" s="17">
        <v>0.124681702942</v>
      </c>
      <c r="L598" s="17">
        <v>0.124370805614</v>
      </c>
      <c r="M598" s="66"/>
    </row>
    <row r="599" spans="1:13">
      <c r="A599" s="15" t="s">
        <v>52</v>
      </c>
      <c r="B599" s="13">
        <v>20</v>
      </c>
      <c r="C599" s="16">
        <v>52080.15625</v>
      </c>
      <c r="D599" s="16">
        <v>4844.8999999999996</v>
      </c>
      <c r="E599" s="16">
        <v>4734.8</v>
      </c>
      <c r="F599" s="16">
        <v>6038.1828496062699</v>
      </c>
      <c r="G599" s="16">
        <v>6039.1398737948402</v>
      </c>
      <c r="H599" s="16">
        <v>0.95702418857100002</v>
      </c>
      <c r="I599" s="17">
        <v>0.11287711472500001</v>
      </c>
      <c r="J599" s="17">
        <v>0.112786658752</v>
      </c>
      <c r="K599" s="17">
        <v>0.123283541946</v>
      </c>
      <c r="L599" s="17">
        <v>0.123193085974</v>
      </c>
      <c r="M599" s="66"/>
    </row>
    <row r="600" spans="1:13">
      <c r="A600" s="15" t="s">
        <v>52</v>
      </c>
      <c r="B600" s="13">
        <v>21</v>
      </c>
      <c r="C600" s="16">
        <v>50830.2109375</v>
      </c>
      <c r="D600" s="16">
        <v>4991.7</v>
      </c>
      <c r="E600" s="16">
        <v>4876.2</v>
      </c>
      <c r="F600" s="16">
        <v>6314.2360667153198</v>
      </c>
      <c r="G600" s="16">
        <v>6316.0065278613602</v>
      </c>
      <c r="H600" s="16">
        <v>1.7704611460370001</v>
      </c>
      <c r="I600" s="17">
        <v>0.125170749325</v>
      </c>
      <c r="J600" s="17">
        <v>0.12500340895199999</v>
      </c>
      <c r="K600" s="17">
        <v>0.13608757352100001</v>
      </c>
      <c r="L600" s="17">
        <v>0.135920233148</v>
      </c>
      <c r="M600" s="66"/>
    </row>
    <row r="601" spans="1:13">
      <c r="A601" s="15" t="s">
        <v>52</v>
      </c>
      <c r="B601" s="13">
        <v>22</v>
      </c>
      <c r="C601" s="16">
        <v>49847.3046875</v>
      </c>
      <c r="D601" s="16">
        <v>5256.4</v>
      </c>
      <c r="E601" s="16">
        <v>5141.2</v>
      </c>
      <c r="F601" s="16">
        <v>5753.6126990583198</v>
      </c>
      <c r="G601" s="16">
        <v>5754.0788756804996</v>
      </c>
      <c r="H601" s="16">
        <v>0.46617662217799999</v>
      </c>
      <c r="I601" s="17">
        <v>4.7039591274000002E-2</v>
      </c>
      <c r="J601" s="17">
        <v>4.6995529211000003E-2</v>
      </c>
      <c r="K601" s="17">
        <v>5.7928060082999999E-2</v>
      </c>
      <c r="L601" s="17">
        <v>5.7883998020000001E-2</v>
      </c>
      <c r="M601" s="66"/>
    </row>
    <row r="602" spans="1:13">
      <c r="A602" s="15" t="s">
        <v>52</v>
      </c>
      <c r="B602" s="13">
        <v>23</v>
      </c>
      <c r="C602" s="16">
        <v>47363.23828125</v>
      </c>
      <c r="D602" s="16">
        <v>5522.2</v>
      </c>
      <c r="E602" s="16">
        <v>5409.3</v>
      </c>
      <c r="F602" s="16">
        <v>5235.8566179949303</v>
      </c>
      <c r="G602" s="16">
        <v>5239.6441681732604</v>
      </c>
      <c r="H602" s="16">
        <v>3.7875501783310002</v>
      </c>
      <c r="I602" s="17">
        <v>2.6706600361000001E-2</v>
      </c>
      <c r="J602" s="17">
        <v>2.7064591871E-2</v>
      </c>
      <c r="K602" s="17">
        <v>1.6035522856E-2</v>
      </c>
      <c r="L602" s="17">
        <v>1.6393514367000001E-2</v>
      </c>
      <c r="M602" s="66"/>
    </row>
    <row r="603" spans="1:13">
      <c r="A603" s="15" t="s">
        <v>52</v>
      </c>
      <c r="B603" s="13">
        <v>24</v>
      </c>
      <c r="C603" s="16">
        <v>44364.33203125</v>
      </c>
      <c r="D603" s="16">
        <v>5717.5</v>
      </c>
      <c r="E603" s="16">
        <v>5617.6</v>
      </c>
      <c r="F603" s="16">
        <v>4952.0578840737198</v>
      </c>
      <c r="G603" s="16">
        <v>4953.84545412852</v>
      </c>
      <c r="H603" s="16">
        <v>1.7875700547960001</v>
      </c>
      <c r="I603" s="17">
        <v>7.2179068607000005E-2</v>
      </c>
      <c r="J603" s="17">
        <v>7.2348026078999997E-2</v>
      </c>
      <c r="K603" s="17">
        <v>6.2736724561999996E-2</v>
      </c>
      <c r="L603" s="17">
        <v>6.2905682034000002E-2</v>
      </c>
      <c r="M603" s="66"/>
    </row>
    <row r="604" spans="1:13">
      <c r="A604" s="15" t="s">
        <v>53</v>
      </c>
      <c r="B604" s="13">
        <v>1</v>
      </c>
      <c r="C604" s="16">
        <v>41549.53125</v>
      </c>
      <c r="D604" s="16">
        <v>5963.6</v>
      </c>
      <c r="E604" s="16">
        <v>5827.9</v>
      </c>
      <c r="F604" s="16">
        <v>5002.4275380136996</v>
      </c>
      <c r="G604" s="16">
        <v>5006.7290039530599</v>
      </c>
      <c r="H604" s="16">
        <v>4.301465939361</v>
      </c>
      <c r="I604" s="17">
        <v>9.0441493009999999E-2</v>
      </c>
      <c r="J604" s="17">
        <v>9.0848058787999994E-2</v>
      </c>
      <c r="K604" s="17">
        <v>7.7615406053000005E-2</v>
      </c>
      <c r="L604" s="17">
        <v>7.8021971832000006E-2</v>
      </c>
      <c r="M604" s="66"/>
    </row>
    <row r="605" spans="1:13">
      <c r="A605" s="15" t="s">
        <v>53</v>
      </c>
      <c r="B605" s="13">
        <v>2</v>
      </c>
      <c r="C605" s="16">
        <v>39418.67578125</v>
      </c>
      <c r="D605" s="16">
        <v>5713.4</v>
      </c>
      <c r="E605" s="16">
        <v>5581.4</v>
      </c>
      <c r="F605" s="16">
        <v>4823.6208441211802</v>
      </c>
      <c r="G605" s="16">
        <v>4821.7104941820398</v>
      </c>
      <c r="H605" s="16">
        <v>-1.910349939134</v>
      </c>
      <c r="I605" s="17">
        <v>8.4280671626999995E-2</v>
      </c>
      <c r="J605" s="17">
        <v>8.4100109251000005E-2</v>
      </c>
      <c r="K605" s="17">
        <v>7.1804301116999994E-2</v>
      </c>
      <c r="L605" s="17">
        <v>7.1623738739999998E-2</v>
      </c>
      <c r="M605" s="66"/>
    </row>
    <row r="606" spans="1:13">
      <c r="A606" s="15" t="s">
        <v>53</v>
      </c>
      <c r="B606" s="13">
        <v>3</v>
      </c>
      <c r="C606" s="16">
        <v>37822.78515625</v>
      </c>
      <c r="D606" s="16">
        <v>5058.6000000000004</v>
      </c>
      <c r="E606" s="16">
        <v>4947.2</v>
      </c>
      <c r="F606" s="16">
        <v>4171.9922169388301</v>
      </c>
      <c r="G606" s="16">
        <v>4171.1814013904695</v>
      </c>
      <c r="H606" s="16">
        <v>-0.81081554836600001</v>
      </c>
      <c r="I606" s="17">
        <v>8.3876994196999996E-2</v>
      </c>
      <c r="J606" s="17">
        <v>8.3800357566999994E-2</v>
      </c>
      <c r="K606" s="17">
        <v>7.3347693630000002E-2</v>
      </c>
      <c r="L606" s="17">
        <v>7.3271057000000001E-2</v>
      </c>
      <c r="M606" s="66"/>
    </row>
    <row r="607" spans="1:13">
      <c r="A607" s="15" t="s">
        <v>53</v>
      </c>
      <c r="B607" s="13">
        <v>4</v>
      </c>
      <c r="C607" s="16">
        <v>36650.3984375</v>
      </c>
      <c r="D607" s="16">
        <v>4632.3999999999996</v>
      </c>
      <c r="E607" s="16">
        <v>4519.8</v>
      </c>
      <c r="F607" s="16">
        <v>3401.1007308739399</v>
      </c>
      <c r="G607" s="16">
        <v>3404.0462462437799</v>
      </c>
      <c r="H607" s="16">
        <v>2.9455153698399998</v>
      </c>
      <c r="I607" s="17">
        <v>0.116101489012</v>
      </c>
      <c r="J607" s="17">
        <v>0.116379893112</v>
      </c>
      <c r="K607" s="17">
        <v>0.105458766895</v>
      </c>
      <c r="L607" s="17">
        <v>0.105737170994</v>
      </c>
      <c r="M607" s="66"/>
    </row>
    <row r="608" spans="1:13">
      <c r="A608" s="15" t="s">
        <v>53</v>
      </c>
      <c r="B608" s="13">
        <v>5</v>
      </c>
      <c r="C608" s="16">
        <v>35889.1015625</v>
      </c>
      <c r="D608" s="16">
        <v>4001.7</v>
      </c>
      <c r="E608" s="16">
        <v>3887.9</v>
      </c>
      <c r="F608" s="16">
        <v>3852.7484373037701</v>
      </c>
      <c r="G608" s="16">
        <v>3852.0630603777699</v>
      </c>
      <c r="H608" s="16">
        <v>-0.68537692599800004</v>
      </c>
      <c r="I608" s="17">
        <v>1.4143378036E-2</v>
      </c>
      <c r="J608" s="17">
        <v>1.4078597607999999E-2</v>
      </c>
      <c r="K608" s="17">
        <v>3.3872343680000001E-3</v>
      </c>
      <c r="L608" s="17">
        <v>3.3224539410000001E-3</v>
      </c>
      <c r="M608" s="66"/>
    </row>
    <row r="609" spans="1:13">
      <c r="A609" s="15" t="s">
        <v>53</v>
      </c>
      <c r="B609" s="13">
        <v>6</v>
      </c>
      <c r="C609" s="16">
        <v>35678.8671875</v>
      </c>
      <c r="D609" s="16">
        <v>3326.2</v>
      </c>
      <c r="E609" s="16">
        <v>3235.7</v>
      </c>
      <c r="F609" s="16">
        <v>4013.57821346535</v>
      </c>
      <c r="G609" s="16">
        <v>4014.7809190775301</v>
      </c>
      <c r="H609" s="16">
        <v>1.2027056121819999</v>
      </c>
      <c r="I609" s="17">
        <v>6.5083262672E-2</v>
      </c>
      <c r="J609" s="17">
        <v>6.4969585393000004E-2</v>
      </c>
      <c r="K609" s="17">
        <v>7.3637137909000006E-2</v>
      </c>
      <c r="L609" s="17">
        <v>7.3523460629000004E-2</v>
      </c>
      <c r="M609" s="66"/>
    </row>
    <row r="610" spans="1:13">
      <c r="A610" s="15" t="s">
        <v>53</v>
      </c>
      <c r="B610" s="13">
        <v>7</v>
      </c>
      <c r="C610" s="16">
        <v>35479.15234375</v>
      </c>
      <c r="D610" s="16">
        <v>2773.6</v>
      </c>
      <c r="E610" s="16">
        <v>2696.5</v>
      </c>
      <c r="F610" s="16">
        <v>3875.51402354009</v>
      </c>
      <c r="G610" s="16">
        <v>3881.0741751462601</v>
      </c>
      <c r="H610" s="16">
        <v>5.5601516061679996</v>
      </c>
      <c r="I610" s="17">
        <v>0.104676198028</v>
      </c>
      <c r="J610" s="17">
        <v>0.10415066385000001</v>
      </c>
      <c r="K610" s="17">
        <v>0.111963532622</v>
      </c>
      <c r="L610" s="17">
        <v>0.111437998444</v>
      </c>
      <c r="M610" s="66"/>
    </row>
    <row r="611" spans="1:13">
      <c r="A611" s="15" t="s">
        <v>53</v>
      </c>
      <c r="B611" s="13">
        <v>8</v>
      </c>
      <c r="C611" s="16">
        <v>36380.91796875</v>
      </c>
      <c r="D611" s="16">
        <v>2435.3000000000002</v>
      </c>
      <c r="E611" s="16">
        <v>2365.9</v>
      </c>
      <c r="F611" s="16">
        <v>3692.5355431346502</v>
      </c>
      <c r="G611" s="16">
        <v>3693.3442150933602</v>
      </c>
      <c r="H611" s="16">
        <v>0.80867195871099995</v>
      </c>
      <c r="I611" s="17">
        <v>0.118907770802</v>
      </c>
      <c r="J611" s="17">
        <v>0.11883133678</v>
      </c>
      <c r="K611" s="17">
        <v>0.12546731711600001</v>
      </c>
      <c r="L611" s="17">
        <v>0.12539088309400001</v>
      </c>
      <c r="M611" s="66"/>
    </row>
    <row r="612" spans="1:13">
      <c r="A612" s="15" t="s">
        <v>53</v>
      </c>
      <c r="B612" s="13">
        <v>9</v>
      </c>
      <c r="C612" s="16">
        <v>39659.5703125</v>
      </c>
      <c r="D612" s="16">
        <v>2217.6</v>
      </c>
      <c r="E612" s="16">
        <v>2161.3000000000002</v>
      </c>
      <c r="F612" s="16">
        <v>4101.8615318049497</v>
      </c>
      <c r="G612" s="16">
        <v>4102.8687937805498</v>
      </c>
      <c r="H612" s="16">
        <v>1.0072619756050001</v>
      </c>
      <c r="I612" s="17">
        <v>0.17819175744599999</v>
      </c>
      <c r="J612" s="17">
        <v>0.1780965531</v>
      </c>
      <c r="K612" s="17">
        <v>0.18351311850400001</v>
      </c>
      <c r="L612" s="17">
        <v>0.183417914159</v>
      </c>
      <c r="M612" s="66"/>
    </row>
    <row r="613" spans="1:13">
      <c r="A613" s="15" t="s">
        <v>53</v>
      </c>
      <c r="B613" s="13">
        <v>10</v>
      </c>
      <c r="C613" s="16">
        <v>43555.83203125</v>
      </c>
      <c r="D613" s="16">
        <v>1994.2</v>
      </c>
      <c r="E613" s="16">
        <v>1945.8</v>
      </c>
      <c r="F613" s="16">
        <v>4533.4924316280403</v>
      </c>
      <c r="G613" s="16">
        <v>4533.2336230677302</v>
      </c>
      <c r="H613" s="16">
        <v>-0.258808560312</v>
      </c>
      <c r="I613" s="17">
        <v>0.23998427439200001</v>
      </c>
      <c r="J613" s="17">
        <v>0.240008736448</v>
      </c>
      <c r="K613" s="17">
        <v>0.24455894357899999</v>
      </c>
      <c r="L613" s="17">
        <v>0.244583405635</v>
      </c>
      <c r="M613" s="66"/>
    </row>
    <row r="614" spans="1:13">
      <c r="A614" s="15" t="s">
        <v>53</v>
      </c>
      <c r="B614" s="13">
        <v>11</v>
      </c>
      <c r="C614" s="16">
        <v>47352.5703125</v>
      </c>
      <c r="D614" s="16">
        <v>2121.1999999999998</v>
      </c>
      <c r="E614" s="16">
        <v>2061</v>
      </c>
      <c r="F614" s="16">
        <v>3826.6908712139598</v>
      </c>
      <c r="G614" s="16">
        <v>3824.3660595116498</v>
      </c>
      <c r="H614" s="16">
        <v>-2.3248117023039998</v>
      </c>
      <c r="I614" s="17">
        <v>0.160979778781</v>
      </c>
      <c r="J614" s="17">
        <v>0.16119951523699999</v>
      </c>
      <c r="K614" s="17">
        <v>0.16666975987800001</v>
      </c>
      <c r="L614" s="17">
        <v>0.16688949633399999</v>
      </c>
      <c r="M614" s="66"/>
    </row>
    <row r="615" spans="1:13">
      <c r="A615" s="15" t="s">
        <v>53</v>
      </c>
      <c r="B615" s="13">
        <v>12</v>
      </c>
      <c r="C615" s="16">
        <v>50810.19921875</v>
      </c>
      <c r="D615" s="16">
        <v>2302</v>
      </c>
      <c r="E615" s="16">
        <v>2231.1</v>
      </c>
      <c r="F615" s="16">
        <v>3464.2514000656702</v>
      </c>
      <c r="G615" s="16">
        <v>3466.1809304409298</v>
      </c>
      <c r="H615" s="16">
        <v>1.929530375253</v>
      </c>
      <c r="I615" s="17">
        <v>0.110036004767</v>
      </c>
      <c r="J615" s="17">
        <v>0.10985362949499999</v>
      </c>
      <c r="K615" s="17">
        <v>0.11673732801800001</v>
      </c>
      <c r="L615" s="17">
        <v>0.11655495274700001</v>
      </c>
      <c r="M615" s="66"/>
    </row>
    <row r="616" spans="1:13">
      <c r="A616" s="15" t="s">
        <v>53</v>
      </c>
      <c r="B616" s="13">
        <v>13</v>
      </c>
      <c r="C616" s="16">
        <v>53608.83203125</v>
      </c>
      <c r="D616" s="16">
        <v>2588.5</v>
      </c>
      <c r="E616" s="16">
        <v>2510.1999999999998</v>
      </c>
      <c r="F616" s="16">
        <v>3531.2849917683202</v>
      </c>
      <c r="G616" s="16">
        <v>3532.8329315695601</v>
      </c>
      <c r="H616" s="16">
        <v>1.5479398012429999</v>
      </c>
      <c r="I616" s="17">
        <v>8.9256420752999999E-2</v>
      </c>
      <c r="J616" s="17">
        <v>8.9110112643000006E-2</v>
      </c>
      <c r="K616" s="17">
        <v>9.6657176895999994E-2</v>
      </c>
      <c r="L616" s="17">
        <v>9.6510868787000006E-2</v>
      </c>
      <c r="M616" s="66"/>
    </row>
    <row r="617" spans="1:13">
      <c r="A617" s="15" t="s">
        <v>53</v>
      </c>
      <c r="B617" s="13">
        <v>14</v>
      </c>
      <c r="C617" s="16">
        <v>55808.3984375</v>
      </c>
      <c r="D617" s="16">
        <v>2641.6</v>
      </c>
      <c r="E617" s="16">
        <v>2578.6999999999998</v>
      </c>
      <c r="F617" s="16">
        <v>2939.66330240554</v>
      </c>
      <c r="G617" s="16">
        <v>2933.8154564984202</v>
      </c>
      <c r="H617" s="16">
        <v>-5.8478459071150004</v>
      </c>
      <c r="I617" s="17">
        <v>2.7619608364000001E-2</v>
      </c>
      <c r="J617" s="17">
        <v>2.8172334819999999E-2</v>
      </c>
      <c r="K617" s="17">
        <v>3.3564787947999997E-2</v>
      </c>
      <c r="L617" s="17">
        <v>3.4117514405E-2</v>
      </c>
      <c r="M617" s="66"/>
    </row>
    <row r="618" spans="1:13">
      <c r="A618" s="15" t="s">
        <v>53</v>
      </c>
      <c r="B618" s="13">
        <v>15</v>
      </c>
      <c r="C618" s="16">
        <v>57261.16796875</v>
      </c>
      <c r="D618" s="16">
        <v>2707.2</v>
      </c>
      <c r="E618" s="16">
        <v>2665.9</v>
      </c>
      <c r="F618" s="16">
        <v>3070.7144140230598</v>
      </c>
      <c r="G618" s="16">
        <v>3073.5751445262899</v>
      </c>
      <c r="H618" s="16">
        <v>2.860730503239</v>
      </c>
      <c r="I618" s="17">
        <v>3.4629030673000001E-2</v>
      </c>
      <c r="J618" s="17">
        <v>3.4358640266000003E-2</v>
      </c>
      <c r="K618" s="17">
        <v>3.8532622354999997E-2</v>
      </c>
      <c r="L618" s="17">
        <v>3.8262231948999997E-2</v>
      </c>
      <c r="M618" s="66"/>
    </row>
    <row r="619" spans="1:13">
      <c r="A619" s="15" t="s">
        <v>53</v>
      </c>
      <c r="B619" s="13">
        <v>16</v>
      </c>
      <c r="C619" s="16">
        <v>58179.703125</v>
      </c>
      <c r="D619" s="16">
        <v>2762.4</v>
      </c>
      <c r="E619" s="16">
        <v>2739.3</v>
      </c>
      <c r="F619" s="16">
        <v>3343.3912460257302</v>
      </c>
      <c r="G619" s="16">
        <v>3345.1180600430298</v>
      </c>
      <c r="H619" s="16">
        <v>1.726814017296</v>
      </c>
      <c r="I619" s="17">
        <v>5.5077321365000001E-2</v>
      </c>
      <c r="J619" s="17">
        <v>5.4914106428999999E-2</v>
      </c>
      <c r="K619" s="17">
        <v>5.7260686204000003E-2</v>
      </c>
      <c r="L619" s="17">
        <v>5.7097471268000001E-2</v>
      </c>
      <c r="M619" s="66"/>
    </row>
    <row r="620" spans="1:13">
      <c r="A620" s="15" t="s">
        <v>53</v>
      </c>
      <c r="B620" s="13">
        <v>17</v>
      </c>
      <c r="C620" s="16">
        <v>58719.92578125</v>
      </c>
      <c r="D620" s="16">
        <v>2742.7</v>
      </c>
      <c r="E620" s="16">
        <v>2706.6</v>
      </c>
      <c r="F620" s="16">
        <v>3448.9735665416301</v>
      </c>
      <c r="G620" s="16">
        <v>3450.6282546191301</v>
      </c>
      <c r="H620" s="16">
        <v>1.6546880775020001</v>
      </c>
      <c r="I620" s="17">
        <v>6.6911933327999995E-2</v>
      </c>
      <c r="J620" s="17">
        <v>6.6755535589000006E-2</v>
      </c>
      <c r="K620" s="17">
        <v>7.0324031627000003E-2</v>
      </c>
      <c r="L620" s="17">
        <v>7.0167633888E-2</v>
      </c>
      <c r="M620" s="66"/>
    </row>
    <row r="621" spans="1:13">
      <c r="A621" s="15" t="s">
        <v>53</v>
      </c>
      <c r="B621" s="13">
        <v>18</v>
      </c>
      <c r="C621" s="16">
        <v>58654.7890625</v>
      </c>
      <c r="D621" s="16">
        <v>2765.5</v>
      </c>
      <c r="E621" s="16">
        <v>2713.5</v>
      </c>
      <c r="F621" s="16">
        <v>3693.44982837309</v>
      </c>
      <c r="G621" s="16">
        <v>3691.5960693153102</v>
      </c>
      <c r="H621" s="16">
        <v>-1.853759057787</v>
      </c>
      <c r="I621" s="17">
        <v>8.7532709764999994E-2</v>
      </c>
      <c r="J621" s="17">
        <v>8.7707923285999995E-2</v>
      </c>
      <c r="K621" s="17">
        <v>9.2447643602000001E-2</v>
      </c>
      <c r="L621" s="17">
        <v>9.2622857123999994E-2</v>
      </c>
      <c r="M621" s="66"/>
    </row>
    <row r="622" spans="1:13">
      <c r="A622" s="15" t="s">
        <v>53</v>
      </c>
      <c r="B622" s="13">
        <v>19</v>
      </c>
      <c r="C622" s="16">
        <v>57537.1953125</v>
      </c>
      <c r="D622" s="16">
        <v>2789.5</v>
      </c>
      <c r="E622" s="16">
        <v>2720.1</v>
      </c>
      <c r="F622" s="16">
        <v>2344.6614013481499</v>
      </c>
      <c r="G622" s="16">
        <v>2347.96503619538</v>
      </c>
      <c r="H622" s="16">
        <v>3.3036348472310002</v>
      </c>
      <c r="I622" s="17">
        <v>4.1732983346000001E-2</v>
      </c>
      <c r="J622" s="17">
        <v>4.2045236166999997E-2</v>
      </c>
      <c r="K622" s="17">
        <v>3.5173437032000002E-2</v>
      </c>
      <c r="L622" s="17">
        <v>3.5485689852999998E-2</v>
      </c>
      <c r="M622" s="66"/>
    </row>
    <row r="623" spans="1:13">
      <c r="A623" s="15" t="s">
        <v>53</v>
      </c>
      <c r="B623" s="13">
        <v>20</v>
      </c>
      <c r="C623" s="16">
        <v>55766.140625</v>
      </c>
      <c r="D623" s="16">
        <v>2744.6</v>
      </c>
      <c r="E623" s="16">
        <v>2677</v>
      </c>
      <c r="F623" s="16">
        <v>1509.17484437241</v>
      </c>
      <c r="G623" s="16">
        <v>1511.36984230187</v>
      </c>
      <c r="H623" s="16">
        <v>2.1949979294670001</v>
      </c>
      <c r="I623" s="17">
        <v>0.116562396757</v>
      </c>
      <c r="J623" s="17">
        <v>0.11676986348</v>
      </c>
      <c r="K623" s="17">
        <v>0.11017298276900001</v>
      </c>
      <c r="L623" s="17">
        <v>0.110380449492</v>
      </c>
      <c r="M623" s="66"/>
    </row>
    <row r="624" spans="1:13">
      <c r="A624" s="15" t="s">
        <v>53</v>
      </c>
      <c r="B624" s="13">
        <v>21</v>
      </c>
      <c r="C624" s="16">
        <v>53893.64453125</v>
      </c>
      <c r="D624" s="16">
        <v>2782.9</v>
      </c>
      <c r="E624" s="16">
        <v>2718.2</v>
      </c>
      <c r="F624" s="16">
        <v>1144.72128075975</v>
      </c>
      <c r="G624" s="16">
        <v>1147.8638073566301</v>
      </c>
      <c r="H624" s="16">
        <v>3.1425265968830001</v>
      </c>
      <c r="I624" s="17">
        <v>0.15454028285800001</v>
      </c>
      <c r="J624" s="17">
        <v>0.15483730805599999</v>
      </c>
      <c r="K624" s="17">
        <v>0.14842497094900001</v>
      </c>
      <c r="L624" s="17">
        <v>0.14872199614699999</v>
      </c>
      <c r="M624" s="66"/>
    </row>
    <row r="625" spans="1:13">
      <c r="A625" s="15" t="s">
        <v>53</v>
      </c>
      <c r="B625" s="13">
        <v>22</v>
      </c>
      <c r="C625" s="16">
        <v>52443.81640625</v>
      </c>
      <c r="D625" s="16">
        <v>2914.2</v>
      </c>
      <c r="E625" s="16">
        <v>2856.5</v>
      </c>
      <c r="F625" s="16">
        <v>1133.15879982353</v>
      </c>
      <c r="G625" s="16">
        <v>1135.37986270334</v>
      </c>
      <c r="H625" s="16">
        <v>2.2210628798059999</v>
      </c>
      <c r="I625" s="17">
        <v>0.16813044775899999</v>
      </c>
      <c r="J625" s="17">
        <v>0.16834037808800001</v>
      </c>
      <c r="K625" s="17">
        <v>0.16267676155899999</v>
      </c>
      <c r="L625" s="17">
        <v>0.16288669188800001</v>
      </c>
      <c r="M625" s="66"/>
    </row>
    <row r="626" spans="1:13">
      <c r="A626" s="15" t="s">
        <v>53</v>
      </c>
      <c r="B626" s="13">
        <v>23</v>
      </c>
      <c r="C626" s="16">
        <v>49219.23828125</v>
      </c>
      <c r="D626" s="16">
        <v>3093.4</v>
      </c>
      <c r="E626" s="16">
        <v>3024.2</v>
      </c>
      <c r="F626" s="16">
        <v>1159.51491184869</v>
      </c>
      <c r="G626" s="16">
        <v>1161.1018450736799</v>
      </c>
      <c r="H626" s="16">
        <v>1.5869332249949999</v>
      </c>
      <c r="I626" s="17">
        <v>0.18263687664700001</v>
      </c>
      <c r="J626" s="17">
        <v>0.18278687033499999</v>
      </c>
      <c r="K626" s="17">
        <v>0.17609623392400001</v>
      </c>
      <c r="L626" s="17">
        <v>0.17624622761299999</v>
      </c>
      <c r="M626" s="66"/>
    </row>
    <row r="627" spans="1:13">
      <c r="A627" s="15" t="s">
        <v>53</v>
      </c>
      <c r="B627" s="13">
        <v>24</v>
      </c>
      <c r="C627" s="16">
        <v>45327.859375</v>
      </c>
      <c r="D627" s="16">
        <v>3387.7</v>
      </c>
      <c r="E627" s="16">
        <v>3303.8</v>
      </c>
      <c r="F627" s="16">
        <v>1241.75730761368</v>
      </c>
      <c r="G627" s="16">
        <v>1244.61356900229</v>
      </c>
      <c r="H627" s="16">
        <v>2.8562613886110002</v>
      </c>
      <c r="I627" s="17">
        <v>0.20256015415799999</v>
      </c>
      <c r="J627" s="17">
        <v>0.202830122153</v>
      </c>
      <c r="K627" s="17">
        <v>0.19463009744699999</v>
      </c>
      <c r="L627" s="17">
        <v>0.194900065442</v>
      </c>
      <c r="M627" s="66"/>
    </row>
    <row r="628" spans="1:13">
      <c r="A628" s="15" t="s">
        <v>54</v>
      </c>
      <c r="B628" s="13">
        <v>1</v>
      </c>
      <c r="C628" s="16">
        <v>41856.45703125</v>
      </c>
      <c r="D628" s="16">
        <v>2567.3000000000002</v>
      </c>
      <c r="E628" s="16">
        <v>2584.4</v>
      </c>
      <c r="F628" s="16">
        <v>1096.8204683251299</v>
      </c>
      <c r="G628" s="16">
        <v>1098.08054884947</v>
      </c>
      <c r="H628" s="16">
        <v>1.260080524343</v>
      </c>
      <c r="I628" s="17">
        <v>0.13886762298200001</v>
      </c>
      <c r="J628" s="17">
        <v>0.13898672322</v>
      </c>
      <c r="K628" s="17">
        <v>0.14048388007000001</v>
      </c>
      <c r="L628" s="17">
        <v>0.14060298030900001</v>
      </c>
      <c r="M628" s="66"/>
    </row>
    <row r="629" spans="1:13">
      <c r="A629" s="15" t="s">
        <v>54</v>
      </c>
      <c r="B629" s="13">
        <v>2</v>
      </c>
      <c r="C629" s="16">
        <v>39277.265625</v>
      </c>
      <c r="D629" s="16">
        <v>2530.4</v>
      </c>
      <c r="E629" s="16">
        <v>2568.9</v>
      </c>
      <c r="F629" s="16">
        <v>1109.07604180522</v>
      </c>
      <c r="G629" s="16">
        <v>1109.10060815727</v>
      </c>
      <c r="H629" s="16">
        <v>2.4566352057000002E-2</v>
      </c>
      <c r="I629" s="17">
        <v>0.13433831680899999</v>
      </c>
      <c r="J629" s="17">
        <v>0.13434063876999999</v>
      </c>
      <c r="K629" s="17">
        <v>0.137977258208</v>
      </c>
      <c r="L629" s="17">
        <v>0.137979580169</v>
      </c>
      <c r="M629" s="66"/>
    </row>
    <row r="630" spans="1:13">
      <c r="A630" s="15" t="s">
        <v>54</v>
      </c>
      <c r="B630" s="13">
        <v>3</v>
      </c>
      <c r="C630" s="16">
        <v>37569.421875</v>
      </c>
      <c r="D630" s="16">
        <v>2697.3</v>
      </c>
      <c r="E630" s="16">
        <v>2695.3</v>
      </c>
      <c r="F630" s="16">
        <v>1469.6850115257801</v>
      </c>
      <c r="G630" s="16">
        <v>1470.4393107421899</v>
      </c>
      <c r="H630" s="16">
        <v>0.75429921640200004</v>
      </c>
      <c r="I630" s="17">
        <v>0.115960367604</v>
      </c>
      <c r="J630" s="17">
        <v>0.11603166242600001</v>
      </c>
      <c r="K630" s="17">
        <v>0.115771331687</v>
      </c>
      <c r="L630" s="17">
        <v>0.115842626509</v>
      </c>
      <c r="M630" s="66"/>
    </row>
    <row r="631" spans="1:13">
      <c r="A631" s="15" t="s">
        <v>54</v>
      </c>
      <c r="B631" s="13">
        <v>4</v>
      </c>
      <c r="C631" s="16">
        <v>36612.796875</v>
      </c>
      <c r="D631" s="16">
        <v>2684.9</v>
      </c>
      <c r="E631" s="16">
        <v>2677.9</v>
      </c>
      <c r="F631" s="16">
        <v>1464.8988773563101</v>
      </c>
      <c r="G631" s="16">
        <v>1465.38273270186</v>
      </c>
      <c r="H631" s="16">
        <v>0.48385534554800003</v>
      </c>
      <c r="I631" s="17">
        <v>0.115266282353</v>
      </c>
      <c r="J631" s="17">
        <v>0.115312015372</v>
      </c>
      <c r="K631" s="17">
        <v>0.11460465664400001</v>
      </c>
      <c r="L631" s="17">
        <v>0.11465038966299999</v>
      </c>
      <c r="M631" s="66"/>
    </row>
    <row r="632" spans="1:13">
      <c r="A632" s="15" t="s">
        <v>54</v>
      </c>
      <c r="B632" s="13">
        <v>5</v>
      </c>
      <c r="C632" s="16">
        <v>36488.44140625</v>
      </c>
      <c r="D632" s="16">
        <v>2424</v>
      </c>
      <c r="E632" s="16">
        <v>2431.3000000000002</v>
      </c>
      <c r="F632" s="16">
        <v>1908.4352815357299</v>
      </c>
      <c r="G632" s="16">
        <v>1908.6015512285501</v>
      </c>
      <c r="H632" s="16">
        <v>0.166269692824</v>
      </c>
      <c r="I632" s="17">
        <v>4.8714409145999997E-2</v>
      </c>
      <c r="J632" s="17">
        <v>4.8730124617999998E-2</v>
      </c>
      <c r="K632" s="17">
        <v>4.9404390243000001E-2</v>
      </c>
      <c r="L632" s="17">
        <v>4.9420105713999997E-2</v>
      </c>
      <c r="M632" s="66"/>
    </row>
    <row r="633" spans="1:13">
      <c r="A633" s="15" t="s">
        <v>54</v>
      </c>
      <c r="B633" s="13">
        <v>6</v>
      </c>
      <c r="C633" s="16">
        <v>37613.09375</v>
      </c>
      <c r="D633" s="16">
        <v>2321.4</v>
      </c>
      <c r="E633" s="16">
        <v>2316.9</v>
      </c>
      <c r="F633" s="16">
        <v>1906.78226785693</v>
      </c>
      <c r="G633" s="16">
        <v>1907.35524188062</v>
      </c>
      <c r="H633" s="16">
        <v>0.57297402368600003</v>
      </c>
      <c r="I633" s="17">
        <v>3.9134665228E-2</v>
      </c>
      <c r="J633" s="17">
        <v>3.9188821562999999E-2</v>
      </c>
      <c r="K633" s="17">
        <v>3.8709334414999998E-2</v>
      </c>
      <c r="L633" s="17">
        <v>3.8763490749999997E-2</v>
      </c>
      <c r="M633" s="66"/>
    </row>
    <row r="634" spans="1:13">
      <c r="A634" s="15" t="s">
        <v>54</v>
      </c>
      <c r="B634" s="13">
        <v>7</v>
      </c>
      <c r="C634" s="16">
        <v>39233.0390625</v>
      </c>
      <c r="D634" s="16">
        <v>2115.9</v>
      </c>
      <c r="E634" s="16">
        <v>2113.6</v>
      </c>
      <c r="F634" s="16">
        <v>1902.7749598053999</v>
      </c>
      <c r="G634" s="16">
        <v>1903.4884087606199</v>
      </c>
      <c r="H634" s="16">
        <v>0.713448955218</v>
      </c>
      <c r="I634" s="17">
        <v>2.0076709947000001E-2</v>
      </c>
      <c r="J634" s="17">
        <v>2.0144143685000001E-2</v>
      </c>
      <c r="K634" s="17">
        <v>1.9859318641999999E-2</v>
      </c>
      <c r="L634" s="17">
        <v>1.9926752381000001E-2</v>
      </c>
      <c r="M634" s="66"/>
    </row>
    <row r="635" spans="1:13">
      <c r="A635" s="15" t="s">
        <v>54</v>
      </c>
      <c r="B635" s="13">
        <v>8</v>
      </c>
      <c r="C635" s="16">
        <v>41178.15234375</v>
      </c>
      <c r="D635" s="16">
        <v>1650.6</v>
      </c>
      <c r="E635" s="16">
        <v>1638.5</v>
      </c>
      <c r="F635" s="16">
        <v>1412.0271298069299</v>
      </c>
      <c r="G635" s="16">
        <v>1412.55174041024</v>
      </c>
      <c r="H635" s="16">
        <v>0.52461060330499998</v>
      </c>
      <c r="I635" s="17">
        <v>2.2499835499E-2</v>
      </c>
      <c r="J635" s="17">
        <v>2.2549420622999999E-2</v>
      </c>
      <c r="K635" s="17">
        <v>2.1356168203000001E-2</v>
      </c>
      <c r="L635" s="17">
        <v>2.1405753326000001E-2</v>
      </c>
      <c r="M635" s="66"/>
    </row>
    <row r="636" spans="1:13">
      <c r="A636" s="15" t="s">
        <v>54</v>
      </c>
      <c r="B636" s="13">
        <v>9</v>
      </c>
      <c r="C636" s="16">
        <v>44403.0546875</v>
      </c>
      <c r="D636" s="16">
        <v>1231.8</v>
      </c>
      <c r="E636" s="16">
        <v>1216.5999999999999</v>
      </c>
      <c r="F636" s="16">
        <v>741.054087873772</v>
      </c>
      <c r="G636" s="16">
        <v>741.69019947358402</v>
      </c>
      <c r="H636" s="16">
        <v>0.63611159981099996</v>
      </c>
      <c r="I636" s="17">
        <v>4.6324177743000003E-2</v>
      </c>
      <c r="J636" s="17">
        <v>4.6384301713000002E-2</v>
      </c>
      <c r="K636" s="17">
        <v>4.4887504775000003E-2</v>
      </c>
      <c r="L636" s="17">
        <v>4.4947628745000003E-2</v>
      </c>
      <c r="M636" s="66"/>
    </row>
    <row r="637" spans="1:13">
      <c r="A637" s="15" t="s">
        <v>54</v>
      </c>
      <c r="B637" s="13">
        <v>10</v>
      </c>
      <c r="C637" s="16">
        <v>48060.4609375</v>
      </c>
      <c r="D637" s="16">
        <v>951</v>
      </c>
      <c r="E637" s="16">
        <v>932.8</v>
      </c>
      <c r="F637" s="16">
        <v>540.34542021500499</v>
      </c>
      <c r="G637" s="16">
        <v>540.774686937767</v>
      </c>
      <c r="H637" s="16">
        <v>0.42926672276200001</v>
      </c>
      <c r="I637" s="17">
        <v>3.8773659079000003E-2</v>
      </c>
      <c r="J637" s="17">
        <v>3.8814232492999999E-2</v>
      </c>
      <c r="K637" s="17">
        <v>3.7053432236000002E-2</v>
      </c>
      <c r="L637" s="17">
        <v>3.7094005649999998E-2</v>
      </c>
      <c r="M637" s="66"/>
    </row>
    <row r="638" spans="1:13">
      <c r="A638" s="15" t="s">
        <v>54</v>
      </c>
      <c r="B638" s="13">
        <v>11</v>
      </c>
      <c r="C638" s="16">
        <v>52204.7265625</v>
      </c>
      <c r="D638" s="16">
        <v>792.4</v>
      </c>
      <c r="E638" s="16">
        <v>761.3</v>
      </c>
      <c r="F638" s="16">
        <v>565.14101369474304</v>
      </c>
      <c r="G638" s="16">
        <v>565.23970947155306</v>
      </c>
      <c r="H638" s="16">
        <v>9.8695776809999997E-2</v>
      </c>
      <c r="I638" s="17">
        <v>2.1470726892999999E-2</v>
      </c>
      <c r="J638" s="17">
        <v>2.1480055416E-2</v>
      </c>
      <c r="K638" s="17">
        <v>1.8531218386000001E-2</v>
      </c>
      <c r="L638" s="17">
        <v>1.8540546908999998E-2</v>
      </c>
      <c r="M638" s="66"/>
    </row>
    <row r="639" spans="1:13">
      <c r="A639" s="15" t="s">
        <v>54</v>
      </c>
      <c r="B639" s="13">
        <v>12</v>
      </c>
      <c r="C639" s="16">
        <v>55986.6484375</v>
      </c>
      <c r="D639" s="16">
        <v>739.8</v>
      </c>
      <c r="E639" s="16">
        <v>699.9</v>
      </c>
      <c r="F639" s="16">
        <v>622.09154940644999</v>
      </c>
      <c r="G639" s="16">
        <v>621.542652278427</v>
      </c>
      <c r="H639" s="16">
        <v>-0.54889712802199997</v>
      </c>
      <c r="I639" s="17">
        <v>1.1177443073000001E-2</v>
      </c>
      <c r="J639" s="17">
        <v>1.1125562437000001E-2</v>
      </c>
      <c r="K639" s="17">
        <v>7.4061765329999996E-3</v>
      </c>
      <c r="L639" s="17">
        <v>7.3542958969999997E-3</v>
      </c>
      <c r="M639" s="66"/>
    </row>
    <row r="640" spans="1:13">
      <c r="A640" s="15" t="s">
        <v>54</v>
      </c>
      <c r="B640" s="13">
        <v>13</v>
      </c>
      <c r="C640" s="16">
        <v>58835.49609375</v>
      </c>
      <c r="D640" s="16">
        <v>805.3</v>
      </c>
      <c r="E640" s="16">
        <v>760.8</v>
      </c>
      <c r="F640" s="16">
        <v>688.54289868698402</v>
      </c>
      <c r="G640" s="16">
        <v>687.07885594694301</v>
      </c>
      <c r="H640" s="16">
        <v>-1.4640427400410001</v>
      </c>
      <c r="I640" s="17">
        <v>1.1174021177000001E-2</v>
      </c>
      <c r="J640" s="17">
        <v>1.1035642845999999E-2</v>
      </c>
      <c r="K640" s="17">
        <v>6.9679720269999997E-3</v>
      </c>
      <c r="L640" s="17">
        <v>6.8295936959999999E-3</v>
      </c>
      <c r="M640" s="66"/>
    </row>
    <row r="641" spans="1:13">
      <c r="A641" s="15" t="s">
        <v>54</v>
      </c>
      <c r="B641" s="13">
        <v>14</v>
      </c>
      <c r="C641" s="16">
        <v>61176.03125</v>
      </c>
      <c r="D641" s="16">
        <v>881.9</v>
      </c>
      <c r="E641" s="16">
        <v>835.8</v>
      </c>
      <c r="F641" s="16">
        <v>915.191554361199</v>
      </c>
      <c r="G641" s="16">
        <v>911.96989372913401</v>
      </c>
      <c r="H641" s="16">
        <v>-3.2216606320649999</v>
      </c>
      <c r="I641" s="17">
        <v>2.8421449640000001E-3</v>
      </c>
      <c r="J641" s="17">
        <v>3.1466497500000001E-3</v>
      </c>
      <c r="K641" s="17">
        <v>7.1994228470000001E-3</v>
      </c>
      <c r="L641" s="17">
        <v>7.5039276330000002E-3</v>
      </c>
      <c r="M641" s="66"/>
    </row>
    <row r="642" spans="1:13">
      <c r="A642" s="15" t="s">
        <v>54</v>
      </c>
      <c r="B642" s="13">
        <v>15</v>
      </c>
      <c r="C642" s="16">
        <v>62561.015625</v>
      </c>
      <c r="D642" s="16">
        <v>975.8</v>
      </c>
      <c r="E642" s="16">
        <v>927.3</v>
      </c>
      <c r="F642" s="16">
        <v>1174.68467431678</v>
      </c>
      <c r="G642" s="16">
        <v>1176.0870404473301</v>
      </c>
      <c r="H642" s="16">
        <v>1.402366130548</v>
      </c>
      <c r="I642" s="17">
        <v>1.8930722159000001E-2</v>
      </c>
      <c r="J642" s="17">
        <v>1.8798173375000001E-2</v>
      </c>
      <c r="K642" s="17">
        <v>2.3514843141999999E-2</v>
      </c>
      <c r="L642" s="17">
        <v>2.3382294357999999E-2</v>
      </c>
      <c r="M642" s="66"/>
    </row>
    <row r="643" spans="1:13">
      <c r="A643" s="15" t="s">
        <v>54</v>
      </c>
      <c r="B643" s="13">
        <v>16</v>
      </c>
      <c r="C643" s="16">
        <v>62740.609375</v>
      </c>
      <c r="D643" s="16">
        <v>1078.3</v>
      </c>
      <c r="E643" s="16">
        <v>1027</v>
      </c>
      <c r="F643" s="16">
        <v>1327.9100299414499</v>
      </c>
      <c r="G643" s="16">
        <v>1326.82653923066</v>
      </c>
      <c r="H643" s="16">
        <v>-1.0834907107880001</v>
      </c>
      <c r="I643" s="17">
        <v>2.3490221099000001E-2</v>
      </c>
      <c r="J643" s="17">
        <v>2.3592630428999999E-2</v>
      </c>
      <c r="K643" s="17">
        <v>2.8338992364999999E-2</v>
      </c>
      <c r="L643" s="17">
        <v>2.8441401695E-2</v>
      </c>
      <c r="M643" s="66"/>
    </row>
    <row r="644" spans="1:13">
      <c r="A644" s="15" t="s">
        <v>54</v>
      </c>
      <c r="B644" s="13">
        <v>17</v>
      </c>
      <c r="C644" s="16">
        <v>62643.96484375</v>
      </c>
      <c r="D644" s="16">
        <v>1073.5</v>
      </c>
      <c r="E644" s="16">
        <v>1026.5999999999999</v>
      </c>
      <c r="F644" s="16">
        <v>1207.8051314577799</v>
      </c>
      <c r="G644" s="16">
        <v>1208.96600199606</v>
      </c>
      <c r="H644" s="16">
        <v>1.1608705382719999</v>
      </c>
      <c r="I644" s="17">
        <v>1.2803969942000001E-2</v>
      </c>
      <c r="J644" s="17">
        <v>1.2694246829E-2</v>
      </c>
      <c r="K644" s="17">
        <v>1.7236862192000001E-2</v>
      </c>
      <c r="L644" s="17">
        <v>1.7127139079000001E-2</v>
      </c>
      <c r="M644" s="66"/>
    </row>
    <row r="645" spans="1:13">
      <c r="A645" s="15" t="s">
        <v>54</v>
      </c>
      <c r="B645" s="13">
        <v>18</v>
      </c>
      <c r="C645" s="16">
        <v>61863.859375</v>
      </c>
      <c r="D645" s="16">
        <v>1077.8</v>
      </c>
      <c r="E645" s="16">
        <v>1036.9000000000001</v>
      </c>
      <c r="F645" s="16">
        <v>1148.4337419092401</v>
      </c>
      <c r="G645" s="16">
        <v>1150.0076398347301</v>
      </c>
      <c r="H645" s="16">
        <v>1.573897925482</v>
      </c>
      <c r="I645" s="17">
        <v>6.8249186979999999E-3</v>
      </c>
      <c r="J645" s="17">
        <v>6.67615708E-3</v>
      </c>
      <c r="K645" s="17">
        <v>1.0690703197000001E-2</v>
      </c>
      <c r="L645" s="17">
        <v>1.0541941579E-2</v>
      </c>
      <c r="M645" s="66"/>
    </row>
    <row r="646" spans="1:13">
      <c r="A646" s="15" t="s">
        <v>54</v>
      </c>
      <c r="B646" s="13">
        <v>19</v>
      </c>
      <c r="C646" s="16">
        <v>60131.57421875</v>
      </c>
      <c r="D646" s="16">
        <v>1086.8</v>
      </c>
      <c r="E646" s="16">
        <v>1053.8</v>
      </c>
      <c r="F646" s="16">
        <v>828.35761434621497</v>
      </c>
      <c r="G646" s="16">
        <v>829.80330751157305</v>
      </c>
      <c r="H646" s="16">
        <v>1.4456931653580001</v>
      </c>
      <c r="I646" s="17">
        <v>2.4290802691999999E-2</v>
      </c>
      <c r="J646" s="17">
        <v>2.4427446658999999E-2</v>
      </c>
      <c r="K646" s="17">
        <v>2.1171710064999998E-2</v>
      </c>
      <c r="L646" s="17">
        <v>2.1308354030999999E-2</v>
      </c>
      <c r="M646" s="66"/>
    </row>
    <row r="647" spans="1:13">
      <c r="A647" s="15" t="s">
        <v>54</v>
      </c>
      <c r="B647" s="13">
        <v>20</v>
      </c>
      <c r="C647" s="16">
        <v>57748.3359375</v>
      </c>
      <c r="D647" s="16">
        <v>1217.8</v>
      </c>
      <c r="E647" s="16">
        <v>1192.4000000000001</v>
      </c>
      <c r="F647" s="16">
        <v>560.248162751358</v>
      </c>
      <c r="G647" s="16">
        <v>562.34221044291496</v>
      </c>
      <c r="H647" s="16">
        <v>2.0940476915569999</v>
      </c>
      <c r="I647" s="17">
        <v>6.1952532094E-2</v>
      </c>
      <c r="J647" s="17">
        <v>6.2150457206000001E-2</v>
      </c>
      <c r="K647" s="17">
        <v>5.9551775949999997E-2</v>
      </c>
      <c r="L647" s="17">
        <v>5.9749701063000003E-2</v>
      </c>
      <c r="M647" s="66"/>
    </row>
    <row r="648" spans="1:13">
      <c r="A648" s="15" t="s">
        <v>54</v>
      </c>
      <c r="B648" s="13">
        <v>21</v>
      </c>
      <c r="C648" s="16">
        <v>55591.3046875</v>
      </c>
      <c r="D648" s="16">
        <v>1441.1</v>
      </c>
      <c r="E648" s="16">
        <v>1420.2</v>
      </c>
      <c r="F648" s="16">
        <v>489.61316037394801</v>
      </c>
      <c r="G648" s="16">
        <v>491.749899112962</v>
      </c>
      <c r="H648" s="16">
        <v>2.1367387390129999</v>
      </c>
      <c r="I648" s="17">
        <v>8.9730633354E-2</v>
      </c>
      <c r="J648" s="17">
        <v>8.9932593537000005E-2</v>
      </c>
      <c r="K648" s="17">
        <v>8.7755208023000006E-2</v>
      </c>
      <c r="L648" s="17">
        <v>8.7957168205999997E-2</v>
      </c>
      <c r="M648" s="66"/>
    </row>
    <row r="649" spans="1:13">
      <c r="A649" s="15" t="s">
        <v>54</v>
      </c>
      <c r="B649" s="13">
        <v>22</v>
      </c>
      <c r="C649" s="16">
        <v>53958.3359375</v>
      </c>
      <c r="D649" s="16">
        <v>1744.2</v>
      </c>
      <c r="E649" s="16">
        <v>1722.5</v>
      </c>
      <c r="F649" s="16">
        <v>562.69017554398897</v>
      </c>
      <c r="G649" s="16">
        <v>564.20785695827499</v>
      </c>
      <c r="H649" s="16">
        <v>1.517681414286</v>
      </c>
      <c r="I649" s="17">
        <v>0.111530448302</v>
      </c>
      <c r="J649" s="17">
        <v>0.111673896451</v>
      </c>
      <c r="K649" s="17">
        <v>0.10947940860499999</v>
      </c>
      <c r="L649" s="17">
        <v>0.109622856753</v>
      </c>
      <c r="M649" s="66"/>
    </row>
    <row r="650" spans="1:13">
      <c r="A650" s="15" t="s">
        <v>54</v>
      </c>
      <c r="B650" s="13">
        <v>23</v>
      </c>
      <c r="C650" s="16">
        <v>50058.015625</v>
      </c>
      <c r="D650" s="16">
        <v>1807.9</v>
      </c>
      <c r="E650" s="16">
        <v>1805.4</v>
      </c>
      <c r="F650" s="16">
        <v>577.99721072665</v>
      </c>
      <c r="G650" s="16">
        <v>580.00166486572596</v>
      </c>
      <c r="H650" s="16">
        <v>2.0044541390749999</v>
      </c>
      <c r="I650" s="17">
        <v>0.116058443774</v>
      </c>
      <c r="J650" s="17">
        <v>0.116247900687</v>
      </c>
      <c r="K650" s="17">
        <v>0.11582214887800001</v>
      </c>
      <c r="L650" s="17">
        <v>0.11601160579100001</v>
      </c>
      <c r="M650" s="66"/>
    </row>
    <row r="651" spans="1:13">
      <c r="A651" s="15" t="s">
        <v>54</v>
      </c>
      <c r="B651" s="13">
        <v>24</v>
      </c>
      <c r="C651" s="16">
        <v>46175.48828125</v>
      </c>
      <c r="D651" s="16">
        <v>1948.6</v>
      </c>
      <c r="E651" s="16">
        <v>1979.4</v>
      </c>
      <c r="F651" s="16">
        <v>550.90922978403205</v>
      </c>
      <c r="G651" s="16">
        <v>551.21351207146597</v>
      </c>
      <c r="H651" s="16">
        <v>0.30428228743399999</v>
      </c>
      <c r="I651" s="17">
        <v>0.132078117951</v>
      </c>
      <c r="J651" s="17">
        <v>0.132106878092</v>
      </c>
      <c r="K651" s="17">
        <v>0.13498927107</v>
      </c>
      <c r="L651" s="17">
        <v>0.13501803121100001</v>
      </c>
      <c r="M651" s="66"/>
    </row>
    <row r="652" spans="1:13">
      <c r="A652" s="15" t="s">
        <v>55</v>
      </c>
      <c r="B652" s="13">
        <v>1</v>
      </c>
      <c r="C652" s="16">
        <v>42298.74609375</v>
      </c>
      <c r="D652" s="16">
        <v>1515.4</v>
      </c>
      <c r="E652" s="16">
        <v>1479.1</v>
      </c>
      <c r="F652" s="16">
        <v>500.63739504575898</v>
      </c>
      <c r="G652" s="16">
        <v>500.63739504575898</v>
      </c>
      <c r="H652" s="16">
        <v>0</v>
      </c>
      <c r="I652" s="17">
        <v>9.6022199559999993E-2</v>
      </c>
      <c r="J652" s="17">
        <v>9.6022199559999993E-2</v>
      </c>
      <c r="K652" s="17">
        <v>9.2587301755000004E-2</v>
      </c>
      <c r="L652" s="17">
        <v>9.2587301755000004E-2</v>
      </c>
      <c r="M652" s="66"/>
    </row>
    <row r="653" spans="1:13">
      <c r="A653" s="15" t="s">
        <v>55</v>
      </c>
      <c r="B653" s="13">
        <v>2</v>
      </c>
      <c r="C653" s="16">
        <v>39653.125</v>
      </c>
      <c r="D653" s="16">
        <v>1312.8</v>
      </c>
      <c r="E653" s="16">
        <v>1321.4</v>
      </c>
      <c r="F653" s="16">
        <v>482.32309628117099</v>
      </c>
      <c r="G653" s="16">
        <v>482.32309628117099</v>
      </c>
      <c r="H653" s="16">
        <v>0</v>
      </c>
      <c r="I653" s="17">
        <v>7.8584112765999997E-2</v>
      </c>
      <c r="J653" s="17">
        <v>7.8584112765999997E-2</v>
      </c>
      <c r="K653" s="17">
        <v>7.9397890208000005E-2</v>
      </c>
      <c r="L653" s="17">
        <v>7.9397890208000005E-2</v>
      </c>
      <c r="M653" s="66"/>
    </row>
    <row r="654" spans="1:13">
      <c r="A654" s="15" t="s">
        <v>55</v>
      </c>
      <c r="B654" s="13">
        <v>3</v>
      </c>
      <c r="C654" s="16">
        <v>37893.54296875</v>
      </c>
      <c r="D654" s="16">
        <v>1234.5</v>
      </c>
      <c r="E654" s="16">
        <v>1209.2</v>
      </c>
      <c r="F654" s="16">
        <v>537.980918348454</v>
      </c>
      <c r="G654" s="16">
        <v>537.980918348454</v>
      </c>
      <c r="H654" s="16">
        <v>0</v>
      </c>
      <c r="I654" s="17">
        <v>6.5908315826E-2</v>
      </c>
      <c r="J654" s="17">
        <v>6.5908315826E-2</v>
      </c>
      <c r="K654" s="17">
        <v>6.3514296144000004E-2</v>
      </c>
      <c r="L654" s="17">
        <v>6.3514296144000004E-2</v>
      </c>
      <c r="M654" s="66"/>
    </row>
    <row r="655" spans="1:13">
      <c r="A655" s="15" t="s">
        <v>55</v>
      </c>
      <c r="B655" s="13">
        <v>4</v>
      </c>
      <c r="C655" s="16">
        <v>36866.59375</v>
      </c>
      <c r="D655" s="16">
        <v>1208.3</v>
      </c>
      <c r="E655" s="16">
        <v>1177.0999999999999</v>
      </c>
      <c r="F655" s="16">
        <v>464.64627717432597</v>
      </c>
      <c r="G655" s="16">
        <v>464.64627717432597</v>
      </c>
      <c r="H655" s="16">
        <v>0</v>
      </c>
      <c r="I655" s="17">
        <v>7.0368444626999996E-2</v>
      </c>
      <c r="J655" s="17">
        <v>7.0368444626999996E-2</v>
      </c>
      <c r="K655" s="17">
        <v>6.7416135769999996E-2</v>
      </c>
      <c r="L655" s="17">
        <v>6.7416135769999996E-2</v>
      </c>
      <c r="M655" s="66"/>
    </row>
    <row r="656" spans="1:13">
      <c r="A656" s="15" t="s">
        <v>55</v>
      </c>
      <c r="B656" s="13">
        <v>5</v>
      </c>
      <c r="C656" s="16">
        <v>36605.6640625</v>
      </c>
      <c r="D656" s="16">
        <v>976.1</v>
      </c>
      <c r="E656" s="16">
        <v>958.6</v>
      </c>
      <c r="F656" s="16">
        <v>427.80693910818701</v>
      </c>
      <c r="G656" s="16">
        <v>427.80693910818701</v>
      </c>
      <c r="H656" s="16">
        <v>0</v>
      </c>
      <c r="I656" s="17">
        <v>5.1882386534E-2</v>
      </c>
      <c r="J656" s="17">
        <v>5.1882386534E-2</v>
      </c>
      <c r="K656" s="17">
        <v>5.0226444065999999E-2</v>
      </c>
      <c r="L656" s="17">
        <v>5.0226444065999999E-2</v>
      </c>
      <c r="M656" s="66"/>
    </row>
    <row r="657" spans="1:13">
      <c r="A657" s="15" t="s">
        <v>55</v>
      </c>
      <c r="B657" s="13">
        <v>6</v>
      </c>
      <c r="C657" s="16">
        <v>37636.5390625</v>
      </c>
      <c r="D657" s="16">
        <v>847</v>
      </c>
      <c r="E657" s="16">
        <v>836.9</v>
      </c>
      <c r="F657" s="16">
        <v>337.34075499215402</v>
      </c>
      <c r="G657" s="16">
        <v>337.37313192633798</v>
      </c>
      <c r="H657" s="16">
        <v>3.2376934183E-2</v>
      </c>
      <c r="I657" s="17">
        <v>4.8223587062000001E-2</v>
      </c>
      <c r="J657" s="17">
        <v>4.8226650737999997E-2</v>
      </c>
      <c r="K657" s="17">
        <v>4.7267871694999998E-2</v>
      </c>
      <c r="L657" s="17">
        <v>4.7270935371000002E-2</v>
      </c>
      <c r="M657" s="66"/>
    </row>
    <row r="658" spans="1:13">
      <c r="A658" s="15" t="s">
        <v>55</v>
      </c>
      <c r="B658" s="13">
        <v>7</v>
      </c>
      <c r="C658" s="16">
        <v>39369.6953125</v>
      </c>
      <c r="D658" s="16">
        <v>798.3</v>
      </c>
      <c r="E658" s="16">
        <v>789.6</v>
      </c>
      <c r="F658" s="16">
        <v>269.72981260846097</v>
      </c>
      <c r="G658" s="16">
        <v>269.72981260846097</v>
      </c>
      <c r="H658" s="16">
        <v>0</v>
      </c>
      <c r="I658" s="17">
        <v>5.0016104030000001E-2</v>
      </c>
      <c r="J658" s="17">
        <v>5.0016104030000001E-2</v>
      </c>
      <c r="K658" s="17">
        <v>4.9192864060000001E-2</v>
      </c>
      <c r="L658" s="17">
        <v>4.9192864060000001E-2</v>
      </c>
      <c r="M658" s="66"/>
    </row>
    <row r="659" spans="1:13">
      <c r="A659" s="15" t="s">
        <v>55</v>
      </c>
      <c r="B659" s="13">
        <v>8</v>
      </c>
      <c r="C659" s="16">
        <v>40988.5625</v>
      </c>
      <c r="D659" s="16">
        <v>610.9</v>
      </c>
      <c r="E659" s="16">
        <v>604</v>
      </c>
      <c r="F659" s="16">
        <v>289.07717568841701</v>
      </c>
      <c r="G659" s="16">
        <v>289.07717568841701</v>
      </c>
      <c r="H659" s="16">
        <v>0</v>
      </c>
      <c r="I659" s="17">
        <v>3.0452576108E-2</v>
      </c>
      <c r="J659" s="17">
        <v>3.0452576108E-2</v>
      </c>
      <c r="K659" s="17">
        <v>2.9799661649000001E-2</v>
      </c>
      <c r="L659" s="17">
        <v>2.9799661649000001E-2</v>
      </c>
      <c r="M659" s="66"/>
    </row>
    <row r="660" spans="1:13">
      <c r="A660" s="15" t="s">
        <v>55</v>
      </c>
      <c r="B660" s="13">
        <v>9</v>
      </c>
      <c r="C660" s="16">
        <v>44198.375</v>
      </c>
      <c r="D660" s="16">
        <v>398.6</v>
      </c>
      <c r="E660" s="16">
        <v>415</v>
      </c>
      <c r="F660" s="16">
        <v>298.38632444311099</v>
      </c>
      <c r="G660" s="16">
        <v>298.86226020702298</v>
      </c>
      <c r="H660" s="16">
        <v>0.47593576391199999</v>
      </c>
      <c r="I660" s="17">
        <v>9.4377119409999998E-3</v>
      </c>
      <c r="J660" s="17">
        <v>9.4827474969999999E-3</v>
      </c>
      <c r="K660" s="17">
        <v>1.0989566596E-2</v>
      </c>
      <c r="L660" s="17">
        <v>1.1034602153000001E-2</v>
      </c>
      <c r="M660" s="66"/>
    </row>
    <row r="661" spans="1:13">
      <c r="A661" s="15" t="s">
        <v>55</v>
      </c>
      <c r="B661" s="13">
        <v>10</v>
      </c>
      <c r="C661" s="16">
        <v>48012.48828125</v>
      </c>
      <c r="D661" s="16">
        <v>308.10000000000002</v>
      </c>
      <c r="E661" s="16">
        <v>299.3</v>
      </c>
      <c r="F661" s="16">
        <v>239.428513267531</v>
      </c>
      <c r="G661" s="16">
        <v>239.59020382612599</v>
      </c>
      <c r="H661" s="16">
        <v>0.161690558594</v>
      </c>
      <c r="I661" s="17">
        <v>6.4827589110000002E-3</v>
      </c>
      <c r="J661" s="17">
        <v>6.4980589259999999E-3</v>
      </c>
      <c r="K661" s="17">
        <v>5.6500564130000002E-3</v>
      </c>
      <c r="L661" s="17">
        <v>5.6653564279999999E-3</v>
      </c>
      <c r="M661" s="66"/>
    </row>
    <row r="662" spans="1:13">
      <c r="A662" s="15" t="s">
        <v>55</v>
      </c>
      <c r="B662" s="13">
        <v>11</v>
      </c>
      <c r="C662" s="16">
        <v>52340.69140625</v>
      </c>
      <c r="D662" s="16">
        <v>266.8</v>
      </c>
      <c r="E662" s="16">
        <v>250</v>
      </c>
      <c r="F662" s="16">
        <v>186.510746847641</v>
      </c>
      <c r="G662" s="16">
        <v>186.60731029359101</v>
      </c>
      <c r="H662" s="16">
        <v>9.6563445949000001E-2</v>
      </c>
      <c r="I662" s="17">
        <v>7.5882560279999997E-3</v>
      </c>
      <c r="J662" s="17">
        <v>7.5973933709999998E-3</v>
      </c>
      <c r="K662" s="17">
        <v>5.9985512589999998E-3</v>
      </c>
      <c r="L662" s="17">
        <v>6.0076886019999999E-3</v>
      </c>
      <c r="M662" s="66"/>
    </row>
    <row r="663" spans="1:13">
      <c r="A663" s="15" t="s">
        <v>55</v>
      </c>
      <c r="B663" s="13">
        <v>12</v>
      </c>
      <c r="C663" s="16">
        <v>56421.32421875</v>
      </c>
      <c r="D663" s="16">
        <v>334.3</v>
      </c>
      <c r="E663" s="16">
        <v>308.10000000000002</v>
      </c>
      <c r="F663" s="16">
        <v>173.42168124283199</v>
      </c>
      <c r="G663" s="16">
        <v>173.50655848081101</v>
      </c>
      <c r="H663" s="16">
        <v>8.4877237979E-2</v>
      </c>
      <c r="I663" s="17">
        <v>1.5215125049E-2</v>
      </c>
      <c r="J663" s="17">
        <v>1.5223156581E-2</v>
      </c>
      <c r="K663" s="17">
        <v>1.2735942611000001E-2</v>
      </c>
      <c r="L663" s="17">
        <v>1.2743974143999999E-2</v>
      </c>
      <c r="M663" s="66"/>
    </row>
    <row r="664" spans="1:13">
      <c r="A664" s="15" t="s">
        <v>55</v>
      </c>
      <c r="B664" s="13">
        <v>13</v>
      </c>
      <c r="C664" s="16">
        <v>59562.41796875</v>
      </c>
      <c r="D664" s="16">
        <v>589.79999999999995</v>
      </c>
      <c r="E664" s="16">
        <v>543.70000000000005</v>
      </c>
      <c r="F664" s="16">
        <v>474.84411865045598</v>
      </c>
      <c r="G664" s="16">
        <v>474.15486874074799</v>
      </c>
      <c r="H664" s="16">
        <v>-0.68924990970800004</v>
      </c>
      <c r="I664" s="17">
        <v>1.0942953373999999E-2</v>
      </c>
      <c r="J664" s="17">
        <v>1.0877732905E-2</v>
      </c>
      <c r="K664" s="17">
        <v>6.5807277869999996E-3</v>
      </c>
      <c r="L664" s="17">
        <v>6.5155073190000003E-3</v>
      </c>
      <c r="M664" s="66"/>
    </row>
    <row r="665" spans="1:13">
      <c r="A665" s="15" t="s">
        <v>55</v>
      </c>
      <c r="B665" s="13">
        <v>14</v>
      </c>
      <c r="C665" s="16">
        <v>61148.6171875</v>
      </c>
      <c r="D665" s="16">
        <v>666.6</v>
      </c>
      <c r="E665" s="16">
        <v>623.1</v>
      </c>
      <c r="F665" s="16">
        <v>618.98989081020704</v>
      </c>
      <c r="G665" s="16">
        <v>618.58621534618305</v>
      </c>
      <c r="H665" s="16">
        <v>-0.40367546402400001</v>
      </c>
      <c r="I665" s="17">
        <v>4.5433180020000002E-3</v>
      </c>
      <c r="J665" s="17">
        <v>4.5051200969999997E-3</v>
      </c>
      <c r="K665" s="17">
        <v>4.2711815400000002E-4</v>
      </c>
      <c r="L665" s="17">
        <v>3.8892024799999999E-4</v>
      </c>
      <c r="M665" s="66"/>
    </row>
    <row r="666" spans="1:13">
      <c r="A666" s="15" t="s">
        <v>55</v>
      </c>
      <c r="B666" s="13">
        <v>15</v>
      </c>
      <c r="C666" s="16">
        <v>60927.7578125</v>
      </c>
      <c r="D666" s="16">
        <v>819.3</v>
      </c>
      <c r="E666" s="16">
        <v>778.2</v>
      </c>
      <c r="F666" s="16">
        <v>686.90281430446305</v>
      </c>
      <c r="G666" s="16">
        <v>687.34874805885499</v>
      </c>
      <c r="H666" s="16">
        <v>0.44593375439100003</v>
      </c>
      <c r="I666" s="17">
        <v>1.2485924672E-2</v>
      </c>
      <c r="J666" s="17">
        <v>1.252812128E-2</v>
      </c>
      <c r="K666" s="17">
        <v>8.5968255050000008E-3</v>
      </c>
      <c r="L666" s="17">
        <v>8.6390221129999997E-3</v>
      </c>
      <c r="M666" s="66"/>
    </row>
    <row r="667" spans="1:13">
      <c r="A667" s="15" t="s">
        <v>55</v>
      </c>
      <c r="B667" s="13">
        <v>16</v>
      </c>
      <c r="C667" s="16">
        <v>59819.1640625</v>
      </c>
      <c r="D667" s="16">
        <v>979.1</v>
      </c>
      <c r="E667" s="16">
        <v>950.6</v>
      </c>
      <c r="F667" s="16">
        <v>1810.8786901337101</v>
      </c>
      <c r="G667" s="16">
        <v>1811.0722248050899</v>
      </c>
      <c r="H667" s="16">
        <v>0.19353467138200001</v>
      </c>
      <c r="I667" s="17">
        <v>7.8725607949000007E-2</v>
      </c>
      <c r="J667" s="17">
        <v>7.8707294674999997E-2</v>
      </c>
      <c r="K667" s="17">
        <v>8.1422428539000002E-2</v>
      </c>
      <c r="L667" s="17">
        <v>8.1404115265999999E-2</v>
      </c>
      <c r="M667" s="66"/>
    </row>
    <row r="668" spans="1:13">
      <c r="A668" s="15" t="s">
        <v>55</v>
      </c>
      <c r="B668" s="13">
        <v>17</v>
      </c>
      <c r="C668" s="16">
        <v>58999.765625</v>
      </c>
      <c r="D668" s="16">
        <v>1076.7</v>
      </c>
      <c r="E668" s="16">
        <v>1058.8</v>
      </c>
      <c r="F668" s="16">
        <v>1960.3809914635401</v>
      </c>
      <c r="G668" s="16">
        <v>1960.1444216234299</v>
      </c>
      <c r="H668" s="16">
        <v>-0.23656984010900001</v>
      </c>
      <c r="I668" s="17">
        <v>8.3596179184000002E-2</v>
      </c>
      <c r="J668" s="17">
        <v>8.3618564672000004E-2</v>
      </c>
      <c r="K668" s="17">
        <v>8.5289971766000006E-2</v>
      </c>
      <c r="L668" s="17">
        <v>8.5312357254000007E-2</v>
      </c>
      <c r="M668" s="66"/>
    </row>
    <row r="669" spans="1:13">
      <c r="A669" s="15" t="s">
        <v>55</v>
      </c>
      <c r="B669" s="13">
        <v>18</v>
      </c>
      <c r="C669" s="16">
        <v>57395.7421875</v>
      </c>
      <c r="D669" s="16">
        <v>1190.5999999999999</v>
      </c>
      <c r="E669" s="16">
        <v>1180.5999999999999</v>
      </c>
      <c r="F669" s="16">
        <v>1929.03238844575</v>
      </c>
      <c r="G669" s="16">
        <v>1925.9754739453001</v>
      </c>
      <c r="H669" s="16">
        <v>-3.0569145004479998</v>
      </c>
      <c r="I669" s="17">
        <v>6.9585112976999999E-2</v>
      </c>
      <c r="J669" s="17">
        <v>6.9874374379000001E-2</v>
      </c>
      <c r="K669" s="17">
        <v>7.0531365816000002E-2</v>
      </c>
      <c r="L669" s="17">
        <v>7.0820627218000004E-2</v>
      </c>
      <c r="M669" s="66"/>
    </row>
    <row r="670" spans="1:13">
      <c r="A670" s="15" t="s">
        <v>55</v>
      </c>
      <c r="B670" s="13">
        <v>19</v>
      </c>
      <c r="C670" s="16">
        <v>55165.15234375</v>
      </c>
      <c r="D670" s="16">
        <v>1313</v>
      </c>
      <c r="E670" s="16">
        <v>1308.8</v>
      </c>
      <c r="F670" s="16">
        <v>1356.69303636772</v>
      </c>
      <c r="G670" s="16">
        <v>1356.07082769924</v>
      </c>
      <c r="H670" s="16">
        <v>-0.62220866847199996</v>
      </c>
      <c r="I670" s="17">
        <v>4.0755892970000002E-3</v>
      </c>
      <c r="J670" s="17">
        <v>4.1344659690000004E-3</v>
      </c>
      <c r="K670" s="17">
        <v>4.4730154900000001E-3</v>
      </c>
      <c r="L670" s="17">
        <v>4.5318921609999998E-3</v>
      </c>
      <c r="M670" s="66"/>
    </row>
    <row r="671" spans="1:13">
      <c r="A671" s="15" t="s">
        <v>55</v>
      </c>
      <c r="B671" s="13">
        <v>20</v>
      </c>
      <c r="C671" s="16">
        <v>52918.75390625</v>
      </c>
      <c r="D671" s="16">
        <v>1365.4</v>
      </c>
      <c r="E671" s="16">
        <v>1366.2</v>
      </c>
      <c r="F671" s="16">
        <v>839.26260802804995</v>
      </c>
      <c r="G671" s="16">
        <v>844.51355620506604</v>
      </c>
      <c r="H671" s="16">
        <v>5.2509481770150002</v>
      </c>
      <c r="I671" s="17">
        <v>4.9289027611E-2</v>
      </c>
      <c r="J671" s="17">
        <v>4.9785900073000003E-2</v>
      </c>
      <c r="K671" s="17">
        <v>4.9364727838E-2</v>
      </c>
      <c r="L671" s="17">
        <v>4.9861600300000003E-2</v>
      </c>
      <c r="M671" s="66"/>
    </row>
    <row r="672" spans="1:13">
      <c r="A672" s="15" t="s">
        <v>55</v>
      </c>
      <c r="B672" s="13">
        <v>21</v>
      </c>
      <c r="C672" s="16">
        <v>51074.95703125</v>
      </c>
      <c r="D672" s="16">
        <v>1485.5</v>
      </c>
      <c r="E672" s="16">
        <v>1487.4</v>
      </c>
      <c r="F672" s="16">
        <v>808.88061570479397</v>
      </c>
      <c r="G672" s="16">
        <v>811.52002517800099</v>
      </c>
      <c r="H672" s="16">
        <v>2.6394094732069999</v>
      </c>
      <c r="I672" s="17">
        <v>6.3775546444000006E-2</v>
      </c>
      <c r="J672" s="17">
        <v>6.4025301313999999E-2</v>
      </c>
      <c r="K672" s="17">
        <v>6.3955334483000004E-2</v>
      </c>
      <c r="L672" s="17">
        <v>6.4205089354000003E-2</v>
      </c>
      <c r="M672" s="66"/>
    </row>
    <row r="673" spans="1:13">
      <c r="A673" s="15" t="s">
        <v>55</v>
      </c>
      <c r="B673" s="13">
        <v>22</v>
      </c>
      <c r="C673" s="16">
        <v>49609.09765625</v>
      </c>
      <c r="D673" s="16">
        <v>1690.6</v>
      </c>
      <c r="E673" s="16">
        <v>1694.7</v>
      </c>
      <c r="F673" s="16">
        <v>1044.82320530891</v>
      </c>
      <c r="G673" s="16">
        <v>1046.09740661621</v>
      </c>
      <c r="H673" s="16">
        <v>1.2742013072959999</v>
      </c>
      <c r="I673" s="17">
        <v>6.0986240857000003E-2</v>
      </c>
      <c r="J673" s="17">
        <v>6.1106812518E-2</v>
      </c>
      <c r="K673" s="17">
        <v>6.1374204521000002E-2</v>
      </c>
      <c r="L673" s="17">
        <v>6.1494776181000001E-2</v>
      </c>
      <c r="M673" s="66"/>
    </row>
    <row r="674" spans="1:13">
      <c r="A674" s="15" t="s">
        <v>55</v>
      </c>
      <c r="B674" s="13">
        <v>23</v>
      </c>
      <c r="C674" s="16">
        <v>46286.9765625</v>
      </c>
      <c r="D674" s="16">
        <v>1641.1</v>
      </c>
      <c r="E674" s="16">
        <v>1636.5</v>
      </c>
      <c r="F674" s="16">
        <v>1060.7675273396601</v>
      </c>
      <c r="G674" s="16">
        <v>1062.3596613534</v>
      </c>
      <c r="H674" s="16">
        <v>1.592134013738</v>
      </c>
      <c r="I674" s="17">
        <v>5.4763468833999997E-2</v>
      </c>
      <c r="J674" s="17">
        <v>5.4914124967000003E-2</v>
      </c>
      <c r="K674" s="17">
        <v>5.4328192529000001E-2</v>
      </c>
      <c r="L674" s="17">
        <v>5.4478848662E-2</v>
      </c>
      <c r="M674" s="66"/>
    </row>
    <row r="675" spans="1:13">
      <c r="A675" s="15" t="s">
        <v>55</v>
      </c>
      <c r="B675" s="13">
        <v>24</v>
      </c>
      <c r="C675" s="16">
        <v>42102.55859375</v>
      </c>
      <c r="D675" s="16">
        <v>1644</v>
      </c>
      <c r="E675" s="16">
        <v>1633.7</v>
      </c>
      <c r="F675" s="16">
        <v>1137.9604309234201</v>
      </c>
      <c r="G675" s="16">
        <v>1139.17748515364</v>
      </c>
      <c r="H675" s="16">
        <v>1.21705423022</v>
      </c>
      <c r="I675" s="17">
        <v>4.7768973774000002E-2</v>
      </c>
      <c r="J675" s="17">
        <v>4.7884137876000002E-2</v>
      </c>
      <c r="K675" s="17">
        <v>4.6794333350000002E-2</v>
      </c>
      <c r="L675" s="17">
        <v>4.6909497452000001E-2</v>
      </c>
      <c r="M675" s="66"/>
    </row>
    <row r="676" spans="1:13">
      <c r="A676" s="15" t="s">
        <v>56</v>
      </c>
      <c r="B676" s="13">
        <v>1</v>
      </c>
      <c r="C676" s="16">
        <v>38747.84765625</v>
      </c>
      <c r="D676" s="16">
        <v>1134.8</v>
      </c>
      <c r="E676" s="16">
        <v>1183.5999999999999</v>
      </c>
      <c r="F676" s="16">
        <v>1088.56716725201</v>
      </c>
      <c r="G676" s="16">
        <v>1089.60121041753</v>
      </c>
      <c r="H676" s="16">
        <v>1.0340431655169999</v>
      </c>
      <c r="I676" s="17">
        <v>4.2720973140000004E-3</v>
      </c>
      <c r="J676" s="17">
        <v>4.3698329620000002E-3</v>
      </c>
      <c r="K676" s="17">
        <v>8.8845736840000005E-3</v>
      </c>
      <c r="L676" s="17">
        <v>8.9823093329999999E-3</v>
      </c>
      <c r="M676" s="66"/>
    </row>
    <row r="677" spans="1:13">
      <c r="A677" s="15" t="s">
        <v>56</v>
      </c>
      <c r="B677" s="13">
        <v>2</v>
      </c>
      <c r="C677" s="16">
        <v>36386.7109375</v>
      </c>
      <c r="D677" s="16">
        <v>1011.3</v>
      </c>
      <c r="E677" s="16">
        <v>1086.7</v>
      </c>
      <c r="F677" s="16">
        <v>2041.2231734448801</v>
      </c>
      <c r="G677" s="16">
        <v>2041.40264504015</v>
      </c>
      <c r="H677" s="16">
        <v>0.17947159526799999</v>
      </c>
      <c r="I677" s="17">
        <v>9.7363198964000003E-2</v>
      </c>
      <c r="J677" s="17">
        <v>9.7346235675000004E-2</v>
      </c>
      <c r="K677" s="17">
        <v>9.0236544899000001E-2</v>
      </c>
      <c r="L677" s="17">
        <v>9.0219581610999994E-2</v>
      </c>
      <c r="M677" s="66"/>
    </row>
    <row r="678" spans="1:13">
      <c r="A678" s="15" t="s">
        <v>56</v>
      </c>
      <c r="B678" s="13">
        <v>3</v>
      </c>
      <c r="C678" s="16">
        <v>35023.9453125</v>
      </c>
      <c r="D678" s="16">
        <v>960.8</v>
      </c>
      <c r="E678" s="16">
        <v>1007</v>
      </c>
      <c r="F678" s="16">
        <v>760.79835714408398</v>
      </c>
      <c r="G678" s="16">
        <v>761.15547964376196</v>
      </c>
      <c r="H678" s="16">
        <v>0.35712249967699999</v>
      </c>
      <c r="I678" s="17">
        <v>1.8869992472E-2</v>
      </c>
      <c r="J678" s="17">
        <v>1.8903746961000001E-2</v>
      </c>
      <c r="K678" s="17">
        <v>2.323672215E-2</v>
      </c>
      <c r="L678" s="17">
        <v>2.3270476639999999E-2</v>
      </c>
      <c r="M678" s="66"/>
    </row>
    <row r="679" spans="1:13">
      <c r="A679" s="15" t="s">
        <v>56</v>
      </c>
      <c r="B679" s="13">
        <v>4</v>
      </c>
      <c r="C679" s="16">
        <v>34165.69921875</v>
      </c>
      <c r="D679" s="16">
        <v>919.1</v>
      </c>
      <c r="E679" s="16">
        <v>963</v>
      </c>
      <c r="F679" s="16">
        <v>393.83866999506398</v>
      </c>
      <c r="G679" s="16">
        <v>395.32930506092498</v>
      </c>
      <c r="H679" s="16">
        <v>1.4906350658600001</v>
      </c>
      <c r="I679" s="17">
        <v>4.9505736761000001E-2</v>
      </c>
      <c r="J679" s="17">
        <v>4.9646628544000003E-2</v>
      </c>
      <c r="K679" s="17">
        <v>5.3655075135999999E-2</v>
      </c>
      <c r="L679" s="17">
        <v>5.3795966919000002E-2</v>
      </c>
      <c r="M679" s="66"/>
    </row>
    <row r="680" spans="1:13">
      <c r="A680" s="15" t="s">
        <v>56</v>
      </c>
      <c r="B680" s="13">
        <v>5</v>
      </c>
      <c r="C680" s="16">
        <v>34045.3125</v>
      </c>
      <c r="D680" s="16">
        <v>733.7</v>
      </c>
      <c r="E680" s="16">
        <v>784.7</v>
      </c>
      <c r="F680" s="16">
        <v>227.406263559102</v>
      </c>
      <c r="G680" s="16">
        <v>227.59087333977001</v>
      </c>
      <c r="H680" s="16">
        <v>0.18460978066700001</v>
      </c>
      <c r="I680" s="17">
        <v>4.7836401384999998E-2</v>
      </c>
      <c r="J680" s="17">
        <v>4.7853850325000002E-2</v>
      </c>
      <c r="K680" s="17">
        <v>5.2656817263999997E-2</v>
      </c>
      <c r="L680" s="17">
        <v>5.2674266204000002E-2</v>
      </c>
      <c r="M680" s="66"/>
    </row>
    <row r="681" spans="1:13">
      <c r="A681" s="15" t="s">
        <v>56</v>
      </c>
      <c r="B681" s="13">
        <v>6</v>
      </c>
      <c r="C681" s="16">
        <v>35166.25</v>
      </c>
      <c r="D681" s="16">
        <v>629.79999999999995</v>
      </c>
      <c r="E681" s="16">
        <v>679.2</v>
      </c>
      <c r="F681" s="16">
        <v>182.77821284140501</v>
      </c>
      <c r="G681" s="16">
        <v>182.82797950654501</v>
      </c>
      <c r="H681" s="16">
        <v>4.9766665139999999E-2</v>
      </c>
      <c r="I681" s="17">
        <v>4.2246882844000001E-2</v>
      </c>
      <c r="J681" s="17">
        <v>4.2251586686999999E-2</v>
      </c>
      <c r="K681" s="17">
        <v>4.6916069988999998E-2</v>
      </c>
      <c r="L681" s="17">
        <v>4.6920773833000001E-2</v>
      </c>
      <c r="M681" s="66"/>
    </row>
    <row r="682" spans="1:13">
      <c r="A682" s="15" t="s">
        <v>56</v>
      </c>
      <c r="B682" s="13">
        <v>7</v>
      </c>
      <c r="C682" s="16">
        <v>37041.21484375</v>
      </c>
      <c r="D682" s="16">
        <v>565.20000000000005</v>
      </c>
      <c r="E682" s="16">
        <v>621.1</v>
      </c>
      <c r="F682" s="16">
        <v>167.248055329712</v>
      </c>
      <c r="G682" s="16">
        <v>167.46838297085401</v>
      </c>
      <c r="H682" s="16">
        <v>0.22032764114200001</v>
      </c>
      <c r="I682" s="17">
        <v>3.7592780436999998E-2</v>
      </c>
      <c r="J682" s="17">
        <v>3.7613605356000002E-2</v>
      </c>
      <c r="K682" s="17">
        <v>4.2876334311999997E-2</v>
      </c>
      <c r="L682" s="17">
        <v>4.2897159231000001E-2</v>
      </c>
      <c r="M682" s="66"/>
    </row>
    <row r="683" spans="1:13">
      <c r="A683" s="15" t="s">
        <v>56</v>
      </c>
      <c r="B683" s="13">
        <v>8</v>
      </c>
      <c r="C683" s="16">
        <v>38646.03515625</v>
      </c>
      <c r="D683" s="16">
        <v>425.1</v>
      </c>
      <c r="E683" s="16">
        <v>492.7</v>
      </c>
      <c r="F683" s="16">
        <v>154.92474778476799</v>
      </c>
      <c r="G683" s="16">
        <v>155.32129590949401</v>
      </c>
      <c r="H683" s="16">
        <v>0.39654812472500001</v>
      </c>
      <c r="I683" s="17">
        <v>2.5498932333000001E-2</v>
      </c>
      <c r="J683" s="17">
        <v>2.5536413252000002E-2</v>
      </c>
      <c r="K683" s="17">
        <v>3.1888346322000001E-2</v>
      </c>
      <c r="L683" s="17">
        <v>3.1925827241000002E-2</v>
      </c>
      <c r="M683" s="66"/>
    </row>
    <row r="684" spans="1:13">
      <c r="A684" s="15" t="s">
        <v>56</v>
      </c>
      <c r="B684" s="13">
        <v>9</v>
      </c>
      <c r="C684" s="16">
        <v>41301.0625</v>
      </c>
      <c r="D684" s="16">
        <v>292.3</v>
      </c>
      <c r="E684" s="16">
        <v>354.1</v>
      </c>
      <c r="F684" s="16">
        <v>55.775277162244997</v>
      </c>
      <c r="G684" s="16">
        <v>55.775277162244997</v>
      </c>
      <c r="H684" s="16">
        <v>0</v>
      </c>
      <c r="I684" s="17">
        <v>2.2355833916E-2</v>
      </c>
      <c r="J684" s="17">
        <v>2.2355833916E-2</v>
      </c>
      <c r="K684" s="17">
        <v>2.8197043745999999E-2</v>
      </c>
      <c r="L684" s="17">
        <v>2.8197043745999999E-2</v>
      </c>
      <c r="M684" s="66"/>
    </row>
    <row r="685" spans="1:13">
      <c r="A685" s="15" t="s">
        <v>56</v>
      </c>
      <c r="B685" s="13">
        <v>10</v>
      </c>
      <c r="C685" s="16">
        <v>44661.10546875</v>
      </c>
      <c r="D685" s="16">
        <v>277</v>
      </c>
      <c r="E685" s="16">
        <v>336.1</v>
      </c>
      <c r="F685" s="16">
        <v>76.103559311807004</v>
      </c>
      <c r="G685" s="16">
        <v>76.103559311807004</v>
      </c>
      <c r="H685" s="16">
        <v>0</v>
      </c>
      <c r="I685" s="17">
        <v>1.8988321426000002E-2</v>
      </c>
      <c r="J685" s="17">
        <v>1.8988321426000002E-2</v>
      </c>
      <c r="K685" s="17">
        <v>2.4574332768000001E-2</v>
      </c>
      <c r="L685" s="17">
        <v>2.4574332768000001E-2</v>
      </c>
      <c r="M685" s="66"/>
    </row>
    <row r="686" spans="1:13">
      <c r="A686" s="15" t="s">
        <v>56</v>
      </c>
      <c r="B686" s="13">
        <v>11</v>
      </c>
      <c r="C686" s="16">
        <v>48636.8125</v>
      </c>
      <c r="D686" s="16">
        <v>300</v>
      </c>
      <c r="E686" s="16">
        <v>348.8</v>
      </c>
      <c r="F686" s="16">
        <v>77.163362821630997</v>
      </c>
      <c r="G686" s="16">
        <v>77.315997690635996</v>
      </c>
      <c r="H686" s="16">
        <v>0.152634869004</v>
      </c>
      <c r="I686" s="17">
        <v>2.1047637269E-2</v>
      </c>
      <c r="J686" s="17">
        <v>2.1062064004999999E-2</v>
      </c>
      <c r="K686" s="17">
        <v>2.5660113639000001E-2</v>
      </c>
      <c r="L686" s="17">
        <v>2.5674540376000001E-2</v>
      </c>
      <c r="M686" s="66"/>
    </row>
    <row r="687" spans="1:13">
      <c r="A687" s="15" t="s">
        <v>56</v>
      </c>
      <c r="B687" s="13">
        <v>12</v>
      </c>
      <c r="C687" s="16">
        <v>52343.234375</v>
      </c>
      <c r="D687" s="16">
        <v>359</v>
      </c>
      <c r="E687" s="16">
        <v>397.4</v>
      </c>
      <c r="F687" s="16">
        <v>41.104615825125002</v>
      </c>
      <c r="G687" s="16">
        <v>41.152218946631997</v>
      </c>
      <c r="H687" s="16">
        <v>4.7603121507000003E-2</v>
      </c>
      <c r="I687" s="17">
        <v>3.004232335E-2</v>
      </c>
      <c r="J687" s="17">
        <v>3.00468227E-2</v>
      </c>
      <c r="K687" s="17">
        <v>3.3671812953999999E-2</v>
      </c>
      <c r="L687" s="17">
        <v>3.3676312303E-2</v>
      </c>
      <c r="M687" s="66"/>
    </row>
    <row r="688" spans="1:13">
      <c r="A688" s="15" t="s">
        <v>56</v>
      </c>
      <c r="B688" s="13">
        <v>13</v>
      </c>
      <c r="C688" s="16">
        <v>55731.40625</v>
      </c>
      <c r="D688" s="16">
        <v>445.2</v>
      </c>
      <c r="E688" s="16">
        <v>470.9</v>
      </c>
      <c r="F688" s="16">
        <v>36.749113362960003</v>
      </c>
      <c r="G688" s="16">
        <v>36.767688315428998</v>
      </c>
      <c r="H688" s="16">
        <v>1.8574952469000001E-2</v>
      </c>
      <c r="I688" s="17">
        <v>3.8604188248999999E-2</v>
      </c>
      <c r="J688" s="17">
        <v>3.8605943916000002E-2</v>
      </c>
      <c r="K688" s="17">
        <v>4.1033299781000003E-2</v>
      </c>
      <c r="L688" s="17">
        <v>4.1035055447E-2</v>
      </c>
      <c r="M688" s="66"/>
    </row>
    <row r="689" spans="1:13">
      <c r="A689" s="15" t="s">
        <v>56</v>
      </c>
      <c r="B689" s="13">
        <v>14</v>
      </c>
      <c r="C689" s="16">
        <v>58676.96875</v>
      </c>
      <c r="D689" s="16">
        <v>524.1</v>
      </c>
      <c r="E689" s="16">
        <v>546</v>
      </c>
      <c r="F689" s="16">
        <v>49.646055721277001</v>
      </c>
      <c r="G689" s="16">
        <v>49.702799601236002</v>
      </c>
      <c r="H689" s="16">
        <v>5.6743879959000001E-2</v>
      </c>
      <c r="I689" s="17">
        <v>4.4839054858000001E-2</v>
      </c>
      <c r="J689" s="17">
        <v>4.4844418173E-2</v>
      </c>
      <c r="K689" s="17">
        <v>4.6908998147000003E-2</v>
      </c>
      <c r="L689" s="17">
        <v>4.6914361463000001E-2</v>
      </c>
      <c r="M689" s="66"/>
    </row>
    <row r="690" spans="1:13">
      <c r="A690" s="15" t="s">
        <v>56</v>
      </c>
      <c r="B690" s="13">
        <v>15</v>
      </c>
      <c r="C690" s="16">
        <v>60814.2734375</v>
      </c>
      <c r="D690" s="16">
        <v>641.29999999999995</v>
      </c>
      <c r="E690" s="16">
        <v>655.6</v>
      </c>
      <c r="F690" s="16">
        <v>96.044247747518995</v>
      </c>
      <c r="G690" s="16">
        <v>96.405626848885007</v>
      </c>
      <c r="H690" s="16">
        <v>0.36137910136599999</v>
      </c>
      <c r="I690" s="17">
        <v>5.1502303700000002E-2</v>
      </c>
      <c r="J690" s="17">
        <v>5.1536460515E-2</v>
      </c>
      <c r="K690" s="17">
        <v>5.2853910504999997E-2</v>
      </c>
      <c r="L690" s="17">
        <v>5.2888067320000003E-2</v>
      </c>
      <c r="M690" s="66"/>
    </row>
    <row r="691" spans="1:13">
      <c r="A691" s="15" t="s">
        <v>56</v>
      </c>
      <c r="B691" s="13">
        <v>16</v>
      </c>
      <c r="C691" s="16">
        <v>62269.04296875</v>
      </c>
      <c r="D691" s="16">
        <v>799.3</v>
      </c>
      <c r="E691" s="16">
        <v>808.3</v>
      </c>
      <c r="F691" s="16">
        <v>150.38978707475201</v>
      </c>
      <c r="G691" s="16">
        <v>150.78150743752201</v>
      </c>
      <c r="H691" s="16">
        <v>0.39172036277</v>
      </c>
      <c r="I691" s="17">
        <v>6.1296643908999998E-2</v>
      </c>
      <c r="J691" s="17">
        <v>6.1333668517999998E-2</v>
      </c>
      <c r="K691" s="17">
        <v>6.2147305535000003E-2</v>
      </c>
      <c r="L691" s="17">
        <v>6.2184330144000002E-2</v>
      </c>
      <c r="M691" s="66"/>
    </row>
    <row r="692" spans="1:13">
      <c r="A692" s="15" t="s">
        <v>56</v>
      </c>
      <c r="B692" s="13">
        <v>17</v>
      </c>
      <c r="C692" s="16">
        <v>62821.6484375</v>
      </c>
      <c r="D692" s="16">
        <v>944.4</v>
      </c>
      <c r="E692" s="16">
        <v>951.2</v>
      </c>
      <c r="F692" s="16">
        <v>239.779252108246</v>
      </c>
      <c r="G692" s="16">
        <v>239.89236367583399</v>
      </c>
      <c r="H692" s="16">
        <v>0.11311156758800001</v>
      </c>
      <c r="I692" s="17">
        <v>6.6588623471000002E-2</v>
      </c>
      <c r="J692" s="17">
        <v>6.6599314544999996E-2</v>
      </c>
      <c r="K692" s="17">
        <v>6.7231345587999994E-2</v>
      </c>
      <c r="L692" s="17">
        <v>6.7242036662000002E-2</v>
      </c>
      <c r="M692" s="66"/>
    </row>
    <row r="693" spans="1:13">
      <c r="A693" s="15" t="s">
        <v>56</v>
      </c>
      <c r="B693" s="13">
        <v>18</v>
      </c>
      <c r="C693" s="16">
        <v>62387.359375</v>
      </c>
      <c r="D693" s="16">
        <v>1134</v>
      </c>
      <c r="E693" s="16">
        <v>1133.4000000000001</v>
      </c>
      <c r="F693" s="16">
        <v>384.22488991110401</v>
      </c>
      <c r="G693" s="16">
        <v>384.31128076991598</v>
      </c>
      <c r="H693" s="16">
        <v>8.6390858811999996E-2</v>
      </c>
      <c r="I693" s="17">
        <v>7.0859047186000002E-2</v>
      </c>
      <c r="J693" s="17">
        <v>7.0867212673000002E-2</v>
      </c>
      <c r="K693" s="17">
        <v>7.0802336411000005E-2</v>
      </c>
      <c r="L693" s="17">
        <v>7.0810501898000006E-2</v>
      </c>
      <c r="M693" s="66"/>
    </row>
    <row r="694" spans="1:13">
      <c r="A694" s="15" t="s">
        <v>56</v>
      </c>
      <c r="B694" s="13">
        <v>19</v>
      </c>
      <c r="C694" s="16">
        <v>60933.3046875</v>
      </c>
      <c r="D694" s="16">
        <v>1321.2</v>
      </c>
      <c r="E694" s="16">
        <v>1316.2</v>
      </c>
      <c r="F694" s="16">
        <v>612.53909198385998</v>
      </c>
      <c r="G694" s="16">
        <v>612.882822277998</v>
      </c>
      <c r="H694" s="16">
        <v>0.34373029413799999</v>
      </c>
      <c r="I694" s="17">
        <v>6.6948693545999999E-2</v>
      </c>
      <c r="J694" s="17">
        <v>6.6981182232000003E-2</v>
      </c>
      <c r="K694" s="17">
        <v>6.6476103753999996E-2</v>
      </c>
      <c r="L694" s="17">
        <v>6.650859244E-2</v>
      </c>
      <c r="M694" s="66"/>
    </row>
    <row r="695" spans="1:13">
      <c r="A695" s="15" t="s">
        <v>56</v>
      </c>
      <c r="B695" s="13">
        <v>20</v>
      </c>
      <c r="C695" s="16">
        <v>58601.9921875</v>
      </c>
      <c r="D695" s="16">
        <v>1766.6</v>
      </c>
      <c r="E695" s="16">
        <v>1746.8</v>
      </c>
      <c r="F695" s="16">
        <v>825.99348441154905</v>
      </c>
      <c r="G695" s="16">
        <v>826.51921464538304</v>
      </c>
      <c r="H695" s="16">
        <v>0.52573023383399997</v>
      </c>
      <c r="I695" s="17">
        <v>8.8854516573999995E-2</v>
      </c>
      <c r="J695" s="17">
        <v>8.8904207521999998E-2</v>
      </c>
      <c r="K695" s="17">
        <v>8.6983060996999997E-2</v>
      </c>
      <c r="L695" s="17">
        <v>8.7032751945E-2</v>
      </c>
      <c r="M695" s="66"/>
    </row>
    <row r="696" spans="1:13">
      <c r="A696" s="15" t="s">
        <v>56</v>
      </c>
      <c r="B696" s="13">
        <v>21</v>
      </c>
      <c r="C696" s="16">
        <v>56070.8203125</v>
      </c>
      <c r="D696" s="16">
        <v>2328.1999999999998</v>
      </c>
      <c r="E696" s="16">
        <v>2291.9</v>
      </c>
      <c r="F696" s="16">
        <v>1380.7572645806899</v>
      </c>
      <c r="G696" s="16">
        <v>1382.7423166809699</v>
      </c>
      <c r="H696" s="16">
        <v>1.9850521002770001</v>
      </c>
      <c r="I696" s="17">
        <v>8.9362729991999998E-2</v>
      </c>
      <c r="J696" s="17">
        <v>8.9550353063999999E-2</v>
      </c>
      <c r="K696" s="17">
        <v>8.5931728100999999E-2</v>
      </c>
      <c r="L696" s="17">
        <v>8.6119351173E-2</v>
      </c>
      <c r="M696" s="66"/>
    </row>
    <row r="697" spans="1:13">
      <c r="A697" s="15" t="s">
        <v>56</v>
      </c>
      <c r="B697" s="13">
        <v>22</v>
      </c>
      <c r="C697" s="16">
        <v>54129.75390625</v>
      </c>
      <c r="D697" s="16">
        <v>3032.9</v>
      </c>
      <c r="E697" s="16">
        <v>2981</v>
      </c>
      <c r="F697" s="16">
        <v>2191.3566718943198</v>
      </c>
      <c r="G697" s="16">
        <v>2193.06780037105</v>
      </c>
      <c r="H697" s="16">
        <v>1.711128476729</v>
      </c>
      <c r="I697" s="17">
        <v>7.9379224917000002E-2</v>
      </c>
      <c r="J697" s="17">
        <v>7.9540957287000003E-2</v>
      </c>
      <c r="K697" s="17">
        <v>7.4473742876000004E-2</v>
      </c>
      <c r="L697" s="17">
        <v>7.4635475246000005E-2</v>
      </c>
      <c r="M697" s="66"/>
    </row>
    <row r="698" spans="1:13">
      <c r="A698" s="15" t="s">
        <v>56</v>
      </c>
      <c r="B698" s="13">
        <v>23</v>
      </c>
      <c r="C698" s="16">
        <v>50093.890625</v>
      </c>
      <c r="D698" s="16">
        <v>3482.4</v>
      </c>
      <c r="E698" s="16">
        <v>3429.9</v>
      </c>
      <c r="F698" s="16">
        <v>2993.23993708334</v>
      </c>
      <c r="G698" s="16">
        <v>2994.3410986242902</v>
      </c>
      <c r="H698" s="16">
        <v>1.1011615409460001</v>
      </c>
      <c r="I698" s="17">
        <v>4.6130330942000003E-2</v>
      </c>
      <c r="J698" s="17">
        <v>4.6234410482999998E-2</v>
      </c>
      <c r="K698" s="17">
        <v>4.1168138126000002E-2</v>
      </c>
      <c r="L698" s="17">
        <v>4.1272217665999998E-2</v>
      </c>
      <c r="M698" s="66"/>
    </row>
    <row r="699" spans="1:13">
      <c r="A699" s="15" t="s">
        <v>56</v>
      </c>
      <c r="B699" s="13">
        <v>24</v>
      </c>
      <c r="C699" s="16">
        <v>45631.01171875</v>
      </c>
      <c r="D699" s="16">
        <v>4006.2</v>
      </c>
      <c r="E699" s="16">
        <v>3947.7</v>
      </c>
      <c r="F699" s="16">
        <v>3261.8733491080502</v>
      </c>
      <c r="G699" s="16">
        <v>3264.3653946167801</v>
      </c>
      <c r="H699" s="16">
        <v>2.4920455087260001</v>
      </c>
      <c r="I699" s="17">
        <v>7.0116692379999998E-2</v>
      </c>
      <c r="J699" s="17">
        <v>7.0352235434000002E-2</v>
      </c>
      <c r="K699" s="17">
        <v>6.4587391812999995E-2</v>
      </c>
      <c r="L699" s="17">
        <v>6.4822934866000007E-2</v>
      </c>
      <c r="M699" s="66"/>
    </row>
    <row r="700" spans="1:13">
      <c r="A700" s="15" t="s">
        <v>57</v>
      </c>
      <c r="B700" s="13">
        <v>1</v>
      </c>
      <c r="C700" s="16">
        <v>41916.625</v>
      </c>
      <c r="D700" s="16">
        <v>3437</v>
      </c>
      <c r="E700" s="16">
        <v>3438.6</v>
      </c>
      <c r="F700" s="16">
        <v>3373.0653249275701</v>
      </c>
      <c r="G700" s="16">
        <v>3373.5035500425302</v>
      </c>
      <c r="H700" s="16">
        <v>0.43822511496799998</v>
      </c>
      <c r="I700" s="17">
        <v>6.0015548160000003E-3</v>
      </c>
      <c r="J700" s="17">
        <v>6.0429749589999996E-3</v>
      </c>
      <c r="K700" s="17">
        <v>6.1527835490000002E-3</v>
      </c>
      <c r="L700" s="17">
        <v>6.194203693E-3</v>
      </c>
      <c r="M700" s="66"/>
    </row>
    <row r="701" spans="1:13">
      <c r="A701" s="15" t="s">
        <v>57</v>
      </c>
      <c r="B701" s="13">
        <v>2</v>
      </c>
      <c r="C701" s="16">
        <v>39137.55859375</v>
      </c>
      <c r="D701" s="16">
        <v>3460</v>
      </c>
      <c r="E701" s="16">
        <v>3467.9</v>
      </c>
      <c r="F701" s="16">
        <v>3370.67646458841</v>
      </c>
      <c r="G701" s="16">
        <v>3370.3217811229101</v>
      </c>
      <c r="H701" s="16">
        <v>-0.35468346550000002</v>
      </c>
      <c r="I701" s="17">
        <v>8.4762021620000006E-3</v>
      </c>
      <c r="J701" s="17">
        <v>8.4426782049999999E-3</v>
      </c>
      <c r="K701" s="17">
        <v>9.2228940329999991E-3</v>
      </c>
      <c r="L701" s="17">
        <v>9.1893700760000002E-3</v>
      </c>
      <c r="M701" s="66"/>
    </row>
    <row r="702" spans="1:13">
      <c r="A702" s="15" t="s">
        <v>57</v>
      </c>
      <c r="B702" s="13">
        <v>3</v>
      </c>
      <c r="C702" s="16">
        <v>37240.25</v>
      </c>
      <c r="D702" s="16">
        <v>3149.6</v>
      </c>
      <c r="E702" s="16">
        <v>3157.5</v>
      </c>
      <c r="F702" s="16">
        <v>3471.1083068623102</v>
      </c>
      <c r="G702" s="16">
        <v>3469.5667931662701</v>
      </c>
      <c r="H702" s="16">
        <v>-1.54151369603</v>
      </c>
      <c r="I702" s="17">
        <v>3.0242608048999999E-2</v>
      </c>
      <c r="J702" s="17">
        <v>3.0388308776999998E-2</v>
      </c>
      <c r="K702" s="17">
        <v>2.9495916178000001E-2</v>
      </c>
      <c r="L702" s="17">
        <v>2.9641616905000001E-2</v>
      </c>
      <c r="M702" s="66"/>
    </row>
    <row r="703" spans="1:13">
      <c r="A703" s="15" t="s">
        <v>57</v>
      </c>
      <c r="B703" s="13">
        <v>4</v>
      </c>
      <c r="C703" s="16">
        <v>36145.63671875</v>
      </c>
      <c r="D703" s="16">
        <v>3138.1</v>
      </c>
      <c r="E703" s="16">
        <v>3149.5</v>
      </c>
      <c r="F703" s="16">
        <v>3768.92862205254</v>
      </c>
      <c r="G703" s="16">
        <v>3767.4782303933298</v>
      </c>
      <c r="H703" s="16">
        <v>-1.4503916592070001</v>
      </c>
      <c r="I703" s="17">
        <v>5.9487545405000002E-2</v>
      </c>
      <c r="J703" s="17">
        <v>5.9624633464000001E-2</v>
      </c>
      <c r="K703" s="17">
        <v>5.8410040678999998E-2</v>
      </c>
      <c r="L703" s="17">
        <v>5.8547128737999998E-2</v>
      </c>
      <c r="M703" s="66"/>
    </row>
    <row r="704" spans="1:13">
      <c r="A704" s="15" t="s">
        <v>57</v>
      </c>
      <c r="B704" s="13">
        <v>5</v>
      </c>
      <c r="C704" s="16">
        <v>35947.265625</v>
      </c>
      <c r="D704" s="16">
        <v>2850.9</v>
      </c>
      <c r="E704" s="16">
        <v>2841.4</v>
      </c>
      <c r="F704" s="16">
        <v>4112.66785269095</v>
      </c>
      <c r="G704" s="16">
        <v>4111.8655173697798</v>
      </c>
      <c r="H704" s="16">
        <v>-0.80233532117299999</v>
      </c>
      <c r="I704" s="17">
        <v>0.119183886329</v>
      </c>
      <c r="J704" s="17">
        <v>0.119259721426</v>
      </c>
      <c r="K704" s="17">
        <v>0.120081806934</v>
      </c>
      <c r="L704" s="17">
        <v>0.120157642031</v>
      </c>
      <c r="M704" s="66"/>
    </row>
    <row r="705" spans="1:13">
      <c r="A705" s="15" t="s">
        <v>57</v>
      </c>
      <c r="B705" s="13">
        <v>6</v>
      </c>
      <c r="C705" s="16">
        <v>36950.71875</v>
      </c>
      <c r="D705" s="16">
        <v>2489.3000000000002</v>
      </c>
      <c r="E705" s="16">
        <v>2479.4</v>
      </c>
      <c r="F705" s="16">
        <v>3798.2776701257399</v>
      </c>
      <c r="G705" s="16">
        <v>3800.9697790871501</v>
      </c>
      <c r="H705" s="16">
        <v>2.6921089614149998</v>
      </c>
      <c r="I705" s="17">
        <v>0.12397634963</v>
      </c>
      <c r="J705" s="17">
        <v>0.12372189698699999</v>
      </c>
      <c r="K705" s="17">
        <v>0.12491207741800001</v>
      </c>
      <c r="L705" s="17">
        <v>0.124657624775</v>
      </c>
      <c r="M705" s="66"/>
    </row>
    <row r="706" spans="1:13">
      <c r="A706" s="15" t="s">
        <v>57</v>
      </c>
      <c r="B706" s="13">
        <v>7</v>
      </c>
      <c r="C706" s="16">
        <v>38533.8046875</v>
      </c>
      <c r="D706" s="16">
        <v>2255.1</v>
      </c>
      <c r="E706" s="16">
        <v>2240.1</v>
      </c>
      <c r="F706" s="16">
        <v>3330.29022540903</v>
      </c>
      <c r="G706" s="16">
        <v>3333.4981556368798</v>
      </c>
      <c r="H706" s="16">
        <v>3.207930227851</v>
      </c>
      <c r="I706" s="17">
        <v>0.101927992026</v>
      </c>
      <c r="J706" s="17">
        <v>0.10162478501</v>
      </c>
      <c r="K706" s="17">
        <v>0.103345761402</v>
      </c>
      <c r="L706" s="17">
        <v>0.103042554386</v>
      </c>
      <c r="M706" s="66"/>
    </row>
    <row r="707" spans="1:13">
      <c r="A707" s="15" t="s">
        <v>57</v>
      </c>
      <c r="B707" s="13">
        <v>8</v>
      </c>
      <c r="C707" s="16">
        <v>40083.203125</v>
      </c>
      <c r="D707" s="16">
        <v>1886.4</v>
      </c>
      <c r="E707" s="16">
        <v>1861.3</v>
      </c>
      <c r="F707" s="16">
        <v>2171.2956728115</v>
      </c>
      <c r="G707" s="16">
        <v>2173.4193969866401</v>
      </c>
      <c r="H707" s="16">
        <v>2.1237241751370002</v>
      </c>
      <c r="I707" s="17">
        <v>2.7128487427000001E-2</v>
      </c>
      <c r="J707" s="17">
        <v>2.6927757354E-2</v>
      </c>
      <c r="K707" s="17">
        <v>2.9500888183E-2</v>
      </c>
      <c r="L707" s="17">
        <v>2.9300158109999998E-2</v>
      </c>
      <c r="M707" s="66"/>
    </row>
    <row r="708" spans="1:13">
      <c r="A708" s="15" t="s">
        <v>57</v>
      </c>
      <c r="B708" s="13">
        <v>9</v>
      </c>
      <c r="C708" s="16">
        <v>43208.4453125</v>
      </c>
      <c r="D708" s="16">
        <v>1480</v>
      </c>
      <c r="E708" s="16">
        <v>1451.8</v>
      </c>
      <c r="F708" s="16">
        <v>917.51916559898098</v>
      </c>
      <c r="G708" s="16">
        <v>918.209424516073</v>
      </c>
      <c r="H708" s="16">
        <v>0.69025891709200005</v>
      </c>
      <c r="I708" s="17">
        <v>5.3099298248999997E-2</v>
      </c>
      <c r="J708" s="17">
        <v>5.3164540113000001E-2</v>
      </c>
      <c r="K708" s="17">
        <v>5.0433891821999997E-2</v>
      </c>
      <c r="L708" s="17">
        <v>5.0499133686000001E-2</v>
      </c>
      <c r="M708" s="66"/>
    </row>
    <row r="709" spans="1:13">
      <c r="A709" s="15" t="s">
        <v>57</v>
      </c>
      <c r="B709" s="13">
        <v>10</v>
      </c>
      <c r="C709" s="16">
        <v>47047.62890625</v>
      </c>
      <c r="D709" s="16">
        <v>1243.4000000000001</v>
      </c>
      <c r="E709" s="16">
        <v>1212.3</v>
      </c>
      <c r="F709" s="16">
        <v>556.33789359327398</v>
      </c>
      <c r="G709" s="16">
        <v>556.33789359327398</v>
      </c>
      <c r="H709" s="16">
        <v>0</v>
      </c>
      <c r="I709" s="17">
        <v>6.4939707599000002E-2</v>
      </c>
      <c r="J709" s="17">
        <v>6.4939707599000002E-2</v>
      </c>
      <c r="K709" s="17">
        <v>6.2000199093000002E-2</v>
      </c>
      <c r="L709" s="17">
        <v>6.2000199093000002E-2</v>
      </c>
      <c r="M709" s="66"/>
    </row>
    <row r="710" spans="1:13">
      <c r="A710" s="15" t="s">
        <v>57</v>
      </c>
      <c r="B710" s="13">
        <v>11</v>
      </c>
      <c r="C710" s="16">
        <v>51159.6015625</v>
      </c>
      <c r="D710" s="16">
        <v>930.4</v>
      </c>
      <c r="E710" s="16">
        <v>897.9</v>
      </c>
      <c r="F710" s="16">
        <v>368.659403433016</v>
      </c>
      <c r="G710" s="16">
        <v>368.76910689349597</v>
      </c>
      <c r="H710" s="16">
        <v>0.10970346048</v>
      </c>
      <c r="I710" s="17">
        <v>5.3084205396999998E-2</v>
      </c>
      <c r="J710" s="17">
        <v>5.3094574344000001E-2</v>
      </c>
      <c r="K710" s="17">
        <v>5.0012371749000001E-2</v>
      </c>
      <c r="L710" s="17">
        <v>5.0022740695999997E-2</v>
      </c>
      <c r="M710" s="66"/>
    </row>
    <row r="711" spans="1:13">
      <c r="A711" s="15" t="s">
        <v>57</v>
      </c>
      <c r="B711" s="13">
        <v>12</v>
      </c>
      <c r="C711" s="16">
        <v>54777.09765625</v>
      </c>
      <c r="D711" s="16">
        <v>651.29999999999995</v>
      </c>
      <c r="E711" s="16">
        <v>628.4</v>
      </c>
      <c r="F711" s="16">
        <v>188.36798924854699</v>
      </c>
      <c r="G711" s="16">
        <v>188.36798924854699</v>
      </c>
      <c r="H711" s="16">
        <v>0</v>
      </c>
      <c r="I711" s="17">
        <v>4.3755388538999997E-2</v>
      </c>
      <c r="J711" s="17">
        <v>4.3755388538999997E-2</v>
      </c>
      <c r="K711" s="17">
        <v>4.1590927292E-2</v>
      </c>
      <c r="L711" s="17">
        <v>4.1590927292E-2</v>
      </c>
      <c r="M711" s="66"/>
    </row>
    <row r="712" spans="1:13">
      <c r="A712" s="15" t="s">
        <v>57</v>
      </c>
      <c r="B712" s="13">
        <v>13</v>
      </c>
      <c r="C712" s="16">
        <v>57662.796875</v>
      </c>
      <c r="D712" s="16">
        <v>490.5</v>
      </c>
      <c r="E712" s="16">
        <v>476.7</v>
      </c>
      <c r="F712" s="16">
        <v>127.2197609176</v>
      </c>
      <c r="G712" s="16">
        <v>127.603069548208</v>
      </c>
      <c r="H712" s="16">
        <v>0.38330863060699999</v>
      </c>
      <c r="I712" s="17">
        <v>3.4300276980000002E-2</v>
      </c>
      <c r="J712" s="17">
        <v>3.4336506528999999E-2</v>
      </c>
      <c r="K712" s="17">
        <v>3.2995929154E-2</v>
      </c>
      <c r="L712" s="17">
        <v>3.3032158702999997E-2</v>
      </c>
      <c r="M712" s="66"/>
    </row>
    <row r="713" spans="1:13">
      <c r="A713" s="15" t="s">
        <v>57</v>
      </c>
      <c r="B713" s="13">
        <v>14</v>
      </c>
      <c r="C713" s="16">
        <v>60395.90625</v>
      </c>
      <c r="D713" s="16">
        <v>649.4</v>
      </c>
      <c r="E713" s="16">
        <v>631.29999999999995</v>
      </c>
      <c r="F713" s="16">
        <v>175.21244604702301</v>
      </c>
      <c r="G713" s="16">
        <v>175.593416788387</v>
      </c>
      <c r="H713" s="16">
        <v>0.380970741364</v>
      </c>
      <c r="I713" s="17">
        <v>4.4783230926999998E-2</v>
      </c>
      <c r="J713" s="17">
        <v>4.4819239503999998E-2</v>
      </c>
      <c r="K713" s="17">
        <v>4.3072455879999999E-2</v>
      </c>
      <c r="L713" s="17">
        <v>4.3108464456000001E-2</v>
      </c>
      <c r="M713" s="66"/>
    </row>
    <row r="714" spans="1:13">
      <c r="A714" s="15" t="s">
        <v>57</v>
      </c>
      <c r="B714" s="13">
        <v>15</v>
      </c>
      <c r="C714" s="16">
        <v>62331.859375</v>
      </c>
      <c r="D714" s="16">
        <v>878.6</v>
      </c>
      <c r="E714" s="16">
        <v>855.4</v>
      </c>
      <c r="F714" s="16">
        <v>343.72852441463698</v>
      </c>
      <c r="G714" s="16">
        <v>343.905245527972</v>
      </c>
      <c r="H714" s="16">
        <v>0.17672111333400001</v>
      </c>
      <c r="I714" s="17">
        <v>5.0538256566E-2</v>
      </c>
      <c r="J714" s="17">
        <v>5.0554959885E-2</v>
      </c>
      <c r="K714" s="17">
        <v>4.8345439931000003E-2</v>
      </c>
      <c r="L714" s="17">
        <v>4.8362143250000003E-2</v>
      </c>
      <c r="M714" s="66"/>
    </row>
    <row r="715" spans="1:13">
      <c r="A715" s="15" t="s">
        <v>57</v>
      </c>
      <c r="B715" s="13">
        <v>16</v>
      </c>
      <c r="C715" s="16">
        <v>63492.921875</v>
      </c>
      <c r="D715" s="16">
        <v>1151.5999999999999</v>
      </c>
      <c r="E715" s="16">
        <v>1125.8</v>
      </c>
      <c r="F715" s="16">
        <v>587.43979319505002</v>
      </c>
      <c r="G715" s="16">
        <v>587.85442485138299</v>
      </c>
      <c r="H715" s="16">
        <v>0.414631656332</v>
      </c>
      <c r="I715" s="17">
        <v>5.3284080826000002E-2</v>
      </c>
      <c r="J715" s="17">
        <v>5.3323270963999997E-2</v>
      </c>
      <c r="K715" s="17">
        <v>5.0845517499000001E-2</v>
      </c>
      <c r="L715" s="17">
        <v>5.0884707637000003E-2</v>
      </c>
      <c r="M715" s="66"/>
    </row>
    <row r="716" spans="1:13">
      <c r="A716" s="15" t="s">
        <v>57</v>
      </c>
      <c r="B716" s="13">
        <v>17</v>
      </c>
      <c r="C716" s="16">
        <v>64101.125</v>
      </c>
      <c r="D716" s="16">
        <v>1376.2</v>
      </c>
      <c r="E716" s="16">
        <v>1351</v>
      </c>
      <c r="F716" s="16">
        <v>885.37111010681497</v>
      </c>
      <c r="G716" s="16">
        <v>885.52526482599706</v>
      </c>
      <c r="H716" s="16">
        <v>0.15415471918099999</v>
      </c>
      <c r="I716" s="17">
        <v>4.6377574212999997E-2</v>
      </c>
      <c r="J716" s="17">
        <v>4.6392144602000002E-2</v>
      </c>
      <c r="K716" s="17">
        <v>4.3995721660999999E-2</v>
      </c>
      <c r="L716" s="17">
        <v>4.4010292049999997E-2</v>
      </c>
      <c r="M716" s="66"/>
    </row>
    <row r="717" spans="1:13">
      <c r="A717" s="15" t="s">
        <v>57</v>
      </c>
      <c r="B717" s="13">
        <v>18</v>
      </c>
      <c r="C717" s="16">
        <v>63607.5703125</v>
      </c>
      <c r="D717" s="16">
        <v>1639.8</v>
      </c>
      <c r="E717" s="16">
        <v>1615.4</v>
      </c>
      <c r="F717" s="16">
        <v>1210.2725113575</v>
      </c>
      <c r="G717" s="16">
        <v>1210.8482941143</v>
      </c>
      <c r="H717" s="16">
        <v>0.57578275680500002</v>
      </c>
      <c r="I717" s="17">
        <v>4.0543639497000003E-2</v>
      </c>
      <c r="J717" s="17">
        <v>4.0598061307999998E-2</v>
      </c>
      <c r="K717" s="17">
        <v>3.8237401311999999E-2</v>
      </c>
      <c r="L717" s="17">
        <v>3.8291823123000002E-2</v>
      </c>
      <c r="M717" s="66"/>
    </row>
    <row r="718" spans="1:13">
      <c r="A718" s="15" t="s">
        <v>57</v>
      </c>
      <c r="B718" s="13">
        <v>19</v>
      </c>
      <c r="C718" s="16">
        <v>62115.86328125</v>
      </c>
      <c r="D718" s="16">
        <v>1957.7</v>
      </c>
      <c r="E718" s="16">
        <v>1931.2</v>
      </c>
      <c r="F718" s="16">
        <v>1248.6485624317199</v>
      </c>
      <c r="G718" s="16">
        <v>1248.6509550098499</v>
      </c>
      <c r="H718" s="16">
        <v>2.3925781250000002E-3</v>
      </c>
      <c r="I718" s="17">
        <v>6.7017868145999998E-2</v>
      </c>
      <c r="J718" s="17">
        <v>6.7018094287999999E-2</v>
      </c>
      <c r="K718" s="17">
        <v>6.4513142248000005E-2</v>
      </c>
      <c r="L718" s="17">
        <v>6.4513368390000006E-2</v>
      </c>
      <c r="M718" s="66"/>
    </row>
    <row r="719" spans="1:13">
      <c r="A719" s="15" t="s">
        <v>57</v>
      </c>
      <c r="B719" s="13">
        <v>20</v>
      </c>
      <c r="C719" s="16">
        <v>59932.5</v>
      </c>
      <c r="D719" s="16">
        <v>2476.1999999999998</v>
      </c>
      <c r="E719" s="16">
        <v>2453</v>
      </c>
      <c r="F719" s="16">
        <v>1460.5253041026599</v>
      </c>
      <c r="G719" s="16">
        <v>1459.36345405062</v>
      </c>
      <c r="H719" s="16">
        <v>-1.161850052049</v>
      </c>
      <c r="I719" s="17">
        <v>9.6109314360999995E-2</v>
      </c>
      <c r="J719" s="17">
        <v>9.5999498666999999E-2</v>
      </c>
      <c r="K719" s="17">
        <v>9.3916497725999998E-2</v>
      </c>
      <c r="L719" s="17">
        <v>9.3806682030999997E-2</v>
      </c>
      <c r="M719" s="66"/>
    </row>
    <row r="720" spans="1:13">
      <c r="A720" s="15" t="s">
        <v>57</v>
      </c>
      <c r="B720" s="13">
        <v>21</v>
      </c>
      <c r="C720" s="16">
        <v>57354.12890625</v>
      </c>
      <c r="D720" s="16">
        <v>3088.1</v>
      </c>
      <c r="E720" s="16">
        <v>3070.1</v>
      </c>
      <c r="F720" s="16">
        <v>1726.7263491957599</v>
      </c>
      <c r="G720" s="16">
        <v>1723.7451447480801</v>
      </c>
      <c r="H720" s="16">
        <v>-2.9812044476769999</v>
      </c>
      <c r="I720" s="17">
        <v>0.128956035468</v>
      </c>
      <c r="J720" s="17">
        <v>0.12867425810999999</v>
      </c>
      <c r="K720" s="17">
        <v>0.12725471221599999</v>
      </c>
      <c r="L720" s="17">
        <v>0.12697293485799999</v>
      </c>
      <c r="M720" s="66"/>
    </row>
    <row r="721" spans="1:18">
      <c r="A721" s="15" t="s">
        <v>57</v>
      </c>
      <c r="B721" s="13">
        <v>22</v>
      </c>
      <c r="C721" s="16">
        <v>55446.3125</v>
      </c>
      <c r="D721" s="16">
        <v>3797.2</v>
      </c>
      <c r="E721" s="16">
        <v>3782.3</v>
      </c>
      <c r="F721" s="16">
        <v>2213.7338530901302</v>
      </c>
      <c r="G721" s="16">
        <v>2217.4050796425099</v>
      </c>
      <c r="H721" s="16">
        <v>3.6712265523830001</v>
      </c>
      <c r="I721" s="17">
        <v>0.14931899058100001</v>
      </c>
      <c r="J721" s="17">
        <v>0.14966598742000001</v>
      </c>
      <c r="K721" s="17">
        <v>0.147910673001</v>
      </c>
      <c r="L721" s="17">
        <v>0.14825766983999999</v>
      </c>
      <c r="M721" s="66"/>
    </row>
    <row r="722" spans="1:18">
      <c r="A722" s="15" t="s">
        <v>57</v>
      </c>
      <c r="B722" s="13">
        <v>23</v>
      </c>
      <c r="C722" s="16">
        <v>51531.71484375</v>
      </c>
      <c r="D722" s="16">
        <v>4143</v>
      </c>
      <c r="E722" s="16">
        <v>4139.2</v>
      </c>
      <c r="F722" s="16">
        <v>3025.16626944174</v>
      </c>
      <c r="G722" s="16">
        <v>3025.9775228768299</v>
      </c>
      <c r="H722" s="16">
        <v>0.81125343509600001</v>
      </c>
      <c r="I722" s="17">
        <v>0.105578684038</v>
      </c>
      <c r="J722" s="17">
        <v>0.105655362056</v>
      </c>
      <c r="K722" s="17">
        <v>0.105219515796</v>
      </c>
      <c r="L722" s="17">
        <v>0.105296193814</v>
      </c>
      <c r="M722" s="66"/>
    </row>
    <row r="723" spans="1:18">
      <c r="A723" s="15" t="s">
        <v>57</v>
      </c>
      <c r="B723" s="13">
        <v>24</v>
      </c>
      <c r="C723" s="16">
        <v>47036.5625</v>
      </c>
      <c r="D723" s="16">
        <v>4618</v>
      </c>
      <c r="E723" s="16">
        <v>4619.8</v>
      </c>
      <c r="F723" s="16">
        <v>3607.7061628286801</v>
      </c>
      <c r="G723" s="16">
        <v>3607.70179260445</v>
      </c>
      <c r="H723" s="16">
        <v>-4.3702242359999997E-3</v>
      </c>
      <c r="I723" s="17">
        <v>9.5491323949999998E-2</v>
      </c>
      <c r="J723" s="17">
        <v>9.5490910885000002E-2</v>
      </c>
      <c r="K723" s="17">
        <v>9.5661456275000001E-2</v>
      </c>
      <c r="L723" s="17">
        <v>9.5661043210000005E-2</v>
      </c>
      <c r="M723" s="66"/>
    </row>
    <row r="724" spans="1:18" ht="12.75" customHeight="1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N724" s="66"/>
      <c r="O724" s="66"/>
      <c r="P724" s="66"/>
      <c r="Q724" s="66"/>
      <c r="R724" s="66"/>
    </row>
    <row r="725" spans="1:18" ht="12.75" customHeight="1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topLeftCell="F1" workbookViewId="0">
      <selection activeCell="Q37" activeCellId="1" sqref="O37 Q37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7.710937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68" t="s">
        <v>299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N1" s="66"/>
      <c r="O1" s="66"/>
      <c r="P1" s="66"/>
      <c r="Q1" s="66"/>
      <c r="R1" s="66"/>
    </row>
    <row r="2" spans="1:18">
      <c r="A2" s="129" t="s">
        <v>342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N2" s="129" t="s">
        <v>343</v>
      </c>
      <c r="O2" s="66"/>
      <c r="P2" s="66"/>
      <c r="Q2" s="66"/>
      <c r="R2" s="66"/>
    </row>
    <row r="3" spans="1:18">
      <c r="A3" s="7" t="s">
        <v>23</v>
      </c>
      <c r="B3" s="7" t="s">
        <v>302</v>
      </c>
      <c r="C3" s="7" t="s">
        <v>303</v>
      </c>
      <c r="D3" s="7" t="s">
        <v>304</v>
      </c>
      <c r="E3" s="7" t="s">
        <v>305</v>
      </c>
      <c r="F3" s="7" t="s">
        <v>306</v>
      </c>
      <c r="G3" s="7" t="s">
        <v>307</v>
      </c>
      <c r="H3" s="7" t="s">
        <v>308</v>
      </c>
      <c r="I3" s="7" t="s">
        <v>309</v>
      </c>
      <c r="J3" s="7" t="s">
        <v>310</v>
      </c>
      <c r="K3" s="7" t="s">
        <v>311</v>
      </c>
      <c r="L3" s="7" t="s">
        <v>312</v>
      </c>
      <c r="M3" s="66"/>
      <c r="N3" s="7" t="s">
        <v>23</v>
      </c>
      <c r="O3" s="7" t="s">
        <v>313</v>
      </c>
      <c r="P3" s="7" t="s">
        <v>344</v>
      </c>
      <c r="Q3" s="7" t="s">
        <v>315</v>
      </c>
      <c r="R3" s="7" t="s">
        <v>316</v>
      </c>
    </row>
    <row r="4" spans="1:18">
      <c r="A4" s="15" t="s">
        <v>28</v>
      </c>
      <c r="B4" s="13">
        <v>1</v>
      </c>
      <c r="C4" s="16">
        <v>32928.19140625</v>
      </c>
      <c r="D4" s="16">
        <v>1089.2</v>
      </c>
      <c r="E4" s="16">
        <v>981.7</v>
      </c>
      <c r="F4" s="16">
        <v>611.63561300611195</v>
      </c>
      <c r="G4" s="16">
        <v>611.64405744858004</v>
      </c>
      <c r="H4" s="16">
        <v>8.4444424669999994E-3</v>
      </c>
      <c r="I4" s="17">
        <v>0.160739125732</v>
      </c>
      <c r="J4" s="17">
        <v>0.160741968022</v>
      </c>
      <c r="K4" s="17">
        <v>0.12455602239999999</v>
      </c>
      <c r="L4" s="17">
        <v>0.124558864689</v>
      </c>
      <c r="M4" s="66"/>
      <c r="N4" s="15" t="s">
        <v>28</v>
      </c>
      <c r="O4" s="17">
        <v>7.2428116855999994E-2</v>
      </c>
      <c r="P4" s="17">
        <v>7.2428045174000005E-2</v>
      </c>
      <c r="Q4" s="17">
        <v>7.7203190472E-2</v>
      </c>
      <c r="R4" s="17">
        <v>7.7202149543000004E-2</v>
      </c>
    </row>
    <row r="5" spans="1:18">
      <c r="A5" s="15" t="s">
        <v>28</v>
      </c>
      <c r="B5" s="13">
        <v>2</v>
      </c>
      <c r="C5" s="16">
        <v>31245.1796875</v>
      </c>
      <c r="D5" s="16">
        <v>800.7</v>
      </c>
      <c r="E5" s="16">
        <v>737.8</v>
      </c>
      <c r="F5" s="16">
        <v>363.50642253315698</v>
      </c>
      <c r="G5" s="16">
        <v>363.50586697765902</v>
      </c>
      <c r="H5" s="16">
        <v>-5.5555549699999997E-4</v>
      </c>
      <c r="I5" s="17">
        <v>0.147153865036</v>
      </c>
      <c r="J5" s="17">
        <v>0.147153678043</v>
      </c>
      <c r="K5" s="17">
        <v>0.12598254224899999</v>
      </c>
      <c r="L5" s="17">
        <v>0.12598235525599999</v>
      </c>
      <c r="M5" s="66"/>
      <c r="N5" s="15" t="s">
        <v>29</v>
      </c>
      <c r="O5" s="17">
        <v>5.9556044033000001E-2</v>
      </c>
      <c r="P5" s="17">
        <v>5.9556590989999998E-2</v>
      </c>
      <c r="Q5" s="17">
        <v>5.9630130224000003E-2</v>
      </c>
      <c r="R5" s="17">
        <v>5.9631278672999999E-2</v>
      </c>
    </row>
    <row r="6" spans="1:18">
      <c r="A6" s="15" t="s">
        <v>28</v>
      </c>
      <c r="B6" s="13">
        <v>3</v>
      </c>
      <c r="C6" s="16">
        <v>30178.625</v>
      </c>
      <c r="D6" s="16">
        <v>535.1</v>
      </c>
      <c r="E6" s="16">
        <v>480.3</v>
      </c>
      <c r="F6" s="16">
        <v>280.21881561075998</v>
      </c>
      <c r="G6" s="16">
        <v>280.21881561075998</v>
      </c>
      <c r="H6" s="16">
        <v>0</v>
      </c>
      <c r="I6" s="17">
        <v>8.5789695183000003E-2</v>
      </c>
      <c r="J6" s="17">
        <v>8.5789695183000003E-2</v>
      </c>
      <c r="K6" s="17">
        <v>6.7344727157999995E-2</v>
      </c>
      <c r="L6" s="17">
        <v>6.7344727157999995E-2</v>
      </c>
      <c r="M6" s="66"/>
      <c r="N6" s="15" t="s">
        <v>30</v>
      </c>
      <c r="O6" s="17">
        <v>3.5167289299000003E-2</v>
      </c>
      <c r="P6" s="17">
        <v>3.5193782262999997E-2</v>
      </c>
      <c r="Q6" s="17">
        <v>2.8176250106999999E-2</v>
      </c>
      <c r="R6" s="17">
        <v>2.8194044942999999E-2</v>
      </c>
    </row>
    <row r="7" spans="1:18">
      <c r="A7" s="15" t="s">
        <v>28</v>
      </c>
      <c r="B7" s="13">
        <v>4</v>
      </c>
      <c r="C7" s="16">
        <v>29640.1171875</v>
      </c>
      <c r="D7" s="16">
        <v>522.20000000000005</v>
      </c>
      <c r="E7" s="16">
        <v>466.5</v>
      </c>
      <c r="F7" s="16">
        <v>130.27431355519599</v>
      </c>
      <c r="G7" s="16">
        <v>130.27209133407499</v>
      </c>
      <c r="H7" s="16">
        <v>-2.2222211209999999E-3</v>
      </c>
      <c r="I7" s="17">
        <v>0.131917842028</v>
      </c>
      <c r="J7" s="17">
        <v>0.131917094057</v>
      </c>
      <c r="K7" s="17">
        <v>0.11316994569699999</v>
      </c>
      <c r="L7" s="17">
        <v>0.113169197726</v>
      </c>
      <c r="M7" s="66"/>
      <c r="N7" s="15" t="s">
        <v>31</v>
      </c>
      <c r="O7" s="17">
        <v>8.2946773395999998E-2</v>
      </c>
      <c r="P7" s="17">
        <v>8.2169354764999994E-2</v>
      </c>
      <c r="Q7" s="17">
        <v>9.1553364378000004E-2</v>
      </c>
      <c r="R7" s="17">
        <v>9.0775945747E-2</v>
      </c>
    </row>
    <row r="8" spans="1:18">
      <c r="A8" s="15" t="s">
        <v>28</v>
      </c>
      <c r="B8" s="13">
        <v>5</v>
      </c>
      <c r="C8" s="16">
        <v>29888.08203125</v>
      </c>
      <c r="D8" s="16">
        <v>464</v>
      </c>
      <c r="E8" s="16">
        <v>432.5</v>
      </c>
      <c r="F8" s="16">
        <v>180.72526187249099</v>
      </c>
      <c r="G8" s="16">
        <v>180.72048409079201</v>
      </c>
      <c r="H8" s="16">
        <v>-4.7777816979999999E-3</v>
      </c>
      <c r="I8" s="17">
        <v>9.5348204613999996E-2</v>
      </c>
      <c r="J8" s="17">
        <v>9.5346596475000003E-2</v>
      </c>
      <c r="K8" s="17">
        <v>8.4745713870000003E-2</v>
      </c>
      <c r="L8" s="17">
        <v>8.4744105730999997E-2</v>
      </c>
      <c r="M8" s="66"/>
      <c r="N8" s="15" t="s">
        <v>32</v>
      </c>
      <c r="O8" s="17">
        <v>3.3640587117E-2</v>
      </c>
      <c r="P8" s="17">
        <v>3.3639568081E-2</v>
      </c>
      <c r="Q8" s="17">
        <v>3.2082872177000003E-2</v>
      </c>
      <c r="R8" s="17">
        <v>3.2082186612999997E-2</v>
      </c>
    </row>
    <row r="9" spans="1:18">
      <c r="A9" s="15" t="s">
        <v>28</v>
      </c>
      <c r="B9" s="13">
        <v>6</v>
      </c>
      <c r="C9" s="16">
        <v>31352.283203125</v>
      </c>
      <c r="D9" s="16">
        <v>473.9</v>
      </c>
      <c r="E9" s="16">
        <v>438.9</v>
      </c>
      <c r="F9" s="16">
        <v>402.46721364063501</v>
      </c>
      <c r="G9" s="16">
        <v>402.46721364063501</v>
      </c>
      <c r="H9" s="16">
        <v>0</v>
      </c>
      <c r="I9" s="17">
        <v>2.4043347815000001E-2</v>
      </c>
      <c r="J9" s="17">
        <v>2.4043347815000001E-2</v>
      </c>
      <c r="K9" s="17">
        <v>1.2262802543999999E-2</v>
      </c>
      <c r="L9" s="17">
        <v>1.2262802543999999E-2</v>
      </c>
      <c r="M9" s="66"/>
      <c r="N9" s="15" t="s">
        <v>33</v>
      </c>
      <c r="O9" s="17">
        <v>2.8627816183000001E-2</v>
      </c>
      <c r="P9" s="17">
        <v>2.8660461575000001E-2</v>
      </c>
      <c r="Q9" s="17">
        <v>3.1885257606999999E-2</v>
      </c>
      <c r="R9" s="17">
        <v>3.1852799208999999E-2</v>
      </c>
    </row>
    <row r="10" spans="1:18">
      <c r="A10" s="15" t="s">
        <v>28</v>
      </c>
      <c r="B10" s="13">
        <v>7</v>
      </c>
      <c r="C10" s="16">
        <v>34061.03515625</v>
      </c>
      <c r="D10" s="16">
        <v>478.5</v>
      </c>
      <c r="E10" s="16">
        <v>453</v>
      </c>
      <c r="F10" s="16">
        <v>581.56976302756198</v>
      </c>
      <c r="G10" s="16">
        <v>581.57820747031099</v>
      </c>
      <c r="H10" s="16">
        <v>8.4444427490000008E-3</v>
      </c>
      <c r="I10" s="17">
        <v>3.4694785414999998E-2</v>
      </c>
      <c r="J10" s="17">
        <v>3.4691943125999998E-2</v>
      </c>
      <c r="K10" s="17">
        <v>4.3277754113E-2</v>
      </c>
      <c r="L10" s="17">
        <v>4.3274911823000001E-2</v>
      </c>
      <c r="M10" s="66"/>
      <c r="N10" s="15" t="s">
        <v>34</v>
      </c>
      <c r="O10" s="17">
        <v>6.5949977482999994E-2</v>
      </c>
      <c r="P10" s="17">
        <v>6.5949977482999994E-2</v>
      </c>
      <c r="Q10" s="17">
        <v>7.3347361806999994E-2</v>
      </c>
      <c r="R10" s="17">
        <v>7.3347361806999994E-2</v>
      </c>
    </row>
    <row r="11" spans="1:18">
      <c r="A11" s="15" t="s">
        <v>28</v>
      </c>
      <c r="B11" s="13">
        <v>8</v>
      </c>
      <c r="C11" s="16">
        <v>35570.6953125</v>
      </c>
      <c r="D11" s="16">
        <v>435.7</v>
      </c>
      <c r="E11" s="16">
        <v>398.9</v>
      </c>
      <c r="F11" s="16">
        <v>853.54378483772302</v>
      </c>
      <c r="G11" s="16">
        <v>853.55200708283303</v>
      </c>
      <c r="H11" s="16">
        <v>8.22224511E-3</v>
      </c>
      <c r="I11" s="17">
        <v>0.14064355674199999</v>
      </c>
      <c r="J11" s="17">
        <v>0.14064078924100001</v>
      </c>
      <c r="K11" s="17">
        <v>0.153029958627</v>
      </c>
      <c r="L11" s="17">
        <v>0.153027191126</v>
      </c>
      <c r="M11" s="66"/>
      <c r="N11" s="15" t="s">
        <v>35</v>
      </c>
      <c r="O11" s="17">
        <v>5.7306914463999999E-2</v>
      </c>
      <c r="P11" s="17">
        <v>5.7306914463999999E-2</v>
      </c>
      <c r="Q11" s="17">
        <v>7.0131715765999997E-2</v>
      </c>
      <c r="R11" s="17">
        <v>7.0131715765999997E-2</v>
      </c>
    </row>
    <row r="12" spans="1:18">
      <c r="A12" s="15" t="s">
        <v>28</v>
      </c>
      <c r="B12" s="13">
        <v>9</v>
      </c>
      <c r="C12" s="16">
        <v>36883.3828125</v>
      </c>
      <c r="D12" s="16">
        <v>591.1</v>
      </c>
      <c r="E12" s="16">
        <v>541.79999999999995</v>
      </c>
      <c r="F12" s="16">
        <v>719.06744376182598</v>
      </c>
      <c r="G12" s="16">
        <v>719.06744376182598</v>
      </c>
      <c r="H12" s="16">
        <v>0</v>
      </c>
      <c r="I12" s="17">
        <v>4.3072178984000002E-2</v>
      </c>
      <c r="J12" s="17">
        <v>4.3072178984000002E-2</v>
      </c>
      <c r="K12" s="17">
        <v>5.9665918465000002E-2</v>
      </c>
      <c r="L12" s="17">
        <v>5.9665918465000002E-2</v>
      </c>
      <c r="M12" s="66"/>
      <c r="N12" s="15" t="s">
        <v>36</v>
      </c>
      <c r="O12" s="17">
        <v>8.6545100114000004E-2</v>
      </c>
      <c r="P12" s="17">
        <v>8.6544451083000004E-2</v>
      </c>
      <c r="Q12" s="17">
        <v>0.10240720276199999</v>
      </c>
      <c r="R12" s="17">
        <v>0.10240655373099999</v>
      </c>
    </row>
    <row r="13" spans="1:18">
      <c r="A13" s="15" t="s">
        <v>28</v>
      </c>
      <c r="B13" s="13">
        <v>10</v>
      </c>
      <c r="C13" s="16">
        <v>38838.09765625</v>
      </c>
      <c r="D13" s="16">
        <v>697.3</v>
      </c>
      <c r="E13" s="16">
        <v>628.79999999999995</v>
      </c>
      <c r="F13" s="16">
        <v>690.88979000541894</v>
      </c>
      <c r="G13" s="16">
        <v>690.89590111759003</v>
      </c>
      <c r="H13" s="16">
        <v>6.1111121700000003E-3</v>
      </c>
      <c r="I13" s="17">
        <v>2.1555364799999998E-3</v>
      </c>
      <c r="J13" s="17">
        <v>2.1575934009999999E-3</v>
      </c>
      <c r="K13" s="17">
        <v>2.0900673549999998E-2</v>
      </c>
      <c r="L13" s="17">
        <v>2.0898616629E-2</v>
      </c>
      <c r="M13" s="66"/>
      <c r="N13" s="15" t="s">
        <v>37</v>
      </c>
      <c r="O13" s="17">
        <v>0.102370889802</v>
      </c>
      <c r="P13" s="17">
        <v>0.102370889802</v>
      </c>
      <c r="Q13" s="17">
        <v>0.10060179230500001</v>
      </c>
      <c r="R13" s="17">
        <v>0.10060179230500001</v>
      </c>
    </row>
    <row r="14" spans="1:18">
      <c r="A14" s="15" t="s">
        <v>28</v>
      </c>
      <c r="B14" s="13">
        <v>11</v>
      </c>
      <c r="C14" s="16">
        <v>40974.578125</v>
      </c>
      <c r="D14" s="16">
        <v>716.5</v>
      </c>
      <c r="E14" s="16">
        <v>678.6</v>
      </c>
      <c r="F14" s="16">
        <v>821.21257505522897</v>
      </c>
      <c r="G14" s="16">
        <v>821.19301948229497</v>
      </c>
      <c r="H14" s="16">
        <v>-1.9555572933E-2</v>
      </c>
      <c r="I14" s="17">
        <v>3.5238310157999997E-2</v>
      </c>
      <c r="J14" s="17">
        <v>3.5244892309999998E-2</v>
      </c>
      <c r="K14" s="17">
        <v>4.7994957752000002E-2</v>
      </c>
      <c r="L14" s="17">
        <v>4.8001539904000003E-2</v>
      </c>
      <c r="M14" s="66"/>
      <c r="N14" s="15" t="s">
        <v>38</v>
      </c>
      <c r="O14" s="17">
        <v>0.10578264383700001</v>
      </c>
      <c r="P14" s="17">
        <v>0.10578264383700001</v>
      </c>
      <c r="Q14" s="17">
        <v>0.117311925018</v>
      </c>
      <c r="R14" s="17">
        <v>0.117311925018</v>
      </c>
    </row>
    <row r="15" spans="1:18">
      <c r="A15" s="15" t="s">
        <v>28</v>
      </c>
      <c r="B15" s="13">
        <v>12</v>
      </c>
      <c r="C15" s="16">
        <v>42780.40625</v>
      </c>
      <c r="D15" s="16">
        <v>736.6</v>
      </c>
      <c r="E15" s="16">
        <v>695.8</v>
      </c>
      <c r="F15" s="16">
        <v>849.61046372731505</v>
      </c>
      <c r="G15" s="16">
        <v>849.61935262891996</v>
      </c>
      <c r="H15" s="16">
        <v>8.8889016040000005E-3</v>
      </c>
      <c r="I15" s="17">
        <v>3.8040845718000003E-2</v>
      </c>
      <c r="J15" s="17">
        <v>3.8037853828999997E-2</v>
      </c>
      <c r="K15" s="17">
        <v>5.1773595633999997E-2</v>
      </c>
      <c r="L15" s="17">
        <v>5.1770603744999998E-2</v>
      </c>
      <c r="M15" s="66"/>
      <c r="N15" s="15" t="s">
        <v>39</v>
      </c>
      <c r="O15" s="17">
        <v>6.1450615383E-2</v>
      </c>
      <c r="P15" s="17">
        <v>6.1450615383E-2</v>
      </c>
      <c r="Q15" s="17">
        <v>6.3477794806999999E-2</v>
      </c>
      <c r="R15" s="17">
        <v>6.3477794806999999E-2</v>
      </c>
    </row>
    <row r="16" spans="1:18">
      <c r="A16" s="15" t="s">
        <v>28</v>
      </c>
      <c r="B16" s="13">
        <v>13</v>
      </c>
      <c r="C16" s="16">
        <v>44282.9609375</v>
      </c>
      <c r="D16" s="16">
        <v>795.5</v>
      </c>
      <c r="E16" s="16">
        <v>747.5</v>
      </c>
      <c r="F16" s="16">
        <v>859.35784618866705</v>
      </c>
      <c r="G16" s="16">
        <v>859.37784619184504</v>
      </c>
      <c r="H16" s="16">
        <v>2.0000003177999999E-2</v>
      </c>
      <c r="I16" s="17">
        <v>2.1500453110000001E-2</v>
      </c>
      <c r="J16" s="17">
        <v>2.1493721369000001E-2</v>
      </c>
      <c r="K16" s="17">
        <v>3.7656629481999999E-2</v>
      </c>
      <c r="L16" s="17">
        <v>3.7649897740999999E-2</v>
      </c>
      <c r="M16" s="66"/>
      <c r="N16" s="15" t="s">
        <v>40</v>
      </c>
      <c r="O16" s="17">
        <v>8.1702393725999994E-2</v>
      </c>
      <c r="P16" s="17">
        <v>8.1702393725999994E-2</v>
      </c>
      <c r="Q16" s="17">
        <v>8.5089300490999997E-2</v>
      </c>
      <c r="R16" s="17">
        <v>8.5089300490999997E-2</v>
      </c>
    </row>
    <row r="17" spans="1:18">
      <c r="A17" s="15" t="s">
        <v>28</v>
      </c>
      <c r="B17" s="13">
        <v>14</v>
      </c>
      <c r="C17" s="16">
        <v>46126.0234375</v>
      </c>
      <c r="D17" s="16">
        <v>780.1</v>
      </c>
      <c r="E17" s="16">
        <v>720.7</v>
      </c>
      <c r="F17" s="16">
        <v>1042.7540409190201</v>
      </c>
      <c r="G17" s="16">
        <v>1042.7347075733901</v>
      </c>
      <c r="H17" s="16">
        <v>-1.9333345625000001E-2</v>
      </c>
      <c r="I17" s="17">
        <v>8.8399430350999994E-2</v>
      </c>
      <c r="J17" s="17">
        <v>8.8405937704000001E-2</v>
      </c>
      <c r="K17" s="17">
        <v>0.108392698611</v>
      </c>
      <c r="L17" s="17">
        <v>0.108399205963</v>
      </c>
      <c r="M17" s="66"/>
      <c r="N17" s="15" t="s">
        <v>41</v>
      </c>
      <c r="O17" s="17">
        <v>0.11411249124800001</v>
      </c>
      <c r="P17" s="17">
        <v>0.114120502598</v>
      </c>
      <c r="Q17" s="17">
        <v>0.109142223101</v>
      </c>
      <c r="R17" s="17">
        <v>0.10915023444999999</v>
      </c>
    </row>
    <row r="18" spans="1:18">
      <c r="A18" s="15" t="s">
        <v>28</v>
      </c>
      <c r="B18" s="13">
        <v>15</v>
      </c>
      <c r="C18" s="16">
        <v>47730.55078125</v>
      </c>
      <c r="D18" s="16">
        <v>760.3</v>
      </c>
      <c r="E18" s="16">
        <v>684.7</v>
      </c>
      <c r="F18" s="16">
        <v>1090.7980813250799</v>
      </c>
      <c r="G18" s="16">
        <v>1090.8150813242301</v>
      </c>
      <c r="H18" s="16">
        <v>1.6999999152000001E-2</v>
      </c>
      <c r="I18" s="17">
        <v>0.11124708223599999</v>
      </c>
      <c r="J18" s="17">
        <v>0.111241360257</v>
      </c>
      <c r="K18" s="17">
        <v>0.13669306002100001</v>
      </c>
      <c r="L18" s="17">
        <v>0.13668733804200001</v>
      </c>
      <c r="M18" s="66"/>
      <c r="N18" s="15" t="s">
        <v>42</v>
      </c>
      <c r="O18" s="17">
        <v>8.383342077E-2</v>
      </c>
      <c r="P18" s="17">
        <v>8.3824188413999995E-2</v>
      </c>
      <c r="Q18" s="17">
        <v>8.8199298878999993E-2</v>
      </c>
      <c r="R18" s="17">
        <v>8.8190066523000002E-2</v>
      </c>
    </row>
    <row r="19" spans="1:18">
      <c r="A19" s="15" t="s">
        <v>28</v>
      </c>
      <c r="B19" s="13">
        <v>16</v>
      </c>
      <c r="C19" s="16">
        <v>48897.19921875</v>
      </c>
      <c r="D19" s="16">
        <v>748.9</v>
      </c>
      <c r="E19" s="16">
        <v>681.4</v>
      </c>
      <c r="F19" s="16">
        <v>1010.58411081244</v>
      </c>
      <c r="G19" s="16">
        <v>1010.61066637817</v>
      </c>
      <c r="H19" s="16">
        <v>2.6555565736E-2</v>
      </c>
      <c r="I19" s="17">
        <v>8.8088410089999999E-2</v>
      </c>
      <c r="J19" s="17">
        <v>8.8079471830999997E-2</v>
      </c>
      <c r="K19" s="17">
        <v>0.11080803311200001</v>
      </c>
      <c r="L19" s="17">
        <v>0.110799094854</v>
      </c>
      <c r="M19" s="66"/>
      <c r="N19" s="15" t="s">
        <v>43</v>
      </c>
      <c r="O19" s="17">
        <v>7.7355689120000001E-2</v>
      </c>
      <c r="P19" s="17">
        <v>7.7579744441999998E-2</v>
      </c>
      <c r="Q19" s="17">
        <v>8.3903028116999998E-2</v>
      </c>
      <c r="R19" s="17">
        <v>8.4127083438999994E-2</v>
      </c>
    </row>
    <row r="20" spans="1:18">
      <c r="A20" s="15" t="s">
        <v>28</v>
      </c>
      <c r="B20" s="13">
        <v>17</v>
      </c>
      <c r="C20" s="16">
        <v>49015.203125</v>
      </c>
      <c r="D20" s="16">
        <v>700.3</v>
      </c>
      <c r="E20" s="16">
        <v>655.6</v>
      </c>
      <c r="F20" s="16">
        <v>964.16872481729695</v>
      </c>
      <c r="G20" s="16">
        <v>964.15883594194497</v>
      </c>
      <c r="H20" s="16">
        <v>-9.888875351E-3</v>
      </c>
      <c r="I20" s="17">
        <v>8.8811456055000002E-2</v>
      </c>
      <c r="J20" s="17">
        <v>8.8814784522000007E-2</v>
      </c>
      <c r="K20" s="17">
        <v>0.10385689530099999</v>
      </c>
      <c r="L20" s="17">
        <v>0.103860223768</v>
      </c>
      <c r="M20" s="66"/>
      <c r="N20" s="15" t="s">
        <v>44</v>
      </c>
      <c r="O20" s="17">
        <v>7.6592676291E-2</v>
      </c>
      <c r="P20" s="17">
        <v>7.6592676291E-2</v>
      </c>
      <c r="Q20" s="17">
        <v>7.8657099448999998E-2</v>
      </c>
      <c r="R20" s="17">
        <v>7.8657099448999998E-2</v>
      </c>
    </row>
    <row r="21" spans="1:18">
      <c r="A21" s="15" t="s">
        <v>28</v>
      </c>
      <c r="B21" s="13">
        <v>18</v>
      </c>
      <c r="C21" s="16">
        <v>48550.38671875</v>
      </c>
      <c r="D21" s="16">
        <v>711.4</v>
      </c>
      <c r="E21" s="16">
        <v>668.1</v>
      </c>
      <c r="F21" s="16">
        <v>876.61644596336998</v>
      </c>
      <c r="G21" s="16">
        <v>876.60744597354301</v>
      </c>
      <c r="H21" s="16">
        <v>-8.9999898269999996E-3</v>
      </c>
      <c r="I21" s="17">
        <v>5.5606679896000002E-2</v>
      </c>
      <c r="J21" s="17">
        <v>5.5609709176E-2</v>
      </c>
      <c r="K21" s="17">
        <v>7.0180897332000003E-2</v>
      </c>
      <c r="L21" s="17">
        <v>7.0183926610999994E-2</v>
      </c>
      <c r="M21" s="66"/>
      <c r="N21" s="15" t="s">
        <v>45</v>
      </c>
      <c r="O21" s="17">
        <v>0.12148897252599999</v>
      </c>
      <c r="P21" s="17">
        <v>0.12148897252599999</v>
      </c>
      <c r="Q21" s="17">
        <v>0.122147394485</v>
      </c>
      <c r="R21" s="17">
        <v>0.122147394485</v>
      </c>
    </row>
    <row r="22" spans="1:18">
      <c r="A22" s="15" t="s">
        <v>28</v>
      </c>
      <c r="B22" s="13">
        <v>19</v>
      </c>
      <c r="C22" s="16">
        <v>47467.015625</v>
      </c>
      <c r="D22" s="16">
        <v>815.9</v>
      </c>
      <c r="E22" s="16">
        <v>761.5</v>
      </c>
      <c r="F22" s="16">
        <v>992.18657478762998</v>
      </c>
      <c r="G22" s="16">
        <v>992.21501921925301</v>
      </c>
      <c r="H22" s="16">
        <v>2.8444431621999999E-2</v>
      </c>
      <c r="I22" s="17">
        <v>5.9345344738000003E-2</v>
      </c>
      <c r="J22" s="17">
        <v>5.9335770711999997E-2</v>
      </c>
      <c r="K22" s="17">
        <v>7.7655677960000002E-2</v>
      </c>
      <c r="L22" s="17">
        <v>7.7646103933000005E-2</v>
      </c>
      <c r="M22" s="66"/>
      <c r="N22" s="15" t="s">
        <v>46</v>
      </c>
      <c r="O22" s="17">
        <v>6.6262914044000004E-2</v>
      </c>
      <c r="P22" s="17">
        <v>6.6268554879999997E-2</v>
      </c>
      <c r="Q22" s="17">
        <v>6.5996471247999997E-2</v>
      </c>
      <c r="R22" s="17">
        <v>6.6002112084000003E-2</v>
      </c>
    </row>
    <row r="23" spans="1:18">
      <c r="A23" s="15" t="s">
        <v>28</v>
      </c>
      <c r="B23" s="13">
        <v>20</v>
      </c>
      <c r="C23" s="16">
        <v>45873.125</v>
      </c>
      <c r="D23" s="16">
        <v>733</v>
      </c>
      <c r="E23" s="16">
        <v>680.1</v>
      </c>
      <c r="F23" s="16">
        <v>735.109489954379</v>
      </c>
      <c r="G23" s="16">
        <v>735.14393440253195</v>
      </c>
      <c r="H23" s="16">
        <v>3.4444448152999997E-2</v>
      </c>
      <c r="I23" s="17">
        <v>7.2162046499999995E-4</v>
      </c>
      <c r="J23" s="17">
        <v>7.1002691100000004E-4</v>
      </c>
      <c r="K23" s="17">
        <v>1.8527073174E-2</v>
      </c>
      <c r="L23" s="17">
        <v>1.8515479620999999E-2</v>
      </c>
      <c r="M23" s="66"/>
      <c r="N23" s="15" t="s">
        <v>47</v>
      </c>
      <c r="O23" s="17">
        <v>4.3188595285999998E-2</v>
      </c>
      <c r="P23" s="17">
        <v>4.3188595285999998E-2</v>
      </c>
      <c r="Q23" s="17">
        <v>5.1983577540999998E-2</v>
      </c>
      <c r="R23" s="17">
        <v>5.1983577540999998E-2</v>
      </c>
    </row>
    <row r="24" spans="1:18">
      <c r="A24" s="15" t="s">
        <v>28</v>
      </c>
      <c r="B24" s="13">
        <v>21</v>
      </c>
      <c r="C24" s="16">
        <v>44958.171875</v>
      </c>
      <c r="D24" s="16">
        <v>603.29999999999995</v>
      </c>
      <c r="E24" s="16">
        <v>548.5</v>
      </c>
      <c r="F24" s="16">
        <v>885.14636989307496</v>
      </c>
      <c r="G24" s="16">
        <v>885.11025886037703</v>
      </c>
      <c r="H24" s="16">
        <v>-3.6111032697000001E-2</v>
      </c>
      <c r="I24" s="17">
        <v>9.4853671779999996E-2</v>
      </c>
      <c r="J24" s="17">
        <v>9.4865826284999996E-2</v>
      </c>
      <c r="K24" s="17">
        <v>0.113298639804</v>
      </c>
      <c r="L24" s="17">
        <v>0.113310794309</v>
      </c>
      <c r="M24" s="66"/>
      <c r="N24" s="15" t="s">
        <v>48</v>
      </c>
      <c r="O24" s="17">
        <v>8.8879176222999998E-2</v>
      </c>
      <c r="P24" s="17">
        <v>8.8879142223000002E-2</v>
      </c>
      <c r="Q24" s="17">
        <v>8.8960518082999998E-2</v>
      </c>
      <c r="R24" s="17">
        <v>8.8960484083000002E-2</v>
      </c>
    </row>
    <row r="25" spans="1:18">
      <c r="A25" s="15" t="s">
        <v>28</v>
      </c>
      <c r="B25" s="13">
        <v>22</v>
      </c>
      <c r="C25" s="16">
        <v>43818.625</v>
      </c>
      <c r="D25" s="16">
        <v>674</v>
      </c>
      <c r="E25" s="16">
        <v>605.4</v>
      </c>
      <c r="F25" s="16">
        <v>661.91657896127504</v>
      </c>
      <c r="G25" s="16">
        <v>661.94502344005195</v>
      </c>
      <c r="H25" s="16">
        <v>2.8444478775999999E-2</v>
      </c>
      <c r="I25" s="17">
        <v>4.057548488E-3</v>
      </c>
      <c r="J25" s="17">
        <v>4.0671225299999999E-3</v>
      </c>
      <c r="K25" s="17">
        <v>1.9032320241999998E-2</v>
      </c>
      <c r="L25" s="17">
        <v>1.9022746199999999E-2</v>
      </c>
      <c r="M25" s="66"/>
      <c r="N25" s="15" t="s">
        <v>49</v>
      </c>
      <c r="O25" s="17">
        <v>7.6081943961000001E-2</v>
      </c>
      <c r="P25" s="17">
        <v>7.5085798819999994E-2</v>
      </c>
      <c r="Q25" s="17">
        <v>8.8516029006000002E-2</v>
      </c>
      <c r="R25" s="17">
        <v>8.7519883864000003E-2</v>
      </c>
    </row>
    <row r="26" spans="1:18">
      <c r="A26" s="15" t="s">
        <v>28</v>
      </c>
      <c r="B26" s="13">
        <v>23</v>
      </c>
      <c r="C26" s="16">
        <v>40651.609375</v>
      </c>
      <c r="D26" s="16">
        <v>574.6</v>
      </c>
      <c r="E26" s="16">
        <v>518.6</v>
      </c>
      <c r="F26" s="16">
        <v>436.26774826046699</v>
      </c>
      <c r="G26" s="16">
        <v>436.27974827021598</v>
      </c>
      <c r="H26" s="16">
        <v>1.2000009747999999E-2</v>
      </c>
      <c r="I26" s="17">
        <v>4.6556799639000002E-2</v>
      </c>
      <c r="J26" s="17">
        <v>4.6560838686999999E-2</v>
      </c>
      <c r="K26" s="17">
        <v>2.7707927205999999E-2</v>
      </c>
      <c r="L26" s="17">
        <v>2.7711966253E-2</v>
      </c>
      <c r="M26" s="66"/>
      <c r="N26" s="15" t="s">
        <v>50</v>
      </c>
      <c r="O26" s="17">
        <v>0.111663014236</v>
      </c>
      <c r="P26" s="17">
        <v>0.112223097855</v>
      </c>
      <c r="Q26" s="17">
        <v>0.11216368741</v>
      </c>
      <c r="R26" s="17">
        <v>0.112723771029</v>
      </c>
    </row>
    <row r="27" spans="1:18">
      <c r="A27" s="15" t="s">
        <v>28</v>
      </c>
      <c r="B27" s="13">
        <v>24</v>
      </c>
      <c r="C27" s="16">
        <v>36928.8828125</v>
      </c>
      <c r="D27" s="16">
        <v>596.5</v>
      </c>
      <c r="E27" s="16">
        <v>549.29999999999995</v>
      </c>
      <c r="F27" s="16">
        <v>179.81462448893799</v>
      </c>
      <c r="G27" s="16">
        <v>179.82018004449299</v>
      </c>
      <c r="H27" s="16">
        <v>5.5555555550000002E-3</v>
      </c>
      <c r="I27" s="17">
        <v>0.14024901378499999</v>
      </c>
      <c r="J27" s="17">
        <v>0.14025088371200001</v>
      </c>
      <c r="K27" s="17">
        <v>0.124362107019</v>
      </c>
      <c r="L27" s="17">
        <v>0.12436397694699999</v>
      </c>
      <c r="M27" s="66"/>
      <c r="N27" s="15" t="s">
        <v>51</v>
      </c>
      <c r="O27" s="17">
        <v>9.2951420352000005E-2</v>
      </c>
      <c r="P27" s="17">
        <v>9.2744887668000001E-2</v>
      </c>
      <c r="Q27" s="17">
        <v>9.9965554282999997E-2</v>
      </c>
      <c r="R27" s="17">
        <v>9.9759021599000006E-2</v>
      </c>
    </row>
    <row r="28" spans="1:18">
      <c r="A28" s="15" t="s">
        <v>29</v>
      </c>
      <c r="B28" s="13">
        <v>1</v>
      </c>
      <c r="C28" s="16">
        <v>34023.04296875</v>
      </c>
      <c r="D28" s="16">
        <v>507.9</v>
      </c>
      <c r="E28" s="16">
        <v>474.5</v>
      </c>
      <c r="F28" s="16">
        <v>166.83479711053701</v>
      </c>
      <c r="G28" s="16">
        <v>166.83479711053701</v>
      </c>
      <c r="H28" s="16">
        <v>0</v>
      </c>
      <c r="I28" s="17">
        <v>0.114798116085</v>
      </c>
      <c r="J28" s="17">
        <v>0.114798116085</v>
      </c>
      <c r="K28" s="17">
        <v>0.103556110026</v>
      </c>
      <c r="L28" s="17">
        <v>0.103556110026</v>
      </c>
      <c r="M28" s="66"/>
      <c r="N28" s="15" t="s">
        <v>52</v>
      </c>
      <c r="O28" s="17">
        <v>9.6518292810999995E-2</v>
      </c>
      <c r="P28" s="17">
        <v>9.6518292810999995E-2</v>
      </c>
      <c r="Q28" s="17">
        <v>0.11184281878500001</v>
      </c>
      <c r="R28" s="17">
        <v>0.11184281878500001</v>
      </c>
    </row>
    <row r="29" spans="1:18">
      <c r="A29" s="15" t="s">
        <v>29</v>
      </c>
      <c r="B29" s="13">
        <v>2</v>
      </c>
      <c r="C29" s="16">
        <v>32218.431640625</v>
      </c>
      <c r="D29" s="16">
        <v>398.5</v>
      </c>
      <c r="E29" s="16">
        <v>378.3</v>
      </c>
      <c r="F29" s="16">
        <v>252.50795543372601</v>
      </c>
      <c r="G29" s="16">
        <v>252.50439988050201</v>
      </c>
      <c r="H29" s="16">
        <v>-3.5555532239999999E-3</v>
      </c>
      <c r="I29" s="17">
        <v>4.9140222187000003E-2</v>
      </c>
      <c r="J29" s="17">
        <v>4.9139025433999999E-2</v>
      </c>
      <c r="K29" s="17">
        <v>4.2341164631000003E-2</v>
      </c>
      <c r="L29" s="17">
        <v>4.2339967877999998E-2</v>
      </c>
      <c r="M29" s="66"/>
      <c r="N29" s="15" t="s">
        <v>53</v>
      </c>
      <c r="O29" s="17">
        <v>8.3706243700000002E-2</v>
      </c>
      <c r="P29" s="17">
        <v>8.3709029222000006E-2</v>
      </c>
      <c r="Q29" s="17">
        <v>8.0726046235999993E-2</v>
      </c>
      <c r="R29" s="17">
        <v>8.0728831757000005E-2</v>
      </c>
    </row>
    <row r="30" spans="1:18">
      <c r="A30" s="15" t="s">
        <v>29</v>
      </c>
      <c r="B30" s="13">
        <v>3</v>
      </c>
      <c r="C30" s="16">
        <v>31055.201171875</v>
      </c>
      <c r="D30" s="16">
        <v>432.6</v>
      </c>
      <c r="E30" s="16">
        <v>409</v>
      </c>
      <c r="F30" s="16">
        <v>296.45334584392401</v>
      </c>
      <c r="G30" s="16">
        <v>296.47123473217698</v>
      </c>
      <c r="H30" s="16">
        <v>1.7888888253000002E-2</v>
      </c>
      <c r="I30" s="17">
        <v>4.5819173769E-2</v>
      </c>
      <c r="J30" s="17">
        <v>4.5825194935999999E-2</v>
      </c>
      <c r="K30" s="17">
        <v>3.7875720385999997E-2</v>
      </c>
      <c r="L30" s="17">
        <v>3.7881741553000003E-2</v>
      </c>
      <c r="M30" s="66"/>
      <c r="N30" s="15" t="s">
        <v>54</v>
      </c>
      <c r="O30" s="17">
        <v>6.4487976739999994E-2</v>
      </c>
      <c r="P30" s="17">
        <v>6.4487976739999994E-2</v>
      </c>
      <c r="Q30" s="17">
        <v>5.8345263848999997E-2</v>
      </c>
      <c r="R30" s="17">
        <v>5.8345263848999997E-2</v>
      </c>
    </row>
    <row r="31" spans="1:18">
      <c r="A31" s="15" t="s">
        <v>29</v>
      </c>
      <c r="B31" s="13">
        <v>4</v>
      </c>
      <c r="C31" s="16">
        <v>30492.478515625</v>
      </c>
      <c r="D31" s="16">
        <v>489.3</v>
      </c>
      <c r="E31" s="16">
        <v>450.6</v>
      </c>
      <c r="F31" s="16">
        <v>263.67192400775701</v>
      </c>
      <c r="G31" s="16">
        <v>263.65370178913702</v>
      </c>
      <c r="H31" s="16">
        <v>-1.8222218618999999E-2</v>
      </c>
      <c r="I31" s="17">
        <v>7.5949612321999996E-2</v>
      </c>
      <c r="J31" s="17">
        <v>7.5943478960000005E-2</v>
      </c>
      <c r="K31" s="17">
        <v>6.2923695123000001E-2</v>
      </c>
      <c r="L31" s="17">
        <v>6.2917561760999996E-2</v>
      </c>
      <c r="M31" s="66"/>
      <c r="N31" s="15" t="s">
        <v>55</v>
      </c>
      <c r="O31" s="17">
        <v>8.1544519516999994E-2</v>
      </c>
      <c r="P31" s="17">
        <v>8.1544519516999994E-2</v>
      </c>
      <c r="Q31" s="17">
        <v>8.2813750342000003E-2</v>
      </c>
      <c r="R31" s="17">
        <v>8.2813750342000003E-2</v>
      </c>
    </row>
    <row r="32" spans="1:18">
      <c r="A32" s="15" t="s">
        <v>29</v>
      </c>
      <c r="B32" s="13">
        <v>5</v>
      </c>
      <c r="C32" s="16">
        <v>30654.609375</v>
      </c>
      <c r="D32" s="16">
        <v>571.4</v>
      </c>
      <c r="E32" s="16">
        <v>534.5</v>
      </c>
      <c r="F32" s="16">
        <v>462.65683606198297</v>
      </c>
      <c r="G32" s="16">
        <v>462.67150273797398</v>
      </c>
      <c r="H32" s="16">
        <v>1.4666675991E-2</v>
      </c>
      <c r="I32" s="17">
        <v>3.6596599548999999E-2</v>
      </c>
      <c r="J32" s="17">
        <v>3.6601536162000001E-2</v>
      </c>
      <c r="K32" s="17">
        <v>2.4176538963E-2</v>
      </c>
      <c r="L32" s="17">
        <v>2.4181475575999999E-2</v>
      </c>
      <c r="M32" s="66"/>
      <c r="N32" s="15" t="s">
        <v>56</v>
      </c>
      <c r="O32" s="17">
        <v>0.106914817349</v>
      </c>
      <c r="P32" s="17">
        <v>0.106914817349</v>
      </c>
      <c r="Q32" s="17">
        <v>0.12170796017</v>
      </c>
      <c r="R32" s="17">
        <v>0.12170796017</v>
      </c>
    </row>
    <row r="33" spans="1:18">
      <c r="A33" s="15" t="s">
        <v>29</v>
      </c>
      <c r="B33" s="13">
        <v>6</v>
      </c>
      <c r="C33" s="16">
        <v>32193.666015625</v>
      </c>
      <c r="D33" s="16">
        <v>646.70000000000005</v>
      </c>
      <c r="E33" s="16">
        <v>615.79999999999995</v>
      </c>
      <c r="F33" s="16">
        <v>619.79803879128497</v>
      </c>
      <c r="G33" s="16">
        <v>619.77803878492796</v>
      </c>
      <c r="H33" s="16">
        <v>-2.0000006357E-2</v>
      </c>
      <c r="I33" s="17">
        <v>9.0615823670000002E-3</v>
      </c>
      <c r="J33" s="17">
        <v>9.0548506249999994E-3</v>
      </c>
      <c r="K33" s="17">
        <v>1.3389561710000001E-3</v>
      </c>
      <c r="L33" s="17">
        <v>1.345687913E-3</v>
      </c>
      <c r="M33" s="66"/>
      <c r="N33" s="15" t="s">
        <v>57</v>
      </c>
      <c r="O33" s="17">
        <v>0.11222498462699999</v>
      </c>
      <c r="P33" s="17">
        <v>0.11222498462699999</v>
      </c>
      <c r="Q33" s="17">
        <v>0.10789563424</v>
      </c>
      <c r="R33" s="17">
        <v>0.10789563424</v>
      </c>
    </row>
    <row r="34" spans="1:18">
      <c r="A34" s="15" t="s">
        <v>29</v>
      </c>
      <c r="B34" s="13">
        <v>7</v>
      </c>
      <c r="C34" s="16">
        <v>34914.55859375</v>
      </c>
      <c r="D34" s="16">
        <v>693</v>
      </c>
      <c r="E34" s="16">
        <v>656.6</v>
      </c>
      <c r="F34" s="16">
        <v>683.70770015292703</v>
      </c>
      <c r="G34" s="16">
        <v>683.70347793155304</v>
      </c>
      <c r="H34" s="16">
        <v>-4.2222213740000002E-3</v>
      </c>
      <c r="I34" s="17">
        <v>3.1290885449999999E-3</v>
      </c>
      <c r="J34" s="17">
        <v>3.1276673999999999E-3</v>
      </c>
      <c r="K34" s="17">
        <v>9.122678536E-3</v>
      </c>
      <c r="L34" s="17">
        <v>9.1240996809999995E-3</v>
      </c>
      <c r="M34" s="66"/>
      <c r="N34" s="66"/>
      <c r="O34" s="66"/>
      <c r="P34" s="66"/>
      <c r="Q34" s="66"/>
    </row>
    <row r="35" spans="1:18">
      <c r="A35" s="15" t="s">
        <v>29</v>
      </c>
      <c r="B35" s="13">
        <v>8</v>
      </c>
      <c r="C35" s="16">
        <v>36309.80859375</v>
      </c>
      <c r="D35" s="16">
        <v>745.6</v>
      </c>
      <c r="E35" s="16">
        <v>692.3</v>
      </c>
      <c r="F35" s="16">
        <v>608.48920042938698</v>
      </c>
      <c r="G35" s="16">
        <v>608.50075598028002</v>
      </c>
      <c r="H35" s="16">
        <v>1.1555550893E-2</v>
      </c>
      <c r="I35" s="17">
        <v>4.6145824308000002E-2</v>
      </c>
      <c r="J35" s="17">
        <v>4.6149713756000001E-2</v>
      </c>
      <c r="K35" s="17">
        <v>2.8205736794999998E-2</v>
      </c>
      <c r="L35" s="17">
        <v>2.8209626243E-2</v>
      </c>
      <c r="M35" s="66"/>
      <c r="N35" s="67" t="s">
        <v>345</v>
      </c>
      <c r="O35" s="66"/>
      <c r="P35" s="66"/>
      <c r="Q35" s="66"/>
    </row>
    <row r="36" spans="1:18">
      <c r="A36" s="15" t="s">
        <v>29</v>
      </c>
      <c r="B36" s="13">
        <v>9</v>
      </c>
      <c r="C36" s="16">
        <v>37352.6640625</v>
      </c>
      <c r="D36" s="16">
        <v>680.7</v>
      </c>
      <c r="E36" s="16">
        <v>637.1</v>
      </c>
      <c r="F36" s="16">
        <v>606.52562627580403</v>
      </c>
      <c r="G36" s="16">
        <v>606.53440405739696</v>
      </c>
      <c r="H36" s="16">
        <v>8.7777815919999995E-3</v>
      </c>
      <c r="I36" s="17">
        <v>2.4963176015000001E-2</v>
      </c>
      <c r="J36" s="17">
        <v>2.4966130502E-2</v>
      </c>
      <c r="K36" s="17">
        <v>1.0287982478E-2</v>
      </c>
      <c r="L36" s="17">
        <v>1.0290936965000001E-2</v>
      </c>
      <c r="M36" s="66"/>
      <c r="N36" s="7" t="s">
        <v>318</v>
      </c>
      <c r="O36" s="7" t="s">
        <v>319</v>
      </c>
      <c r="P36" s="7" t="s">
        <v>320</v>
      </c>
      <c r="Q36" s="7" t="s">
        <v>321</v>
      </c>
    </row>
    <row r="37" spans="1:18">
      <c r="A37" s="15" t="s">
        <v>29</v>
      </c>
      <c r="B37" s="13">
        <v>10</v>
      </c>
      <c r="C37" s="16">
        <v>38537.48046875</v>
      </c>
      <c r="D37" s="16">
        <v>691.7</v>
      </c>
      <c r="E37" s="16">
        <v>643.79999999999995</v>
      </c>
      <c r="F37" s="16">
        <v>707.23551856676704</v>
      </c>
      <c r="G37" s="16">
        <v>707.23185188187495</v>
      </c>
      <c r="H37" s="16">
        <v>-3.6666848919999998E-3</v>
      </c>
      <c r="I37" s="17">
        <v>5.2278195489999998E-3</v>
      </c>
      <c r="J37" s="17">
        <v>5.2290537079999998E-3</v>
      </c>
      <c r="K37" s="17">
        <v>2.1350337220000001E-2</v>
      </c>
      <c r="L37" s="17">
        <v>2.1351571377999999E-2</v>
      </c>
      <c r="M37" s="66"/>
      <c r="N37" s="17">
        <v>7.9042743683000002E-2</v>
      </c>
      <c r="O37" s="17">
        <v>7.9005048995999999E-2</v>
      </c>
      <c r="P37" s="17">
        <v>8.2862150438000007E-2</v>
      </c>
      <c r="Q37" s="17">
        <v>8.2821994544999999E-2</v>
      </c>
    </row>
    <row r="38" spans="1:18">
      <c r="A38" s="15" t="s">
        <v>29</v>
      </c>
      <c r="B38" s="13">
        <v>11</v>
      </c>
      <c r="C38" s="16">
        <v>39670.17578125</v>
      </c>
      <c r="D38" s="16">
        <v>644.20000000000005</v>
      </c>
      <c r="E38" s="16">
        <v>597.70000000000005</v>
      </c>
      <c r="F38" s="16">
        <v>817.28418513509996</v>
      </c>
      <c r="G38" s="16">
        <v>817.28640737215699</v>
      </c>
      <c r="H38" s="16">
        <v>2.2222370569999999E-3</v>
      </c>
      <c r="I38" s="17">
        <v>5.8258635938E-2</v>
      </c>
      <c r="J38" s="17">
        <v>5.8257887961000003E-2</v>
      </c>
      <c r="K38" s="17">
        <v>7.3909931797999998E-2</v>
      </c>
      <c r="L38" s="17">
        <v>7.3909183820999994E-2</v>
      </c>
      <c r="M38" s="66"/>
      <c r="N38" s="66"/>
      <c r="O38" s="66"/>
      <c r="P38" s="66"/>
      <c r="Q38" s="66"/>
    </row>
    <row r="39" spans="1:18">
      <c r="A39" s="15" t="s">
        <v>29</v>
      </c>
      <c r="B39" s="13">
        <v>12</v>
      </c>
      <c r="C39" s="16">
        <v>40839.59765625</v>
      </c>
      <c r="D39" s="16">
        <v>604.79999999999995</v>
      </c>
      <c r="E39" s="16">
        <v>566.79999999999995</v>
      </c>
      <c r="F39" s="16">
        <v>1012.07029053423</v>
      </c>
      <c r="G39" s="16">
        <v>1012.05317941931</v>
      </c>
      <c r="H39" s="16">
        <v>-1.7111114925E-2</v>
      </c>
      <c r="I39" s="17">
        <v>0.13707612905300001</v>
      </c>
      <c r="J39" s="17">
        <v>0.137081888432</v>
      </c>
      <c r="K39" s="17">
        <v>0.14986643534800001</v>
      </c>
      <c r="L39" s="17">
        <v>0.149872194727</v>
      </c>
      <c r="M39" s="66"/>
      <c r="N39" s="4" t="s">
        <v>346</v>
      </c>
    </row>
    <row r="40" spans="1:18">
      <c r="A40" s="15" t="s">
        <v>29</v>
      </c>
      <c r="B40" s="13">
        <v>13</v>
      </c>
      <c r="C40" s="16">
        <v>41797.84765625</v>
      </c>
      <c r="D40" s="16">
        <v>701.5</v>
      </c>
      <c r="E40" s="16">
        <v>660.9</v>
      </c>
      <c r="F40" s="16">
        <v>1124.95722826057</v>
      </c>
      <c r="G40" s="16">
        <v>1124.94033930302</v>
      </c>
      <c r="H40" s="16">
        <v>-1.6888957553E-2</v>
      </c>
      <c r="I40" s="17">
        <v>0.14252451676299999</v>
      </c>
      <c r="J40" s="17">
        <v>0.142530201366</v>
      </c>
      <c r="K40" s="17">
        <v>0.156189949277</v>
      </c>
      <c r="L40" s="17">
        <v>0.156195633881</v>
      </c>
      <c r="M40" s="66"/>
      <c r="N40" s="7" t="s">
        <v>23</v>
      </c>
      <c r="O40" s="7" t="s">
        <v>323</v>
      </c>
    </row>
    <row r="41" spans="1:18">
      <c r="A41" s="15" t="s">
        <v>29</v>
      </c>
      <c r="B41" s="13">
        <v>14</v>
      </c>
      <c r="C41" s="16">
        <v>42540.73046875</v>
      </c>
      <c r="D41" s="16">
        <v>767.3</v>
      </c>
      <c r="E41" s="16">
        <v>730.7</v>
      </c>
      <c r="F41" s="16">
        <v>1146.6410994943001</v>
      </c>
      <c r="G41" s="16">
        <v>1146.6459883764101</v>
      </c>
      <c r="H41" s="16">
        <v>4.8888821069999998E-3</v>
      </c>
      <c r="I41" s="17">
        <v>0.12768293112599999</v>
      </c>
      <c r="J41" s="17">
        <v>0.12768128559200001</v>
      </c>
      <c r="K41" s="17">
        <v>0.140002015609</v>
      </c>
      <c r="L41" s="17">
        <v>0.14000037007499999</v>
      </c>
      <c r="M41" s="66"/>
      <c r="N41" s="15" t="s">
        <v>28</v>
      </c>
      <c r="O41" s="13">
        <v>2971</v>
      </c>
    </row>
    <row r="42" spans="1:18">
      <c r="A42" s="15" t="s">
        <v>29</v>
      </c>
      <c r="B42" s="13">
        <v>15</v>
      </c>
      <c r="C42" s="16">
        <v>42934.53125</v>
      </c>
      <c r="D42" s="16">
        <v>856.2</v>
      </c>
      <c r="E42" s="16">
        <v>809.2</v>
      </c>
      <c r="F42" s="16">
        <v>863.09284995767803</v>
      </c>
      <c r="G42" s="16">
        <v>863.09573883003702</v>
      </c>
      <c r="H42" s="16">
        <v>2.8888723580000001E-3</v>
      </c>
      <c r="I42" s="17">
        <v>2.321016098E-3</v>
      </c>
      <c r="J42" s="17">
        <v>2.320043742E-3</v>
      </c>
      <c r="K42" s="17">
        <v>1.8140605462000001E-2</v>
      </c>
      <c r="L42" s="17">
        <v>1.8139633105000001E-2</v>
      </c>
      <c r="M42" s="66"/>
      <c r="N42" s="15" t="s">
        <v>29</v>
      </c>
      <c r="O42" s="13">
        <v>2971</v>
      </c>
    </row>
    <row r="43" spans="1:18">
      <c r="A43" s="15" t="s">
        <v>29</v>
      </c>
      <c r="B43" s="13">
        <v>16</v>
      </c>
      <c r="C43" s="16">
        <v>43479.8359375</v>
      </c>
      <c r="D43" s="16">
        <v>870.4</v>
      </c>
      <c r="E43" s="16">
        <v>824.7</v>
      </c>
      <c r="F43" s="16">
        <v>762.61268721315605</v>
      </c>
      <c r="G43" s="16">
        <v>762.61768719620204</v>
      </c>
      <c r="H43" s="16">
        <v>4.9999830449999998E-3</v>
      </c>
      <c r="I43" s="17">
        <v>3.6278126154000001E-2</v>
      </c>
      <c r="J43" s="17">
        <v>3.6279809082999999E-2</v>
      </c>
      <c r="K43" s="17">
        <v>2.0896099899999999E-2</v>
      </c>
      <c r="L43" s="17">
        <v>2.0897782829000001E-2</v>
      </c>
      <c r="M43" s="66"/>
      <c r="N43" s="15" t="s">
        <v>30</v>
      </c>
      <c r="O43" s="13">
        <v>2971</v>
      </c>
    </row>
    <row r="44" spans="1:18">
      <c r="A44" s="15" t="s">
        <v>29</v>
      </c>
      <c r="B44" s="13">
        <v>17</v>
      </c>
      <c r="C44" s="16">
        <v>43798.52734375</v>
      </c>
      <c r="D44" s="16">
        <v>813.6</v>
      </c>
      <c r="E44" s="16">
        <v>771.1</v>
      </c>
      <c r="F44" s="16">
        <v>950.84190842522503</v>
      </c>
      <c r="G44" s="16">
        <v>950.83413064744798</v>
      </c>
      <c r="H44" s="16">
        <v>-7.7777777770000004E-3</v>
      </c>
      <c r="I44" s="17">
        <v>4.6191225394000002E-2</v>
      </c>
      <c r="J44" s="17">
        <v>4.6193843292999998E-2</v>
      </c>
      <c r="K44" s="17">
        <v>6.0496173223000001E-2</v>
      </c>
      <c r="L44" s="17">
        <v>6.0498791121999997E-2</v>
      </c>
      <c r="M44" s="66"/>
      <c r="N44" s="15" t="s">
        <v>31</v>
      </c>
      <c r="O44" s="13">
        <v>2971</v>
      </c>
    </row>
    <row r="45" spans="1:18">
      <c r="A45" s="15" t="s">
        <v>29</v>
      </c>
      <c r="B45" s="13">
        <v>18</v>
      </c>
      <c r="C45" s="16">
        <v>43337.0234375</v>
      </c>
      <c r="D45" s="16">
        <v>674.8</v>
      </c>
      <c r="E45" s="16">
        <v>628</v>
      </c>
      <c r="F45" s="16">
        <v>807.43909509976697</v>
      </c>
      <c r="G45" s="16">
        <v>807.46665063328203</v>
      </c>
      <c r="H45" s="16">
        <v>2.7555533515000001E-2</v>
      </c>
      <c r="I45" s="17">
        <v>4.4653870962999997E-2</v>
      </c>
      <c r="J45" s="17">
        <v>4.4644596129E-2</v>
      </c>
      <c r="K45" s="17">
        <v>6.0406142926000002E-2</v>
      </c>
      <c r="L45" s="17">
        <v>6.0396868090999999E-2</v>
      </c>
      <c r="M45" s="66"/>
      <c r="N45" s="15" t="s">
        <v>32</v>
      </c>
      <c r="O45" s="13">
        <v>2971</v>
      </c>
    </row>
    <row r="46" spans="1:18">
      <c r="A46" s="15" t="s">
        <v>29</v>
      </c>
      <c r="B46" s="13">
        <v>19</v>
      </c>
      <c r="C46" s="16">
        <v>42306.2109375</v>
      </c>
      <c r="D46" s="16">
        <v>657.4</v>
      </c>
      <c r="E46" s="16">
        <v>615.79999999999995</v>
      </c>
      <c r="F46" s="16">
        <v>791.780955801407</v>
      </c>
      <c r="G46" s="16">
        <v>791.79362245917298</v>
      </c>
      <c r="H46" s="16">
        <v>1.2666657765E-2</v>
      </c>
      <c r="I46" s="17">
        <v>4.5235147242999998E-2</v>
      </c>
      <c r="J46" s="17">
        <v>4.5230883809999997E-2</v>
      </c>
      <c r="K46" s="17">
        <v>5.9237166765000002E-2</v>
      </c>
      <c r="L46" s="17">
        <v>5.9232903332E-2</v>
      </c>
      <c r="M46" s="66"/>
      <c r="N46" s="15" t="s">
        <v>33</v>
      </c>
      <c r="O46" s="13">
        <v>2971</v>
      </c>
    </row>
    <row r="47" spans="1:18">
      <c r="A47" s="15" t="s">
        <v>29</v>
      </c>
      <c r="B47" s="13">
        <v>20</v>
      </c>
      <c r="C47" s="16">
        <v>41098.234375</v>
      </c>
      <c r="D47" s="16">
        <v>681.8</v>
      </c>
      <c r="E47" s="16">
        <v>636.9</v>
      </c>
      <c r="F47" s="16">
        <v>922.90506908045904</v>
      </c>
      <c r="G47" s="16">
        <v>922.90451351218803</v>
      </c>
      <c r="H47" s="16">
        <v>-5.5556827099999999E-4</v>
      </c>
      <c r="I47" s="17">
        <v>8.1152646755999994E-2</v>
      </c>
      <c r="J47" s="17">
        <v>8.1152833753000003E-2</v>
      </c>
      <c r="K47" s="17">
        <v>9.6265403402999994E-2</v>
      </c>
      <c r="L47" s="17">
        <v>9.6265590400000003E-2</v>
      </c>
      <c r="M47" s="66"/>
      <c r="N47" s="15" t="s">
        <v>34</v>
      </c>
      <c r="O47" s="13">
        <v>2971</v>
      </c>
    </row>
    <row r="48" spans="1:18">
      <c r="A48" s="15" t="s">
        <v>29</v>
      </c>
      <c r="B48" s="13">
        <v>21</v>
      </c>
      <c r="C48" s="16">
        <v>40515.2578125</v>
      </c>
      <c r="D48" s="16">
        <v>513.70000000000005</v>
      </c>
      <c r="E48" s="16">
        <v>479.2</v>
      </c>
      <c r="F48" s="16">
        <v>657.25371713850302</v>
      </c>
      <c r="G48" s="16">
        <v>657.24438379923504</v>
      </c>
      <c r="H48" s="16">
        <v>-9.3333392669999998E-3</v>
      </c>
      <c r="I48" s="17">
        <v>4.8315174620999997E-2</v>
      </c>
      <c r="J48" s="17">
        <v>4.8318316101E-2</v>
      </c>
      <c r="K48" s="17">
        <v>5.9927426387999999E-2</v>
      </c>
      <c r="L48" s="17">
        <v>5.9930567868000002E-2</v>
      </c>
      <c r="M48" s="66"/>
      <c r="N48" s="15" t="s">
        <v>35</v>
      </c>
      <c r="O48" s="13">
        <v>2971</v>
      </c>
    </row>
    <row r="49" spans="1:15">
      <c r="A49" s="15" t="s">
        <v>29</v>
      </c>
      <c r="B49" s="13">
        <v>22</v>
      </c>
      <c r="C49" s="16">
        <v>39847.5546875</v>
      </c>
      <c r="D49" s="16">
        <v>620.5</v>
      </c>
      <c r="E49" s="16">
        <v>578.29999999999995</v>
      </c>
      <c r="F49" s="16">
        <v>589.45702636056501</v>
      </c>
      <c r="G49" s="16">
        <v>589.45980414893904</v>
      </c>
      <c r="H49" s="16">
        <v>2.777788374E-3</v>
      </c>
      <c r="I49" s="17">
        <v>1.0447726641000001E-2</v>
      </c>
      <c r="J49" s="17">
        <v>1.0448661608000001E-2</v>
      </c>
      <c r="K49" s="17">
        <v>3.7562450850000002E-3</v>
      </c>
      <c r="L49" s="17">
        <v>3.755310117E-3</v>
      </c>
      <c r="M49" s="66"/>
      <c r="N49" s="15" t="s">
        <v>36</v>
      </c>
      <c r="O49" s="13">
        <v>2971</v>
      </c>
    </row>
    <row r="50" spans="1:15">
      <c r="A50" s="15" t="s">
        <v>29</v>
      </c>
      <c r="B50" s="13">
        <v>23</v>
      </c>
      <c r="C50" s="16">
        <v>37497.0234375</v>
      </c>
      <c r="D50" s="16">
        <v>809.9</v>
      </c>
      <c r="E50" s="16">
        <v>744.4</v>
      </c>
      <c r="F50" s="16">
        <v>491.93146951773099</v>
      </c>
      <c r="G50" s="16">
        <v>491.93080285699801</v>
      </c>
      <c r="H50" s="16">
        <v>-6.6666073200000002E-4</v>
      </c>
      <c r="I50" s="17">
        <v>0.10702430062</v>
      </c>
      <c r="J50" s="17">
        <v>0.10702407623</v>
      </c>
      <c r="K50" s="17">
        <v>8.4977851613000005E-2</v>
      </c>
      <c r="L50" s="17">
        <v>8.4977627222999993E-2</v>
      </c>
      <c r="M50" s="66"/>
      <c r="N50" s="15" t="s">
        <v>37</v>
      </c>
      <c r="O50" s="13">
        <v>2971</v>
      </c>
    </row>
    <row r="51" spans="1:15">
      <c r="A51" s="15" t="s">
        <v>29</v>
      </c>
      <c r="B51" s="13">
        <v>24</v>
      </c>
      <c r="C51" s="16">
        <v>34452.66015625</v>
      </c>
      <c r="D51" s="16">
        <v>694.5</v>
      </c>
      <c r="E51" s="16">
        <v>618.79999999999995</v>
      </c>
      <c r="F51" s="16">
        <v>304.23214634094802</v>
      </c>
      <c r="G51" s="16">
        <v>304.25203523683098</v>
      </c>
      <c r="H51" s="16">
        <v>1.9888895882000001E-2</v>
      </c>
      <c r="I51" s="17">
        <v>0.13135239473599999</v>
      </c>
      <c r="J51" s="17">
        <v>0.13135908907999999</v>
      </c>
      <c r="K51" s="17">
        <v>0.10587275825</v>
      </c>
      <c r="L51" s="17">
        <v>0.105879452594</v>
      </c>
      <c r="M51" s="66"/>
      <c r="N51" s="15" t="s">
        <v>38</v>
      </c>
      <c r="O51" s="13">
        <v>2971</v>
      </c>
    </row>
    <row r="52" spans="1:15">
      <c r="A52" s="15" t="s">
        <v>30</v>
      </c>
      <c r="B52" s="13">
        <v>1</v>
      </c>
      <c r="C52" s="16">
        <v>31855.75</v>
      </c>
      <c r="D52" s="16">
        <v>626.4</v>
      </c>
      <c r="E52" s="16">
        <v>573.1</v>
      </c>
      <c r="F52" s="16">
        <v>227.02736820144301</v>
      </c>
      <c r="G52" s="16">
        <v>227.04314597582999</v>
      </c>
      <c r="H52" s="16">
        <v>1.5777774386000001E-2</v>
      </c>
      <c r="I52" s="17">
        <v>0.134418328517</v>
      </c>
      <c r="J52" s="17">
        <v>0.13442363910999999</v>
      </c>
      <c r="K52" s="17">
        <v>0.116478241004</v>
      </c>
      <c r="L52" s="17">
        <v>0.116483551598</v>
      </c>
      <c r="M52" s="66"/>
      <c r="N52" s="15" t="s">
        <v>39</v>
      </c>
      <c r="O52" s="13">
        <v>2971</v>
      </c>
    </row>
    <row r="53" spans="1:15">
      <c r="A53" s="15" t="s">
        <v>30</v>
      </c>
      <c r="B53" s="13">
        <v>2</v>
      </c>
      <c r="C53" s="16">
        <v>30238.28125</v>
      </c>
      <c r="D53" s="16">
        <v>537.29999999999995</v>
      </c>
      <c r="E53" s="16">
        <v>477.1</v>
      </c>
      <c r="F53" s="16">
        <v>187.92954711103499</v>
      </c>
      <c r="G53" s="16">
        <v>187.93276934236999</v>
      </c>
      <c r="H53" s="16">
        <v>3.2222313349999998E-3</v>
      </c>
      <c r="I53" s="17">
        <v>0.11759247076899999</v>
      </c>
      <c r="J53" s="17">
        <v>0.11759355533099999</v>
      </c>
      <c r="K53" s="17">
        <v>9.7329932903000002E-2</v>
      </c>
      <c r="L53" s="17">
        <v>9.7331017465000003E-2</v>
      </c>
      <c r="M53" s="66"/>
      <c r="N53" s="15" t="s">
        <v>40</v>
      </c>
      <c r="O53" s="13">
        <v>2971</v>
      </c>
    </row>
    <row r="54" spans="1:15">
      <c r="A54" s="15" t="s">
        <v>30</v>
      </c>
      <c r="B54" s="13">
        <v>3</v>
      </c>
      <c r="C54" s="16">
        <v>29278.498046875</v>
      </c>
      <c r="D54" s="16">
        <v>369.5</v>
      </c>
      <c r="E54" s="16">
        <v>322.5</v>
      </c>
      <c r="F54" s="16">
        <v>172.55170571739799</v>
      </c>
      <c r="G54" s="16">
        <v>172.94886282574501</v>
      </c>
      <c r="H54" s="16">
        <v>0.39715710834599999</v>
      </c>
      <c r="I54" s="17">
        <v>6.6156559128999995E-2</v>
      </c>
      <c r="J54" s="17">
        <v>6.6290237052000003E-2</v>
      </c>
      <c r="K54" s="17">
        <v>5.0336969765000003E-2</v>
      </c>
      <c r="L54" s="17">
        <v>5.0470647687999998E-2</v>
      </c>
      <c r="M54" s="66"/>
      <c r="N54" s="15" t="s">
        <v>41</v>
      </c>
      <c r="O54" s="13">
        <v>2971</v>
      </c>
    </row>
    <row r="55" spans="1:15">
      <c r="A55" s="15" t="s">
        <v>30</v>
      </c>
      <c r="B55" s="13">
        <v>4</v>
      </c>
      <c r="C55" s="16">
        <v>28757.380859375</v>
      </c>
      <c r="D55" s="16">
        <v>272.89999999999998</v>
      </c>
      <c r="E55" s="16">
        <v>236</v>
      </c>
      <c r="F55" s="16">
        <v>178.84593031805201</v>
      </c>
      <c r="G55" s="16">
        <v>179.42891866896201</v>
      </c>
      <c r="H55" s="16">
        <v>0.58298835091000001</v>
      </c>
      <c r="I55" s="17">
        <v>3.1461151574999999E-2</v>
      </c>
      <c r="J55" s="17">
        <v>3.1657377879999997E-2</v>
      </c>
      <c r="K55" s="17">
        <v>1.9041090989E-2</v>
      </c>
      <c r="L55" s="17">
        <v>1.9237317294000002E-2</v>
      </c>
      <c r="M55" s="66"/>
      <c r="N55" s="15" t="s">
        <v>42</v>
      </c>
      <c r="O55" s="13">
        <v>2971</v>
      </c>
    </row>
    <row r="56" spans="1:15">
      <c r="A56" s="15" t="s">
        <v>30</v>
      </c>
      <c r="B56" s="13">
        <v>5</v>
      </c>
      <c r="C56" s="16">
        <v>28915.791015625</v>
      </c>
      <c r="D56" s="16">
        <v>220.6</v>
      </c>
      <c r="E56" s="16">
        <v>200.5</v>
      </c>
      <c r="F56" s="16">
        <v>197.63730889105099</v>
      </c>
      <c r="G56" s="16">
        <v>197.639197773371</v>
      </c>
      <c r="H56" s="16">
        <v>1.888882319E-3</v>
      </c>
      <c r="I56" s="17">
        <v>7.728307716E-3</v>
      </c>
      <c r="J56" s="17">
        <v>7.72894349E-3</v>
      </c>
      <c r="K56" s="17">
        <v>9.6290886099999998E-4</v>
      </c>
      <c r="L56" s="17">
        <v>9.6354463399999995E-4</v>
      </c>
      <c r="M56" s="66"/>
      <c r="N56" s="15" t="s">
        <v>43</v>
      </c>
      <c r="O56" s="13">
        <v>2971</v>
      </c>
    </row>
    <row r="57" spans="1:15">
      <c r="A57" s="15" t="s">
        <v>30</v>
      </c>
      <c r="B57" s="13">
        <v>6</v>
      </c>
      <c r="C57" s="16">
        <v>30239.513671875</v>
      </c>
      <c r="D57" s="16">
        <v>262.2</v>
      </c>
      <c r="E57" s="16">
        <v>238</v>
      </c>
      <c r="F57" s="16">
        <v>200.339003322938</v>
      </c>
      <c r="G57" s="16">
        <v>200.33511443722799</v>
      </c>
      <c r="H57" s="16">
        <v>-3.8888857100000001E-3</v>
      </c>
      <c r="I57" s="17">
        <v>2.0822916715000001E-2</v>
      </c>
      <c r="J57" s="17">
        <v>2.0821607767000001E-2</v>
      </c>
      <c r="K57" s="17">
        <v>1.2677511128E-2</v>
      </c>
      <c r="L57" s="17">
        <v>1.267620218E-2</v>
      </c>
      <c r="M57" s="66"/>
      <c r="N57" s="15" t="s">
        <v>44</v>
      </c>
      <c r="O57" s="13">
        <v>2971</v>
      </c>
    </row>
    <row r="58" spans="1:15">
      <c r="A58" s="15" t="s">
        <v>30</v>
      </c>
      <c r="B58" s="13">
        <v>7</v>
      </c>
      <c r="C58" s="16">
        <v>32568.146484375</v>
      </c>
      <c r="D58" s="16">
        <v>286</v>
      </c>
      <c r="E58" s="16">
        <v>259</v>
      </c>
      <c r="F58" s="16">
        <v>190.394815652158</v>
      </c>
      <c r="G58" s="16">
        <v>190.394815652158</v>
      </c>
      <c r="H58" s="16">
        <v>0</v>
      </c>
      <c r="I58" s="17">
        <v>3.2179462924E-2</v>
      </c>
      <c r="J58" s="17">
        <v>3.2179462924E-2</v>
      </c>
      <c r="K58" s="17">
        <v>2.3091613715000001E-2</v>
      </c>
      <c r="L58" s="17">
        <v>2.3091613715000001E-2</v>
      </c>
      <c r="M58" s="66"/>
      <c r="N58" s="15" t="s">
        <v>45</v>
      </c>
      <c r="O58" s="13">
        <v>2971</v>
      </c>
    </row>
    <row r="59" spans="1:15">
      <c r="A59" s="15" t="s">
        <v>30</v>
      </c>
      <c r="B59" s="13">
        <v>8</v>
      </c>
      <c r="C59" s="16">
        <v>34060.9375</v>
      </c>
      <c r="D59" s="16">
        <v>248.1</v>
      </c>
      <c r="E59" s="16">
        <v>228.5</v>
      </c>
      <c r="F59" s="16">
        <v>186.45095327045101</v>
      </c>
      <c r="G59" s="16">
        <v>186.436064373509</v>
      </c>
      <c r="H59" s="16">
        <v>-1.4888896941999999E-2</v>
      </c>
      <c r="I59" s="17">
        <v>2.0755279578E-2</v>
      </c>
      <c r="J59" s="17">
        <v>2.0750268168000002E-2</v>
      </c>
      <c r="K59" s="17">
        <v>1.4158174226000001E-2</v>
      </c>
      <c r="L59" s="17">
        <v>1.4153162816999999E-2</v>
      </c>
      <c r="M59" s="66"/>
      <c r="N59" s="15" t="s">
        <v>46</v>
      </c>
      <c r="O59" s="13">
        <v>2971</v>
      </c>
    </row>
    <row r="60" spans="1:15">
      <c r="A60" s="15" t="s">
        <v>30</v>
      </c>
      <c r="B60" s="13">
        <v>9</v>
      </c>
      <c r="C60" s="16">
        <v>35507.80859375</v>
      </c>
      <c r="D60" s="16">
        <v>262.3</v>
      </c>
      <c r="E60" s="16">
        <v>241.3</v>
      </c>
      <c r="F60" s="16">
        <v>140.93647441967499</v>
      </c>
      <c r="G60" s="16">
        <v>140.93458553205801</v>
      </c>
      <c r="H60" s="16">
        <v>-1.888887617E-3</v>
      </c>
      <c r="I60" s="17">
        <v>4.0850021698999997E-2</v>
      </c>
      <c r="J60" s="17">
        <v>4.0849385924000003E-2</v>
      </c>
      <c r="K60" s="17">
        <v>3.3781694536000002E-2</v>
      </c>
      <c r="L60" s="17">
        <v>3.3781058761000002E-2</v>
      </c>
      <c r="M60" s="66"/>
      <c r="N60" s="15" t="s">
        <v>47</v>
      </c>
      <c r="O60" s="13">
        <v>2971</v>
      </c>
    </row>
    <row r="61" spans="1:15">
      <c r="A61" s="15" t="s">
        <v>30</v>
      </c>
      <c r="B61" s="13">
        <v>10</v>
      </c>
      <c r="C61" s="16">
        <v>37313.0625</v>
      </c>
      <c r="D61" s="16">
        <v>229.6</v>
      </c>
      <c r="E61" s="16">
        <v>208.2</v>
      </c>
      <c r="F61" s="16">
        <v>136.331113759461</v>
      </c>
      <c r="G61" s="16">
        <v>136.33922487078399</v>
      </c>
      <c r="H61" s="16">
        <v>8.1111113220000003E-3</v>
      </c>
      <c r="I61" s="17">
        <v>3.1390365240000002E-2</v>
      </c>
      <c r="J61" s="17">
        <v>3.1393095335000003E-2</v>
      </c>
      <c r="K61" s="17">
        <v>2.4187403273999999E-2</v>
      </c>
      <c r="L61" s="17">
        <v>2.4190133369E-2</v>
      </c>
      <c r="M61" s="66"/>
      <c r="N61" s="15" t="s">
        <v>48</v>
      </c>
      <c r="O61" s="13">
        <v>2971</v>
      </c>
    </row>
    <row r="62" spans="1:15">
      <c r="A62" s="15" t="s">
        <v>30</v>
      </c>
      <c r="B62" s="13">
        <v>11</v>
      </c>
      <c r="C62" s="16">
        <v>39491.6796875</v>
      </c>
      <c r="D62" s="16">
        <v>206.2</v>
      </c>
      <c r="E62" s="16">
        <v>186.9</v>
      </c>
      <c r="F62" s="16">
        <v>105.64666649041</v>
      </c>
      <c r="G62" s="16">
        <v>105.64811093400699</v>
      </c>
      <c r="H62" s="16">
        <v>1.4444435959999999E-3</v>
      </c>
      <c r="I62" s="17">
        <v>3.3844459463E-2</v>
      </c>
      <c r="J62" s="17">
        <v>3.3844945644E-2</v>
      </c>
      <c r="K62" s="17">
        <v>2.7348330213999999E-2</v>
      </c>
      <c r="L62" s="17">
        <v>2.7348816394999999E-2</v>
      </c>
      <c r="M62" s="66"/>
      <c r="N62" s="15" t="s">
        <v>49</v>
      </c>
      <c r="O62" s="13">
        <v>2971</v>
      </c>
    </row>
    <row r="63" spans="1:15">
      <c r="A63" s="15" t="s">
        <v>30</v>
      </c>
      <c r="B63" s="13">
        <v>12</v>
      </c>
      <c r="C63" s="16">
        <v>41529.4765625</v>
      </c>
      <c r="D63" s="16">
        <v>168</v>
      </c>
      <c r="E63" s="16">
        <v>150.4</v>
      </c>
      <c r="F63" s="16">
        <v>96.950856610086007</v>
      </c>
      <c r="G63" s="16">
        <v>96.944301053364995</v>
      </c>
      <c r="H63" s="16">
        <v>-6.5555567209999999E-3</v>
      </c>
      <c r="I63" s="17">
        <v>2.3916425091000001E-2</v>
      </c>
      <c r="J63" s="17">
        <v>2.3914218575999999E-2</v>
      </c>
      <c r="K63" s="17">
        <v>1.7992493754999998E-2</v>
      </c>
      <c r="L63" s="17">
        <v>1.7990287239000001E-2</v>
      </c>
      <c r="M63" s="66"/>
      <c r="N63" s="15" t="s">
        <v>50</v>
      </c>
      <c r="O63" s="13">
        <v>2971</v>
      </c>
    </row>
    <row r="64" spans="1:15">
      <c r="A64" s="15" t="s">
        <v>30</v>
      </c>
      <c r="B64" s="13">
        <v>13</v>
      </c>
      <c r="C64" s="16">
        <v>43365.0625</v>
      </c>
      <c r="D64" s="16">
        <v>149.5</v>
      </c>
      <c r="E64" s="16">
        <v>136</v>
      </c>
      <c r="F64" s="16">
        <v>97.747287844233</v>
      </c>
      <c r="G64" s="16">
        <v>98.050786516231</v>
      </c>
      <c r="H64" s="16">
        <v>0.30349867199699998</v>
      </c>
      <c r="I64" s="17">
        <v>1.7317136816999999E-2</v>
      </c>
      <c r="J64" s="17">
        <v>1.7419290527E-2</v>
      </c>
      <c r="K64" s="17">
        <v>1.2773212212E-2</v>
      </c>
      <c r="L64" s="17">
        <v>1.2875365922E-2</v>
      </c>
      <c r="M64" s="66"/>
      <c r="N64" s="15" t="s">
        <v>51</v>
      </c>
      <c r="O64" s="13">
        <v>2971</v>
      </c>
    </row>
    <row r="65" spans="1:15">
      <c r="A65" s="15" t="s">
        <v>30</v>
      </c>
      <c r="B65" s="13">
        <v>14</v>
      </c>
      <c r="C65" s="16">
        <v>45190.9296875</v>
      </c>
      <c r="D65" s="16">
        <v>120.1</v>
      </c>
      <c r="E65" s="16">
        <v>108.7</v>
      </c>
      <c r="F65" s="16">
        <v>104.23755333008999</v>
      </c>
      <c r="G65" s="16">
        <v>104.543191240328</v>
      </c>
      <c r="H65" s="16">
        <v>0.30563791023800002</v>
      </c>
      <c r="I65" s="17">
        <v>5.2362197100000001E-3</v>
      </c>
      <c r="J65" s="17">
        <v>5.3390934600000004E-3</v>
      </c>
      <c r="K65" s="17">
        <v>1.399127822E-3</v>
      </c>
      <c r="L65" s="17">
        <v>1.5020015710000001E-3</v>
      </c>
      <c r="M65" s="66"/>
      <c r="N65" s="15" t="s">
        <v>52</v>
      </c>
      <c r="O65" s="13">
        <v>2971</v>
      </c>
    </row>
    <row r="66" spans="1:15">
      <c r="A66" s="15" t="s">
        <v>30</v>
      </c>
      <c r="B66" s="13">
        <v>15</v>
      </c>
      <c r="C66" s="16">
        <v>46353.671875</v>
      </c>
      <c r="D66" s="16">
        <v>121.8</v>
      </c>
      <c r="E66" s="16">
        <v>109.3</v>
      </c>
      <c r="F66" s="16">
        <v>122.950352270198</v>
      </c>
      <c r="G66" s="16">
        <v>122.957574495069</v>
      </c>
      <c r="H66" s="16">
        <v>7.2222248709999997E-3</v>
      </c>
      <c r="I66" s="17">
        <v>3.8962453500000001E-4</v>
      </c>
      <c r="J66" s="17">
        <v>3.8719362800000002E-4</v>
      </c>
      <c r="K66" s="17">
        <v>4.5969621319999999E-3</v>
      </c>
      <c r="L66" s="17">
        <v>4.5945312250000002E-3</v>
      </c>
      <c r="M66" s="66"/>
      <c r="N66" s="15" t="s">
        <v>53</v>
      </c>
      <c r="O66" s="13">
        <v>2971</v>
      </c>
    </row>
    <row r="67" spans="1:15">
      <c r="A67" s="15" t="s">
        <v>30</v>
      </c>
      <c r="B67" s="13">
        <v>16</v>
      </c>
      <c r="C67" s="16">
        <v>46463.95703125</v>
      </c>
      <c r="D67" s="16">
        <v>123</v>
      </c>
      <c r="E67" s="16">
        <v>112.1</v>
      </c>
      <c r="F67" s="16">
        <v>118.774867235512</v>
      </c>
      <c r="G67" s="16">
        <v>119.08486180796299</v>
      </c>
      <c r="H67" s="16">
        <v>0.30999457245099998</v>
      </c>
      <c r="I67" s="17">
        <v>1.317784648E-3</v>
      </c>
      <c r="J67" s="17">
        <v>1.422124794E-3</v>
      </c>
      <c r="K67" s="17">
        <v>2.351013735E-3</v>
      </c>
      <c r="L67" s="17">
        <v>2.2466735890000001E-3</v>
      </c>
      <c r="M67" s="66"/>
      <c r="N67" s="15" t="s">
        <v>54</v>
      </c>
      <c r="O67" s="13">
        <v>2971</v>
      </c>
    </row>
    <row r="68" spans="1:15">
      <c r="A68" s="15" t="s">
        <v>30</v>
      </c>
      <c r="B68" s="13">
        <v>17</v>
      </c>
      <c r="C68" s="16">
        <v>46180.5546875</v>
      </c>
      <c r="D68" s="16">
        <v>146</v>
      </c>
      <c r="E68" s="16">
        <v>135.1</v>
      </c>
      <c r="F68" s="16">
        <v>140.42049781500799</v>
      </c>
      <c r="G68" s="16">
        <v>140.420608931841</v>
      </c>
      <c r="H68" s="16">
        <v>1.11116833E-4</v>
      </c>
      <c r="I68" s="17">
        <v>1.877950544E-3</v>
      </c>
      <c r="J68" s="17">
        <v>1.8779879449999999E-3</v>
      </c>
      <c r="K68" s="17">
        <v>1.790847839E-3</v>
      </c>
      <c r="L68" s="17">
        <v>1.7908104390000001E-3</v>
      </c>
      <c r="M68" s="66"/>
      <c r="N68" s="15" t="s">
        <v>55</v>
      </c>
      <c r="O68" s="13">
        <v>2971</v>
      </c>
    </row>
    <row r="69" spans="1:15">
      <c r="A69" s="15" t="s">
        <v>30</v>
      </c>
      <c r="B69" s="13">
        <v>18</v>
      </c>
      <c r="C69" s="16">
        <v>45146.046875</v>
      </c>
      <c r="D69" s="16">
        <v>186.6</v>
      </c>
      <c r="E69" s="16">
        <v>173.9</v>
      </c>
      <c r="F69" s="16">
        <v>169.56616016666499</v>
      </c>
      <c r="G69" s="16">
        <v>169.56627126972299</v>
      </c>
      <c r="H69" s="16">
        <v>1.11103057E-4</v>
      </c>
      <c r="I69" s="17">
        <v>5.7333317839999998E-3</v>
      </c>
      <c r="J69" s="17">
        <v>5.733369179E-3</v>
      </c>
      <c r="K69" s="17">
        <v>1.458676785E-3</v>
      </c>
      <c r="L69" s="17">
        <v>1.458714181E-3</v>
      </c>
      <c r="M69" s="66"/>
      <c r="N69" s="15" t="s">
        <v>56</v>
      </c>
      <c r="O69" s="13">
        <v>2971</v>
      </c>
    </row>
    <row r="70" spans="1:15">
      <c r="A70" s="15" t="s">
        <v>30</v>
      </c>
      <c r="B70" s="13">
        <v>19</v>
      </c>
      <c r="C70" s="16">
        <v>43568.71484375</v>
      </c>
      <c r="D70" s="16">
        <v>281.2</v>
      </c>
      <c r="E70" s="16">
        <v>263.7</v>
      </c>
      <c r="F70" s="16">
        <v>150.72103925380699</v>
      </c>
      <c r="G70" s="16">
        <v>150.72103925380699</v>
      </c>
      <c r="H70" s="16">
        <v>0</v>
      </c>
      <c r="I70" s="17">
        <v>4.3917522969999997E-2</v>
      </c>
      <c r="J70" s="17">
        <v>4.3917522969999997E-2</v>
      </c>
      <c r="K70" s="17">
        <v>3.8027250334999999E-2</v>
      </c>
      <c r="L70" s="17">
        <v>3.8027250334999999E-2</v>
      </c>
      <c r="M70" s="66"/>
      <c r="N70" s="15" t="s">
        <v>57</v>
      </c>
      <c r="O70" s="13">
        <v>2971</v>
      </c>
    </row>
    <row r="71" spans="1:15">
      <c r="A71" s="15" t="s">
        <v>30</v>
      </c>
      <c r="B71" s="13">
        <v>20</v>
      </c>
      <c r="C71" s="16">
        <v>41946.95703125</v>
      </c>
      <c r="D71" s="16">
        <v>289.5</v>
      </c>
      <c r="E71" s="16">
        <v>264</v>
      </c>
      <c r="F71" s="16">
        <v>112.988877826734</v>
      </c>
      <c r="G71" s="16">
        <v>112.98876670778201</v>
      </c>
      <c r="H71" s="16">
        <v>-1.1111895200000001E-4</v>
      </c>
      <c r="I71" s="17">
        <v>5.9411387846000002E-2</v>
      </c>
      <c r="J71" s="17">
        <v>5.9411350444999997E-2</v>
      </c>
      <c r="K71" s="17">
        <v>5.0828419149E-2</v>
      </c>
      <c r="L71" s="17">
        <v>5.0828381747000002E-2</v>
      </c>
      <c r="M71" s="66"/>
    </row>
    <row r="72" spans="1:15">
      <c r="A72" s="15" t="s">
        <v>30</v>
      </c>
      <c r="B72" s="13">
        <v>21</v>
      </c>
      <c r="C72" s="16">
        <v>41187.37109375</v>
      </c>
      <c r="D72" s="16">
        <v>317.10000000000002</v>
      </c>
      <c r="E72" s="16">
        <v>290.3</v>
      </c>
      <c r="F72" s="16">
        <v>173.608689401221</v>
      </c>
      <c r="G72" s="16">
        <v>173.610133846076</v>
      </c>
      <c r="H72" s="16">
        <v>1.4444448550000001E-3</v>
      </c>
      <c r="I72" s="17">
        <v>4.8296824688999998E-2</v>
      </c>
      <c r="J72" s="17">
        <v>4.8297310870999997E-2</v>
      </c>
      <c r="K72" s="17">
        <v>3.9276292881999998E-2</v>
      </c>
      <c r="L72" s="17">
        <v>3.9276779062999999E-2</v>
      </c>
      <c r="M72" s="66"/>
    </row>
    <row r="73" spans="1:15">
      <c r="A73" s="15" t="s">
        <v>30</v>
      </c>
      <c r="B73" s="13">
        <v>22</v>
      </c>
      <c r="C73" s="16">
        <v>40556.9296875</v>
      </c>
      <c r="D73" s="16">
        <v>536.29999999999995</v>
      </c>
      <c r="E73" s="16">
        <v>495</v>
      </c>
      <c r="F73" s="16">
        <v>326.25135106596701</v>
      </c>
      <c r="G73" s="16">
        <v>326.2504621768</v>
      </c>
      <c r="H73" s="16">
        <v>-8.88889167E-4</v>
      </c>
      <c r="I73" s="17">
        <v>7.0699945412999995E-2</v>
      </c>
      <c r="J73" s="17">
        <v>7.0699646224000004E-2</v>
      </c>
      <c r="K73" s="17">
        <v>5.6798901993000001E-2</v>
      </c>
      <c r="L73" s="17">
        <v>5.6798602805000001E-2</v>
      </c>
      <c r="M73" s="66"/>
    </row>
    <row r="74" spans="1:15">
      <c r="A74" s="15" t="s">
        <v>30</v>
      </c>
      <c r="B74" s="13">
        <v>23</v>
      </c>
      <c r="C74" s="16">
        <v>38424.30078125</v>
      </c>
      <c r="D74" s="16">
        <v>493.7</v>
      </c>
      <c r="E74" s="16">
        <v>456.6</v>
      </c>
      <c r="F74" s="16">
        <v>414.07418660738398</v>
      </c>
      <c r="G74" s="16">
        <v>414.067408828586</v>
      </c>
      <c r="H74" s="16">
        <v>-6.7777787969999998E-3</v>
      </c>
      <c r="I74" s="17">
        <v>2.6803295580999999E-2</v>
      </c>
      <c r="J74" s="17">
        <v>2.6801014267999999E-2</v>
      </c>
      <c r="K74" s="17">
        <v>1.4315917593000001E-2</v>
      </c>
      <c r="L74" s="17">
        <v>1.4313636281E-2</v>
      </c>
      <c r="M74" s="66"/>
    </row>
    <row r="75" spans="1:15">
      <c r="A75" s="15" t="s">
        <v>30</v>
      </c>
      <c r="B75" s="13">
        <v>24</v>
      </c>
      <c r="C75" s="16">
        <v>35684.22265625</v>
      </c>
      <c r="D75" s="16">
        <v>489.7</v>
      </c>
      <c r="E75" s="16">
        <v>450.1</v>
      </c>
      <c r="F75" s="16">
        <v>495.33935259199001</v>
      </c>
      <c r="G75" s="16">
        <v>495.33946370564399</v>
      </c>
      <c r="H75" s="16">
        <v>1.1111365399999999E-4</v>
      </c>
      <c r="I75" s="17">
        <v>1.898170213E-3</v>
      </c>
      <c r="J75" s="17">
        <v>1.8981328140000001E-3</v>
      </c>
      <c r="K75" s="17">
        <v>1.5227015720000001E-2</v>
      </c>
      <c r="L75" s="17">
        <v>1.5226978321E-2</v>
      </c>
      <c r="M75" s="66"/>
    </row>
    <row r="76" spans="1:15">
      <c r="A76" s="15" t="s">
        <v>31</v>
      </c>
      <c r="B76" s="13">
        <v>1</v>
      </c>
      <c r="C76" s="16">
        <v>33027.0234375</v>
      </c>
      <c r="D76" s="16">
        <v>481.6</v>
      </c>
      <c r="E76" s="16">
        <v>436.7</v>
      </c>
      <c r="F76" s="16">
        <v>294.64644570047199</v>
      </c>
      <c r="G76" s="16">
        <v>294.64722347658102</v>
      </c>
      <c r="H76" s="16">
        <v>7.7777610799999999E-4</v>
      </c>
      <c r="I76" s="17">
        <v>6.2925875638000006E-2</v>
      </c>
      <c r="J76" s="17">
        <v>6.2926137428000004E-2</v>
      </c>
      <c r="K76" s="17">
        <v>4.7813118990999999E-2</v>
      </c>
      <c r="L76" s="17">
        <v>4.7813380779999998E-2</v>
      </c>
      <c r="M76" s="66"/>
    </row>
    <row r="77" spans="1:15">
      <c r="A77" s="15" t="s">
        <v>31</v>
      </c>
      <c r="B77" s="13">
        <v>2</v>
      </c>
      <c r="C77" s="16">
        <v>31204.92578125</v>
      </c>
      <c r="D77" s="16">
        <v>297.10000000000002</v>
      </c>
      <c r="E77" s="16">
        <v>273.7</v>
      </c>
      <c r="F77" s="16">
        <v>124.282187821863</v>
      </c>
      <c r="G77" s="16">
        <v>124.282187821863</v>
      </c>
      <c r="H77" s="16">
        <v>0</v>
      </c>
      <c r="I77" s="17">
        <v>5.8168230284999997E-2</v>
      </c>
      <c r="J77" s="17">
        <v>5.8168230284999997E-2</v>
      </c>
      <c r="K77" s="17">
        <v>5.0292094304000001E-2</v>
      </c>
      <c r="L77" s="17">
        <v>5.0292094304000001E-2</v>
      </c>
      <c r="M77" s="66"/>
    </row>
    <row r="78" spans="1:15">
      <c r="A78" s="15" t="s">
        <v>31</v>
      </c>
      <c r="B78" s="13">
        <v>3</v>
      </c>
      <c r="C78" s="16">
        <v>29902.78515625</v>
      </c>
      <c r="D78" s="16">
        <v>194.6</v>
      </c>
      <c r="E78" s="16">
        <v>183.8</v>
      </c>
      <c r="F78" s="16">
        <v>61.657349413368003</v>
      </c>
      <c r="G78" s="16">
        <v>61.988292322238998</v>
      </c>
      <c r="H78" s="16">
        <v>0.33094290887</v>
      </c>
      <c r="I78" s="17">
        <v>4.4635377878000003E-2</v>
      </c>
      <c r="J78" s="17">
        <v>4.4746768962E-2</v>
      </c>
      <c r="K78" s="17">
        <v>4.1000238194999997E-2</v>
      </c>
      <c r="L78" s="17">
        <v>4.1111629278000002E-2</v>
      </c>
      <c r="M78" s="66"/>
    </row>
    <row r="79" spans="1:15">
      <c r="A79" s="15" t="s">
        <v>31</v>
      </c>
      <c r="B79" s="13">
        <v>4</v>
      </c>
      <c r="C79" s="16">
        <v>29086.15234375</v>
      </c>
      <c r="D79" s="16">
        <v>191.9</v>
      </c>
      <c r="E79" s="16">
        <v>181.2</v>
      </c>
      <c r="F79" s="16">
        <v>25.164117788169001</v>
      </c>
      <c r="G79" s="16">
        <v>25.543182653327001</v>
      </c>
      <c r="H79" s="16">
        <v>0.379064865157</v>
      </c>
      <c r="I79" s="17">
        <v>5.5993543367999998E-2</v>
      </c>
      <c r="J79" s="17">
        <v>5.6121131675999997E-2</v>
      </c>
      <c r="K79" s="17">
        <v>5.2392062385E-2</v>
      </c>
      <c r="L79" s="17">
        <v>5.2519650692999999E-2</v>
      </c>
      <c r="M79" s="66"/>
    </row>
    <row r="80" spans="1:15">
      <c r="A80" s="15" t="s">
        <v>31</v>
      </c>
      <c r="B80" s="13">
        <v>5</v>
      </c>
      <c r="C80" s="16">
        <v>28710.6796875</v>
      </c>
      <c r="D80" s="16">
        <v>220.4</v>
      </c>
      <c r="E80" s="16">
        <v>207.3</v>
      </c>
      <c r="F80" s="16">
        <v>112.24802008508</v>
      </c>
      <c r="G80" s="16">
        <v>112.248464529597</v>
      </c>
      <c r="H80" s="16">
        <v>4.44444517E-4</v>
      </c>
      <c r="I80" s="17">
        <v>3.6402401706000002E-2</v>
      </c>
      <c r="J80" s="17">
        <v>3.6402551300000002E-2</v>
      </c>
      <c r="K80" s="17">
        <v>3.1993111905000003E-2</v>
      </c>
      <c r="L80" s="17">
        <v>3.1993261499000003E-2</v>
      </c>
      <c r="M80" s="66"/>
    </row>
    <row r="81" spans="1:13">
      <c r="A81" s="15" t="s">
        <v>31</v>
      </c>
      <c r="B81" s="13">
        <v>6</v>
      </c>
      <c r="C81" s="16">
        <v>28963.935546875</v>
      </c>
      <c r="D81" s="16">
        <v>410.8</v>
      </c>
      <c r="E81" s="16">
        <v>380.5</v>
      </c>
      <c r="F81" s="16">
        <v>267.10649874640598</v>
      </c>
      <c r="G81" s="16">
        <v>267.10649874640598</v>
      </c>
      <c r="H81" s="16">
        <v>0</v>
      </c>
      <c r="I81" s="17">
        <v>4.8365365617999999E-2</v>
      </c>
      <c r="J81" s="17">
        <v>4.8365365617999999E-2</v>
      </c>
      <c r="K81" s="17">
        <v>3.8166779284000002E-2</v>
      </c>
      <c r="L81" s="17">
        <v>3.8166779284000002E-2</v>
      </c>
      <c r="M81" s="66"/>
    </row>
    <row r="82" spans="1:13">
      <c r="A82" s="15" t="s">
        <v>31</v>
      </c>
      <c r="B82" s="13">
        <v>7</v>
      </c>
      <c r="C82" s="16">
        <v>29645.552734375</v>
      </c>
      <c r="D82" s="16">
        <v>689.3</v>
      </c>
      <c r="E82" s="16">
        <v>612.6</v>
      </c>
      <c r="F82" s="16">
        <v>516.74165318883104</v>
      </c>
      <c r="G82" s="16">
        <v>516.728430970212</v>
      </c>
      <c r="H82" s="16">
        <v>-1.3222218619E-2</v>
      </c>
      <c r="I82" s="17">
        <v>5.8085348039999998E-2</v>
      </c>
      <c r="J82" s="17">
        <v>5.8080897612999997E-2</v>
      </c>
      <c r="K82" s="17">
        <v>3.2269124546999997E-2</v>
      </c>
      <c r="L82" s="17">
        <v>3.2264674120000003E-2</v>
      </c>
      <c r="M82" s="66"/>
    </row>
    <row r="83" spans="1:13">
      <c r="A83" s="15" t="s">
        <v>31</v>
      </c>
      <c r="B83" s="13">
        <v>8</v>
      </c>
      <c r="C83" s="16">
        <v>30425.984375</v>
      </c>
      <c r="D83" s="16">
        <v>852.5</v>
      </c>
      <c r="E83" s="16">
        <v>763.8</v>
      </c>
      <c r="F83" s="16">
        <v>789.49218169569997</v>
      </c>
      <c r="G83" s="16">
        <v>789.49218169569997</v>
      </c>
      <c r="H83" s="16">
        <v>0</v>
      </c>
      <c r="I83" s="17">
        <v>2.1207613027E-2</v>
      </c>
      <c r="J83" s="17">
        <v>2.1207613027E-2</v>
      </c>
      <c r="K83" s="17">
        <v>8.6476545590000002E-3</v>
      </c>
      <c r="L83" s="17">
        <v>8.6476545590000002E-3</v>
      </c>
      <c r="M83" s="66"/>
    </row>
    <row r="84" spans="1:13">
      <c r="A84" s="15" t="s">
        <v>31</v>
      </c>
      <c r="B84" s="13">
        <v>9</v>
      </c>
      <c r="C84" s="16">
        <v>32211.544921875</v>
      </c>
      <c r="D84" s="16">
        <v>955</v>
      </c>
      <c r="E84" s="16">
        <v>881.2</v>
      </c>
      <c r="F84" s="16">
        <v>644.99543831215999</v>
      </c>
      <c r="G84" s="16">
        <v>645.03232719447897</v>
      </c>
      <c r="H84" s="16">
        <v>3.6888882318999998E-2</v>
      </c>
      <c r="I84" s="17">
        <v>0.104331091486</v>
      </c>
      <c r="J84" s="17">
        <v>0.10434350780399999</v>
      </c>
      <c r="K84" s="17">
        <v>7.9490970314000001E-2</v>
      </c>
      <c r="L84" s="17">
        <v>7.9503386632999995E-2</v>
      </c>
      <c r="M84" s="66"/>
    </row>
    <row r="85" spans="1:13">
      <c r="A85" s="15" t="s">
        <v>31</v>
      </c>
      <c r="B85" s="13">
        <v>10</v>
      </c>
      <c r="C85" s="16">
        <v>34395.76953125</v>
      </c>
      <c r="D85" s="16">
        <v>1052.9000000000001</v>
      </c>
      <c r="E85" s="16">
        <v>976.1</v>
      </c>
      <c r="F85" s="16">
        <v>765.82896021974602</v>
      </c>
      <c r="G85" s="16">
        <v>765.82451577424195</v>
      </c>
      <c r="H85" s="16">
        <v>-4.4444455039999997E-3</v>
      </c>
      <c r="I85" s="17">
        <v>9.6625878230999995E-2</v>
      </c>
      <c r="J85" s="17">
        <v>9.6624382287999994E-2</v>
      </c>
      <c r="K85" s="17">
        <v>7.0775996036000002E-2</v>
      </c>
      <c r="L85" s="17">
        <v>7.0774500094000006E-2</v>
      </c>
      <c r="M85" s="66"/>
    </row>
    <row r="86" spans="1:13">
      <c r="A86" s="15" t="s">
        <v>31</v>
      </c>
      <c r="B86" s="13">
        <v>11</v>
      </c>
      <c r="C86" s="16">
        <v>36389.90234375</v>
      </c>
      <c r="D86" s="16">
        <v>1366.2</v>
      </c>
      <c r="E86" s="16">
        <v>1250.7</v>
      </c>
      <c r="F86" s="16">
        <v>1411.3066478267001</v>
      </c>
      <c r="G86" s="16">
        <v>1411.26387005687</v>
      </c>
      <c r="H86" s="16">
        <v>-4.2777769829999999E-2</v>
      </c>
      <c r="I86" s="17">
        <v>1.5167913179E-2</v>
      </c>
      <c r="J86" s="17">
        <v>1.5182311621E-2</v>
      </c>
      <c r="K86" s="17">
        <v>5.4043712573000002E-2</v>
      </c>
      <c r="L86" s="17">
        <v>5.4058111015E-2</v>
      </c>
      <c r="M86" s="66"/>
    </row>
    <row r="87" spans="1:13">
      <c r="A87" s="15" t="s">
        <v>31</v>
      </c>
      <c r="B87" s="13">
        <v>12</v>
      </c>
      <c r="C87" s="16">
        <v>38235.984375</v>
      </c>
      <c r="D87" s="16">
        <v>1402.8</v>
      </c>
      <c r="E87" s="16">
        <v>1256.4000000000001</v>
      </c>
      <c r="F87" s="16">
        <v>1928.8700754209001</v>
      </c>
      <c r="G87" s="16">
        <v>1961.89014171706</v>
      </c>
      <c r="H87" s="16">
        <v>33.020066296167997</v>
      </c>
      <c r="I87" s="17">
        <v>0.18818247785799999</v>
      </c>
      <c r="J87" s="17">
        <v>0.17706835254799999</v>
      </c>
      <c r="K87" s="17">
        <v>0.23745881579100001</v>
      </c>
      <c r="L87" s="17">
        <v>0.226344690481</v>
      </c>
      <c r="M87" s="66"/>
    </row>
    <row r="88" spans="1:13">
      <c r="A88" s="15" t="s">
        <v>31</v>
      </c>
      <c r="B88" s="13">
        <v>13</v>
      </c>
      <c r="C88" s="16">
        <v>39954.57421875</v>
      </c>
      <c r="D88" s="16">
        <v>1407.9</v>
      </c>
      <c r="E88" s="16">
        <v>1268.0999999999999</v>
      </c>
      <c r="F88" s="16">
        <v>2046.44289793544</v>
      </c>
      <c r="G88" s="16">
        <v>2069.4993418015401</v>
      </c>
      <c r="H88" s="16">
        <v>23.056443866093002</v>
      </c>
      <c r="I88" s="17">
        <v>0.22268574278</v>
      </c>
      <c r="J88" s="17">
        <v>0.21492524332999999</v>
      </c>
      <c r="K88" s="17">
        <v>0.26974060646199999</v>
      </c>
      <c r="L88" s="17">
        <v>0.26198010701199997</v>
      </c>
      <c r="M88" s="66"/>
    </row>
    <row r="89" spans="1:13">
      <c r="A89" s="15" t="s">
        <v>31</v>
      </c>
      <c r="B89" s="13">
        <v>14</v>
      </c>
      <c r="C89" s="16">
        <v>41327.68359375</v>
      </c>
      <c r="D89" s="16">
        <v>1468.6</v>
      </c>
      <c r="E89" s="16">
        <v>1341.9</v>
      </c>
      <c r="F89" s="16">
        <v>1926.7097413762399</v>
      </c>
      <c r="G89" s="16">
        <v>1926.7236303499001</v>
      </c>
      <c r="H89" s="16">
        <v>1.388897366E-2</v>
      </c>
      <c r="I89" s="17">
        <v>0.154198461915</v>
      </c>
      <c r="J89" s="17">
        <v>0.15419378706699999</v>
      </c>
      <c r="K89" s="17">
        <v>0.19684403579500001</v>
      </c>
      <c r="L89" s="17">
        <v>0.196839360947</v>
      </c>
      <c r="M89" s="66"/>
    </row>
    <row r="90" spans="1:13">
      <c r="A90" s="15" t="s">
        <v>31</v>
      </c>
      <c r="B90" s="13">
        <v>15</v>
      </c>
      <c r="C90" s="16">
        <v>42524.640625</v>
      </c>
      <c r="D90" s="16">
        <v>1482.8</v>
      </c>
      <c r="E90" s="16">
        <v>1341.7</v>
      </c>
      <c r="F90" s="16">
        <v>1800.6402230178001</v>
      </c>
      <c r="G90" s="16">
        <v>1800.6297785377501</v>
      </c>
      <c r="H90" s="16">
        <v>-1.0444480048000001E-2</v>
      </c>
      <c r="I90" s="17">
        <v>0.10697737412900001</v>
      </c>
      <c r="J90" s="17">
        <v>0.106980889605</v>
      </c>
      <c r="K90" s="17">
        <v>0.15446980092099999</v>
      </c>
      <c r="L90" s="17">
        <v>0.15447331639699999</v>
      </c>
      <c r="M90" s="66"/>
    </row>
    <row r="91" spans="1:13">
      <c r="A91" s="15" t="s">
        <v>31</v>
      </c>
      <c r="B91" s="13">
        <v>16</v>
      </c>
      <c r="C91" s="16">
        <v>43482.859375</v>
      </c>
      <c r="D91" s="16">
        <v>1403.5</v>
      </c>
      <c r="E91" s="16">
        <v>1276.9000000000001</v>
      </c>
      <c r="F91" s="16">
        <v>1676.55042940352</v>
      </c>
      <c r="G91" s="16">
        <v>1676.5405404620701</v>
      </c>
      <c r="H91" s="16">
        <v>-9.8889414469999996E-3</v>
      </c>
      <c r="I91" s="17">
        <v>9.1901898506000002E-2</v>
      </c>
      <c r="J91" s="17">
        <v>9.1905226995000006E-2</v>
      </c>
      <c r="K91" s="17">
        <v>0.13451381368599999</v>
      </c>
      <c r="L91" s="17">
        <v>0.13451714217499999</v>
      </c>
      <c r="M91" s="66"/>
    </row>
    <row r="92" spans="1:13">
      <c r="A92" s="15" t="s">
        <v>31</v>
      </c>
      <c r="B92" s="13">
        <v>17</v>
      </c>
      <c r="C92" s="16">
        <v>44181.11328125</v>
      </c>
      <c r="D92" s="16">
        <v>1386.2</v>
      </c>
      <c r="E92" s="16">
        <v>1257.9000000000001</v>
      </c>
      <c r="F92" s="16">
        <v>1589.27565877597</v>
      </c>
      <c r="G92" s="16">
        <v>1589.3844365723901</v>
      </c>
      <c r="H92" s="16">
        <v>0.108777796427</v>
      </c>
      <c r="I92" s="17">
        <v>6.8389241525000005E-2</v>
      </c>
      <c r="J92" s="17">
        <v>6.8352628331999996E-2</v>
      </c>
      <c r="K92" s="17">
        <v>0.111573354618</v>
      </c>
      <c r="L92" s="17">
        <v>0.111536741425</v>
      </c>
      <c r="M92" s="66"/>
    </row>
    <row r="93" spans="1:13">
      <c r="A93" s="15" t="s">
        <v>31</v>
      </c>
      <c r="B93" s="13">
        <v>18</v>
      </c>
      <c r="C93" s="16">
        <v>44256.58984375</v>
      </c>
      <c r="D93" s="16">
        <v>1265</v>
      </c>
      <c r="E93" s="16">
        <v>1157.5999999999999</v>
      </c>
      <c r="F93" s="16">
        <v>1473.71337809033</v>
      </c>
      <c r="G93" s="16">
        <v>1473.71337809033</v>
      </c>
      <c r="H93" s="16">
        <v>0</v>
      </c>
      <c r="I93" s="17">
        <v>7.0250211406999996E-2</v>
      </c>
      <c r="J93" s="17">
        <v>7.0250211406999996E-2</v>
      </c>
      <c r="K93" s="17">
        <v>0.106399656038</v>
      </c>
      <c r="L93" s="17">
        <v>0.106399656038</v>
      </c>
      <c r="M93" s="66"/>
    </row>
    <row r="94" spans="1:13">
      <c r="A94" s="15" t="s">
        <v>31</v>
      </c>
      <c r="B94" s="13">
        <v>19</v>
      </c>
      <c r="C94" s="16">
        <v>43456.2109375</v>
      </c>
      <c r="D94" s="16">
        <v>1066.8</v>
      </c>
      <c r="E94" s="16">
        <v>1000.6</v>
      </c>
      <c r="F94" s="16">
        <v>1383.95602886094</v>
      </c>
      <c r="G94" s="16">
        <v>1383.9638066514301</v>
      </c>
      <c r="H94" s="16">
        <v>7.7777904929999999E-3</v>
      </c>
      <c r="I94" s="17">
        <v>0.106753216644</v>
      </c>
      <c r="J94" s="17">
        <v>0.106750598741</v>
      </c>
      <c r="K94" s="17">
        <v>0.12903527655700001</v>
      </c>
      <c r="L94" s="17">
        <v>0.12903265865300001</v>
      </c>
      <c r="M94" s="66"/>
    </row>
    <row r="95" spans="1:13">
      <c r="A95" s="15" t="s">
        <v>31</v>
      </c>
      <c r="B95" s="13">
        <v>20</v>
      </c>
      <c r="C95" s="16">
        <v>41869.90234375</v>
      </c>
      <c r="D95" s="16">
        <v>905.6</v>
      </c>
      <c r="E95" s="16">
        <v>861.9</v>
      </c>
      <c r="F95" s="16">
        <v>990.80542192247196</v>
      </c>
      <c r="G95" s="16">
        <v>990.84208864000095</v>
      </c>
      <c r="H95" s="16">
        <v>3.6666717528999998E-2</v>
      </c>
      <c r="I95" s="17">
        <v>2.8691379547999999E-2</v>
      </c>
      <c r="J95" s="17">
        <v>2.8679038008E-2</v>
      </c>
      <c r="K95" s="17">
        <v>4.3400231786999997E-2</v>
      </c>
      <c r="L95" s="17">
        <v>4.3387890245999997E-2</v>
      </c>
      <c r="M95" s="66"/>
    </row>
    <row r="96" spans="1:13">
      <c r="A96" s="15" t="s">
        <v>31</v>
      </c>
      <c r="B96" s="13">
        <v>21</v>
      </c>
      <c r="C96" s="16">
        <v>40834.1484375</v>
      </c>
      <c r="D96" s="16">
        <v>719.3</v>
      </c>
      <c r="E96" s="16">
        <v>691.2</v>
      </c>
      <c r="F96" s="16">
        <v>593.15044233957894</v>
      </c>
      <c r="G96" s="16">
        <v>593.15233123991197</v>
      </c>
      <c r="H96" s="16">
        <v>1.888900332E-3</v>
      </c>
      <c r="I96" s="17">
        <v>4.2459666361000001E-2</v>
      </c>
      <c r="J96" s="17">
        <v>4.2460302140000003E-2</v>
      </c>
      <c r="K96" s="17">
        <v>3.3001571442999998E-2</v>
      </c>
      <c r="L96" s="17">
        <v>3.3002207222999999E-2</v>
      </c>
      <c r="M96" s="66"/>
    </row>
    <row r="97" spans="1:13">
      <c r="A97" s="15" t="s">
        <v>31</v>
      </c>
      <c r="B97" s="13">
        <v>22</v>
      </c>
      <c r="C97" s="16">
        <v>40077.08203125</v>
      </c>
      <c r="D97" s="16">
        <v>718.8</v>
      </c>
      <c r="E97" s="16">
        <v>694.4</v>
      </c>
      <c r="F97" s="16">
        <v>433.53607023053701</v>
      </c>
      <c r="G97" s="16">
        <v>433.541292446189</v>
      </c>
      <c r="H97" s="16">
        <v>5.2222156519999997E-3</v>
      </c>
      <c r="I97" s="17">
        <v>9.6014374806999994E-2</v>
      </c>
      <c r="J97" s="17">
        <v>9.6016132537000004E-2</v>
      </c>
      <c r="K97" s="17">
        <v>8.7801651817999996E-2</v>
      </c>
      <c r="L97" s="17">
        <v>8.7803409548000005E-2</v>
      </c>
      <c r="M97" s="66"/>
    </row>
    <row r="98" spans="1:13">
      <c r="A98" s="15" t="s">
        <v>31</v>
      </c>
      <c r="B98" s="13">
        <v>23</v>
      </c>
      <c r="C98" s="16">
        <v>37938.9375</v>
      </c>
      <c r="D98" s="16">
        <v>582.4</v>
      </c>
      <c r="E98" s="16">
        <v>545.6</v>
      </c>
      <c r="F98" s="16">
        <v>256.83354780943102</v>
      </c>
      <c r="G98" s="16">
        <v>256.840992253134</v>
      </c>
      <c r="H98" s="16">
        <v>7.444443702E-3</v>
      </c>
      <c r="I98" s="17">
        <v>0.10957893226</v>
      </c>
      <c r="J98" s="17">
        <v>0.109581437963</v>
      </c>
      <c r="K98" s="17">
        <v>9.7192530375000002E-2</v>
      </c>
      <c r="L98" s="17">
        <v>9.7195036077999994E-2</v>
      </c>
      <c r="M98" s="66"/>
    </row>
    <row r="99" spans="1:13">
      <c r="A99" s="15" t="s">
        <v>31</v>
      </c>
      <c r="B99" s="13">
        <v>24</v>
      </c>
      <c r="C99" s="16">
        <v>35308.203125</v>
      </c>
      <c r="D99" s="16">
        <v>413.7</v>
      </c>
      <c r="E99" s="16">
        <v>372.8</v>
      </c>
      <c r="F99" s="16">
        <v>108.48391706703801</v>
      </c>
      <c r="G99" s="16">
        <v>108.48636151392</v>
      </c>
      <c r="H99" s="16">
        <v>2.4444468809999998E-3</v>
      </c>
      <c r="I99" s="17">
        <v>0.102730945299</v>
      </c>
      <c r="J99" s="17">
        <v>0.102731768068</v>
      </c>
      <c r="K99" s="17">
        <v>8.8964536683000001E-2</v>
      </c>
      <c r="L99" s="17">
        <v>8.8965359452000001E-2</v>
      </c>
      <c r="M99" s="66"/>
    </row>
    <row r="100" spans="1:13">
      <c r="A100" s="15" t="s">
        <v>32</v>
      </c>
      <c r="B100" s="13">
        <v>1</v>
      </c>
      <c r="C100" s="16">
        <v>32785.7734375</v>
      </c>
      <c r="D100" s="16">
        <v>376.1</v>
      </c>
      <c r="E100" s="16">
        <v>324.39999999999998</v>
      </c>
      <c r="F100" s="16">
        <v>74.316705742747004</v>
      </c>
      <c r="G100" s="16">
        <v>74.796973105107995</v>
      </c>
      <c r="H100" s="16">
        <v>0.48026736236099998</v>
      </c>
      <c r="I100" s="17">
        <v>0.101414684246</v>
      </c>
      <c r="J100" s="17">
        <v>0.101576336</v>
      </c>
      <c r="K100" s="17">
        <v>8.4013135944999998E-2</v>
      </c>
      <c r="L100" s="17">
        <v>8.4174787700000003E-2</v>
      </c>
      <c r="M100" s="66"/>
    </row>
    <row r="101" spans="1:13">
      <c r="A101" s="15" t="s">
        <v>32</v>
      </c>
      <c r="B101" s="13">
        <v>2</v>
      </c>
      <c r="C101" s="16">
        <v>30880.970703125</v>
      </c>
      <c r="D101" s="16">
        <v>272.5</v>
      </c>
      <c r="E101" s="16">
        <v>234.2</v>
      </c>
      <c r="F101" s="16">
        <v>66.806092357376002</v>
      </c>
      <c r="G101" s="16">
        <v>66.808203466739002</v>
      </c>
      <c r="H101" s="16">
        <v>2.1111093620000002E-3</v>
      </c>
      <c r="I101" s="17">
        <v>6.9233186311999997E-2</v>
      </c>
      <c r="J101" s="17">
        <v>6.9233896884000001E-2</v>
      </c>
      <c r="K101" s="17">
        <v>5.6341903914999998E-2</v>
      </c>
      <c r="L101" s="17">
        <v>5.6342614487000002E-2</v>
      </c>
      <c r="M101" s="66"/>
    </row>
    <row r="102" spans="1:13">
      <c r="A102" s="15" t="s">
        <v>32</v>
      </c>
      <c r="B102" s="13">
        <v>3</v>
      </c>
      <c r="C102" s="16">
        <v>29605.060546875</v>
      </c>
      <c r="D102" s="16">
        <v>145</v>
      </c>
      <c r="E102" s="16">
        <v>133.19999999999999</v>
      </c>
      <c r="F102" s="16">
        <v>24.829554924998</v>
      </c>
      <c r="G102" s="16">
        <v>24.829666036334999</v>
      </c>
      <c r="H102" s="16">
        <v>1.11111336E-4</v>
      </c>
      <c r="I102" s="17">
        <v>4.0447773127999999E-2</v>
      </c>
      <c r="J102" s="17">
        <v>4.0447810526000001E-2</v>
      </c>
      <c r="K102" s="17">
        <v>3.6476046435999998E-2</v>
      </c>
      <c r="L102" s="17">
        <v>3.6476083834999999E-2</v>
      </c>
      <c r="M102" s="66"/>
    </row>
    <row r="103" spans="1:13">
      <c r="A103" s="15" t="s">
        <v>32</v>
      </c>
      <c r="B103" s="13">
        <v>4</v>
      </c>
      <c r="C103" s="16">
        <v>28672.671875</v>
      </c>
      <c r="D103" s="16">
        <v>73.5</v>
      </c>
      <c r="E103" s="16">
        <v>71.7</v>
      </c>
      <c r="F103" s="16">
        <v>8.1809844771910001</v>
      </c>
      <c r="G103" s="16">
        <v>8.1809844771910001</v>
      </c>
      <c r="H103" s="16">
        <v>0</v>
      </c>
      <c r="I103" s="17">
        <v>2.1985531983E-2</v>
      </c>
      <c r="J103" s="17">
        <v>2.1985531983E-2</v>
      </c>
      <c r="K103" s="17">
        <v>2.1379675369000001E-2</v>
      </c>
      <c r="L103" s="17">
        <v>2.1379675369000001E-2</v>
      </c>
      <c r="M103" s="66"/>
    </row>
    <row r="104" spans="1:13">
      <c r="A104" s="15" t="s">
        <v>32</v>
      </c>
      <c r="B104" s="13">
        <v>5</v>
      </c>
      <c r="C104" s="16">
        <v>28205.283203125</v>
      </c>
      <c r="D104" s="16">
        <v>89.6</v>
      </c>
      <c r="E104" s="16">
        <v>80.2</v>
      </c>
      <c r="F104" s="16">
        <v>15.302835872084</v>
      </c>
      <c r="G104" s="16">
        <v>15.302835872084</v>
      </c>
      <c r="H104" s="16">
        <v>0</v>
      </c>
      <c r="I104" s="17">
        <v>2.5007460156999999E-2</v>
      </c>
      <c r="J104" s="17">
        <v>2.5007460156999999E-2</v>
      </c>
      <c r="K104" s="17">
        <v>2.1843542284000001E-2</v>
      </c>
      <c r="L104" s="17">
        <v>2.1843542284000001E-2</v>
      </c>
      <c r="M104" s="66"/>
    </row>
    <row r="105" spans="1:13">
      <c r="A105" s="15" t="s">
        <v>32</v>
      </c>
      <c r="B105" s="13">
        <v>6</v>
      </c>
      <c r="C105" s="16">
        <v>28086.0390625</v>
      </c>
      <c r="D105" s="16">
        <v>127</v>
      </c>
      <c r="E105" s="16">
        <v>115.2</v>
      </c>
      <c r="F105" s="16">
        <v>10.270473583742</v>
      </c>
      <c r="G105" s="16">
        <v>10.270473583742</v>
      </c>
      <c r="H105" s="16">
        <v>0</v>
      </c>
      <c r="I105" s="17">
        <v>3.9289642010999999E-2</v>
      </c>
      <c r="J105" s="17">
        <v>3.9289642010999999E-2</v>
      </c>
      <c r="K105" s="17">
        <v>3.5317915319999997E-2</v>
      </c>
      <c r="L105" s="17">
        <v>3.5317915319999997E-2</v>
      </c>
      <c r="M105" s="66"/>
    </row>
    <row r="106" spans="1:13">
      <c r="A106" s="15" t="s">
        <v>32</v>
      </c>
      <c r="B106" s="13">
        <v>7</v>
      </c>
      <c r="C106" s="16">
        <v>28087.609375</v>
      </c>
      <c r="D106" s="16">
        <v>172.5</v>
      </c>
      <c r="E106" s="16">
        <v>150.69999999999999</v>
      </c>
      <c r="F106" s="16">
        <v>2.9242941173160002</v>
      </c>
      <c r="G106" s="16">
        <v>2.9242941173160002</v>
      </c>
      <c r="H106" s="16">
        <v>0</v>
      </c>
      <c r="I106" s="17">
        <v>5.7076979428000003E-2</v>
      </c>
      <c r="J106" s="17">
        <v>5.7076979428000003E-2</v>
      </c>
      <c r="K106" s="17">
        <v>4.9739382658999999E-2</v>
      </c>
      <c r="L106" s="17">
        <v>4.9739382658999999E-2</v>
      </c>
      <c r="M106" s="66"/>
    </row>
    <row r="107" spans="1:13">
      <c r="A107" s="15" t="s">
        <v>32</v>
      </c>
      <c r="B107" s="13">
        <v>8</v>
      </c>
      <c r="C107" s="16">
        <v>28931.060546875</v>
      </c>
      <c r="D107" s="16">
        <v>156.9</v>
      </c>
      <c r="E107" s="16">
        <v>124.2</v>
      </c>
      <c r="F107" s="16">
        <v>2.905473753261</v>
      </c>
      <c r="G107" s="16">
        <v>2.905473753261</v>
      </c>
      <c r="H107" s="16">
        <v>0</v>
      </c>
      <c r="I107" s="17">
        <v>5.1832556797000003E-2</v>
      </c>
      <c r="J107" s="17">
        <v>5.1832556797000003E-2</v>
      </c>
      <c r="K107" s="17">
        <v>4.0826161643999999E-2</v>
      </c>
      <c r="L107" s="17">
        <v>4.0826161643999999E-2</v>
      </c>
      <c r="M107" s="66"/>
    </row>
    <row r="108" spans="1:13">
      <c r="A108" s="15" t="s">
        <v>32</v>
      </c>
      <c r="B108" s="13">
        <v>9</v>
      </c>
      <c r="C108" s="16">
        <v>31619.66796875</v>
      </c>
      <c r="D108" s="16">
        <v>73.2</v>
      </c>
      <c r="E108" s="16">
        <v>62.8</v>
      </c>
      <c r="F108" s="16">
        <v>3.3305372800319999</v>
      </c>
      <c r="G108" s="16">
        <v>3.3287595023760002</v>
      </c>
      <c r="H108" s="16">
        <v>-1.7777776549999999E-3</v>
      </c>
      <c r="I108" s="17">
        <v>2.3517751765999999E-2</v>
      </c>
      <c r="J108" s="17">
        <v>2.3517153389000001E-2</v>
      </c>
      <c r="K108" s="17">
        <v>2.0017246884999999E-2</v>
      </c>
      <c r="L108" s="17">
        <v>2.0016648508000001E-2</v>
      </c>
      <c r="M108" s="66"/>
    </row>
    <row r="109" spans="1:13">
      <c r="A109" s="15" t="s">
        <v>32</v>
      </c>
      <c r="B109" s="13">
        <v>10</v>
      </c>
      <c r="C109" s="16">
        <v>34750.33984375</v>
      </c>
      <c r="D109" s="16">
        <v>46.9</v>
      </c>
      <c r="E109" s="16">
        <v>42.1</v>
      </c>
      <c r="F109" s="16">
        <v>4.8749556553089999</v>
      </c>
      <c r="G109" s="16">
        <v>4.8765112109129998</v>
      </c>
      <c r="H109" s="16">
        <v>1.5555556030000001E-3</v>
      </c>
      <c r="I109" s="17">
        <v>1.4144560346E-2</v>
      </c>
      <c r="J109" s="17">
        <v>1.4145083926E-2</v>
      </c>
      <c r="K109" s="17">
        <v>1.2528942709000001E-2</v>
      </c>
      <c r="L109" s="17">
        <v>1.2529466289000001E-2</v>
      </c>
      <c r="M109" s="66"/>
    </row>
    <row r="110" spans="1:13">
      <c r="A110" s="15" t="s">
        <v>32</v>
      </c>
      <c r="B110" s="13">
        <v>11</v>
      </c>
      <c r="C110" s="16">
        <v>37635.109375</v>
      </c>
      <c r="D110" s="16">
        <v>81.8</v>
      </c>
      <c r="E110" s="16">
        <v>74.2</v>
      </c>
      <c r="F110" s="16">
        <v>7.53437276985</v>
      </c>
      <c r="G110" s="16">
        <v>7.5297061033870003</v>
      </c>
      <c r="H110" s="16">
        <v>-4.6666664630000002E-3</v>
      </c>
      <c r="I110" s="17">
        <v>2.4998415986E-2</v>
      </c>
      <c r="J110" s="17">
        <v>2.4996845247E-2</v>
      </c>
      <c r="K110" s="17">
        <v>2.2440354727000001E-2</v>
      </c>
      <c r="L110" s="17">
        <v>2.2438783988000002E-2</v>
      </c>
      <c r="M110" s="66"/>
    </row>
    <row r="111" spans="1:13">
      <c r="A111" s="15" t="s">
        <v>32</v>
      </c>
      <c r="B111" s="13">
        <v>12</v>
      </c>
      <c r="C111" s="16">
        <v>40072.1796875</v>
      </c>
      <c r="D111" s="16">
        <v>60.7</v>
      </c>
      <c r="E111" s="16">
        <v>58</v>
      </c>
      <c r="F111" s="16">
        <v>76.032595244275996</v>
      </c>
      <c r="G111" s="16">
        <v>76.857363918602005</v>
      </c>
      <c r="H111" s="16">
        <v>0.82476867432599998</v>
      </c>
      <c r="I111" s="17">
        <v>5.4383587740000003E-3</v>
      </c>
      <c r="J111" s="17">
        <v>5.1607523539999997E-3</v>
      </c>
      <c r="K111" s="17">
        <v>6.3471436949999998E-3</v>
      </c>
      <c r="L111" s="17">
        <v>6.0695372750000001E-3</v>
      </c>
      <c r="M111" s="66"/>
    </row>
    <row r="112" spans="1:13">
      <c r="A112" s="15" t="s">
        <v>32</v>
      </c>
      <c r="B112" s="13">
        <v>13</v>
      </c>
      <c r="C112" s="16">
        <v>42015.2421875</v>
      </c>
      <c r="D112" s="16">
        <v>78.900000000000006</v>
      </c>
      <c r="E112" s="16">
        <v>76.400000000000006</v>
      </c>
      <c r="F112" s="16">
        <v>101.121517427922</v>
      </c>
      <c r="G112" s="16">
        <v>101.113184095119</v>
      </c>
      <c r="H112" s="16">
        <v>-8.3333328030000004E-3</v>
      </c>
      <c r="I112" s="17">
        <v>7.4766691660000002E-3</v>
      </c>
      <c r="J112" s="17">
        <v>7.4794740579999996E-3</v>
      </c>
      <c r="K112" s="17">
        <v>8.3181366860000001E-3</v>
      </c>
      <c r="L112" s="17">
        <v>8.320941577E-3</v>
      </c>
      <c r="M112" s="66"/>
    </row>
    <row r="113" spans="1:13">
      <c r="A113" s="15" t="s">
        <v>32</v>
      </c>
      <c r="B113" s="13">
        <v>14</v>
      </c>
      <c r="C113" s="16">
        <v>43600.16015625</v>
      </c>
      <c r="D113" s="16">
        <v>76.7</v>
      </c>
      <c r="E113" s="16">
        <v>72.3</v>
      </c>
      <c r="F113" s="16">
        <v>90.892050672120007</v>
      </c>
      <c r="G113" s="16">
        <v>90.900050679060996</v>
      </c>
      <c r="H113" s="16">
        <v>8.0000069400000002E-3</v>
      </c>
      <c r="I113" s="17">
        <v>4.7795525670000002E-3</v>
      </c>
      <c r="J113" s="17">
        <v>4.7768598690000001E-3</v>
      </c>
      <c r="K113" s="17">
        <v>6.2605354009999999E-3</v>
      </c>
      <c r="L113" s="17">
        <v>6.2578427029999998E-3</v>
      </c>
      <c r="M113" s="66"/>
    </row>
    <row r="114" spans="1:13">
      <c r="A114" s="15" t="s">
        <v>32</v>
      </c>
      <c r="B114" s="13">
        <v>15</v>
      </c>
      <c r="C114" s="16">
        <v>44960.99609375</v>
      </c>
      <c r="D114" s="16">
        <v>117.1</v>
      </c>
      <c r="E114" s="16">
        <v>106.7</v>
      </c>
      <c r="F114" s="16">
        <v>87.375903974899003</v>
      </c>
      <c r="G114" s="16">
        <v>87.370348414044997</v>
      </c>
      <c r="H114" s="16">
        <v>-5.5555608529999998E-3</v>
      </c>
      <c r="I114" s="17">
        <v>1.0006614468E-2</v>
      </c>
      <c r="J114" s="17">
        <v>1.0004744538E-2</v>
      </c>
      <c r="K114" s="17">
        <v>6.5061095879999998E-3</v>
      </c>
      <c r="L114" s="17">
        <v>6.5042396580000002E-3</v>
      </c>
      <c r="M114" s="66"/>
    </row>
    <row r="115" spans="1:13">
      <c r="A115" s="15" t="s">
        <v>32</v>
      </c>
      <c r="B115" s="13">
        <v>16</v>
      </c>
      <c r="C115" s="16">
        <v>45891.8828125</v>
      </c>
      <c r="D115" s="16">
        <v>115.1</v>
      </c>
      <c r="E115" s="16">
        <v>103.5</v>
      </c>
      <c r="F115" s="16">
        <v>76.251690540945006</v>
      </c>
      <c r="G115" s="16">
        <v>76.247134988145007</v>
      </c>
      <c r="H115" s="16">
        <v>-4.5555528000000003E-3</v>
      </c>
      <c r="I115" s="17">
        <v>1.3077369576E-2</v>
      </c>
      <c r="J115" s="17">
        <v>1.3075836235999999E-2</v>
      </c>
      <c r="K115" s="17">
        <v>9.1729602860000006E-3</v>
      </c>
      <c r="L115" s="17">
        <v>9.1714269460000004E-3</v>
      </c>
      <c r="M115" s="66"/>
    </row>
    <row r="116" spans="1:13">
      <c r="A116" s="15" t="s">
        <v>32</v>
      </c>
      <c r="B116" s="13">
        <v>17</v>
      </c>
      <c r="C116" s="16">
        <v>46623.80859375</v>
      </c>
      <c r="D116" s="16">
        <v>104.4</v>
      </c>
      <c r="E116" s="16">
        <v>102.5</v>
      </c>
      <c r="F116" s="16">
        <v>89.848243119510002</v>
      </c>
      <c r="G116" s="16">
        <v>90.151527625073001</v>
      </c>
      <c r="H116" s="16">
        <v>0.30328450556199998</v>
      </c>
      <c r="I116" s="17">
        <v>4.7958506810000003E-3</v>
      </c>
      <c r="J116" s="17">
        <v>4.8979323049999999E-3</v>
      </c>
      <c r="K116" s="17">
        <v>4.156335366E-3</v>
      </c>
      <c r="L116" s="17">
        <v>4.2584169910000001E-3</v>
      </c>
      <c r="M116" s="66"/>
    </row>
    <row r="117" spans="1:13">
      <c r="A117" s="15" t="s">
        <v>32</v>
      </c>
      <c r="B117" s="13">
        <v>18</v>
      </c>
      <c r="C117" s="16">
        <v>46744.49609375</v>
      </c>
      <c r="D117" s="16">
        <v>140.30000000000001</v>
      </c>
      <c r="E117" s="16">
        <v>132.4</v>
      </c>
      <c r="F117" s="16">
        <v>109.748338353498</v>
      </c>
      <c r="G117" s="16">
        <v>109.75400501582</v>
      </c>
      <c r="H117" s="16">
        <v>5.6666623219999998E-3</v>
      </c>
      <c r="I117" s="17">
        <v>1.0281385049999999E-2</v>
      </c>
      <c r="J117" s="17">
        <v>1.0283292374999999E-2</v>
      </c>
      <c r="K117" s="17">
        <v>7.6223476890000001E-3</v>
      </c>
      <c r="L117" s="17">
        <v>7.6242550130000003E-3</v>
      </c>
      <c r="M117" s="66"/>
    </row>
    <row r="118" spans="1:13">
      <c r="A118" s="15" t="s">
        <v>32</v>
      </c>
      <c r="B118" s="13">
        <v>19</v>
      </c>
      <c r="C118" s="16">
        <v>45864.00390625</v>
      </c>
      <c r="D118" s="16">
        <v>202</v>
      </c>
      <c r="E118" s="16">
        <v>190.2</v>
      </c>
      <c r="F118" s="16">
        <v>121.60246386222801</v>
      </c>
      <c r="G118" s="16">
        <v>121.60157497259701</v>
      </c>
      <c r="H118" s="16">
        <v>-8.8888963E-4</v>
      </c>
      <c r="I118" s="17">
        <v>2.7061065307000001E-2</v>
      </c>
      <c r="J118" s="17">
        <v>2.7060766117999999E-2</v>
      </c>
      <c r="K118" s="17">
        <v>2.3089338615E-2</v>
      </c>
      <c r="L118" s="17">
        <v>2.3089039427E-2</v>
      </c>
      <c r="M118" s="66"/>
    </row>
    <row r="119" spans="1:13">
      <c r="A119" s="15" t="s">
        <v>32</v>
      </c>
      <c r="B119" s="13">
        <v>20</v>
      </c>
      <c r="C119" s="16">
        <v>44395.59375</v>
      </c>
      <c r="D119" s="16">
        <v>394.6</v>
      </c>
      <c r="E119" s="16">
        <v>362.3</v>
      </c>
      <c r="F119" s="16">
        <v>249.589681849024</v>
      </c>
      <c r="G119" s="16">
        <v>249.58268185146201</v>
      </c>
      <c r="H119" s="16">
        <v>-6.9999975620000003E-3</v>
      </c>
      <c r="I119" s="17">
        <v>4.8810945186000002E-2</v>
      </c>
      <c r="J119" s="17">
        <v>4.8808589078000002E-2</v>
      </c>
      <c r="K119" s="17">
        <v>3.7939184835999999E-2</v>
      </c>
      <c r="L119" s="17">
        <v>3.7936828727999999E-2</v>
      </c>
      <c r="M119" s="66"/>
    </row>
    <row r="120" spans="1:13">
      <c r="A120" s="15" t="s">
        <v>32</v>
      </c>
      <c r="B120" s="13">
        <v>21</v>
      </c>
      <c r="C120" s="16">
        <v>42976.5546875</v>
      </c>
      <c r="D120" s="16">
        <v>754.3</v>
      </c>
      <c r="E120" s="16">
        <v>692.4</v>
      </c>
      <c r="F120" s="16">
        <v>586.52648030797695</v>
      </c>
      <c r="G120" s="16">
        <v>586.51925809423199</v>
      </c>
      <c r="H120" s="16">
        <v>-7.222213745E-3</v>
      </c>
      <c r="I120" s="17">
        <v>5.6472817873999999E-2</v>
      </c>
      <c r="J120" s="17">
        <v>5.6470386971E-2</v>
      </c>
      <c r="K120" s="17">
        <v>3.5638082095000002E-2</v>
      </c>
      <c r="L120" s="17">
        <v>3.5635651191999997E-2</v>
      </c>
      <c r="M120" s="66"/>
    </row>
    <row r="121" spans="1:13">
      <c r="A121" s="15" t="s">
        <v>32</v>
      </c>
      <c r="B121" s="13">
        <v>22</v>
      </c>
      <c r="C121" s="16">
        <v>42188.16015625</v>
      </c>
      <c r="D121" s="16">
        <v>1033.4000000000001</v>
      </c>
      <c r="E121" s="16">
        <v>947</v>
      </c>
      <c r="F121" s="16">
        <v>995.42623589356697</v>
      </c>
      <c r="G121" s="16">
        <v>995.414346984757</v>
      </c>
      <c r="H121" s="16">
        <v>-1.1888908809999999E-2</v>
      </c>
      <c r="I121" s="17">
        <v>1.2785477284999999E-2</v>
      </c>
      <c r="J121" s="17">
        <v>1.2781475633E-2</v>
      </c>
      <c r="K121" s="17">
        <v>1.6295640183000001E-2</v>
      </c>
      <c r="L121" s="17">
        <v>1.6299641835E-2</v>
      </c>
      <c r="M121" s="66"/>
    </row>
    <row r="122" spans="1:13">
      <c r="A122" s="15" t="s">
        <v>32</v>
      </c>
      <c r="B122" s="13">
        <v>23</v>
      </c>
      <c r="C122" s="16">
        <v>39393.359375</v>
      </c>
      <c r="D122" s="16">
        <v>1032.5</v>
      </c>
      <c r="E122" s="16">
        <v>923.2</v>
      </c>
      <c r="F122" s="16">
        <v>1228.56104956733</v>
      </c>
      <c r="G122" s="16">
        <v>1228.56071624332</v>
      </c>
      <c r="H122" s="16">
        <v>-3.3332400799999999E-4</v>
      </c>
      <c r="I122" s="17">
        <v>6.5991489814999998E-2</v>
      </c>
      <c r="J122" s="17">
        <v>6.5991602008E-2</v>
      </c>
      <c r="K122" s="17">
        <v>0.102780449762</v>
      </c>
      <c r="L122" s="17">
        <v>0.102780561954</v>
      </c>
      <c r="M122" s="66"/>
    </row>
    <row r="123" spans="1:13">
      <c r="A123" s="15" t="s">
        <v>32</v>
      </c>
      <c r="B123" s="13">
        <v>24</v>
      </c>
      <c r="C123" s="16">
        <v>35786.7421875</v>
      </c>
      <c r="D123" s="16">
        <v>1111.5999999999999</v>
      </c>
      <c r="E123" s="16">
        <v>1012.1</v>
      </c>
      <c r="F123" s="16">
        <v>1323.8738680097799</v>
      </c>
      <c r="G123" s="16">
        <v>1323.87186803182</v>
      </c>
      <c r="H123" s="16">
        <v>-1.9999779590000001E-3</v>
      </c>
      <c r="I123" s="17">
        <v>7.1447952888000002E-2</v>
      </c>
      <c r="J123" s="17">
        <v>7.1448626055000006E-2</v>
      </c>
      <c r="K123" s="17">
        <v>0.104938360158</v>
      </c>
      <c r="L123" s="17">
        <v>0.104939033325</v>
      </c>
      <c r="M123" s="66"/>
    </row>
    <row r="124" spans="1:13">
      <c r="A124" s="15" t="s">
        <v>33</v>
      </c>
      <c r="B124" s="13">
        <v>1</v>
      </c>
      <c r="C124" s="16">
        <v>32661.0390625</v>
      </c>
      <c r="D124" s="16">
        <v>1180</v>
      </c>
      <c r="E124" s="16">
        <v>1093</v>
      </c>
      <c r="F124" s="16">
        <v>1275.5501458824999</v>
      </c>
      <c r="G124" s="16">
        <v>1275.54581253264</v>
      </c>
      <c r="H124" s="16">
        <v>-4.3333498629999998E-3</v>
      </c>
      <c r="I124" s="17">
        <v>3.2159479142E-2</v>
      </c>
      <c r="J124" s="17">
        <v>3.2160937691000001E-2</v>
      </c>
      <c r="K124" s="17">
        <v>6.1442548816000003E-2</v>
      </c>
      <c r="L124" s="17">
        <v>6.1444007364999997E-2</v>
      </c>
      <c r="M124" s="66"/>
    </row>
    <row r="125" spans="1:13">
      <c r="A125" s="15" t="s">
        <v>33</v>
      </c>
      <c r="B125" s="13">
        <v>2</v>
      </c>
      <c r="C125" s="16">
        <v>30475.158203125</v>
      </c>
      <c r="D125" s="16">
        <v>1083.9000000000001</v>
      </c>
      <c r="E125" s="16">
        <v>1011.7</v>
      </c>
      <c r="F125" s="16">
        <v>1076.7699279726901</v>
      </c>
      <c r="G125" s="16">
        <v>1076.7670390876101</v>
      </c>
      <c r="H125" s="16">
        <v>-2.888885074E-3</v>
      </c>
      <c r="I125" s="17">
        <v>2.4008619689999998E-3</v>
      </c>
      <c r="J125" s="17">
        <v>2.3998896079999998E-3</v>
      </c>
      <c r="K125" s="17">
        <v>2.1900719988999999E-2</v>
      </c>
      <c r="L125" s="17">
        <v>2.1901692350000002E-2</v>
      </c>
      <c r="M125" s="66"/>
    </row>
    <row r="126" spans="1:13">
      <c r="A126" s="15" t="s">
        <v>33</v>
      </c>
      <c r="B126" s="13">
        <v>3</v>
      </c>
      <c r="C126" s="16">
        <v>29200.109375</v>
      </c>
      <c r="D126" s="16">
        <v>987.2</v>
      </c>
      <c r="E126" s="16">
        <v>954.7</v>
      </c>
      <c r="F126" s="16">
        <v>968.742963161734</v>
      </c>
      <c r="G126" s="16">
        <v>971.067154564063</v>
      </c>
      <c r="H126" s="16">
        <v>2.3241914023289998</v>
      </c>
      <c r="I126" s="17">
        <v>5.4301061710000003E-3</v>
      </c>
      <c r="J126" s="17">
        <v>6.2123988009999999E-3</v>
      </c>
      <c r="K126" s="17">
        <v>5.5089715790000004E-3</v>
      </c>
      <c r="L126" s="17">
        <v>4.7266789500000003E-3</v>
      </c>
      <c r="M126" s="66"/>
    </row>
    <row r="127" spans="1:13">
      <c r="A127" s="15" t="s">
        <v>33</v>
      </c>
      <c r="B127" s="13">
        <v>4</v>
      </c>
      <c r="C127" s="16">
        <v>28600.51171875</v>
      </c>
      <c r="D127" s="16">
        <v>801.6</v>
      </c>
      <c r="E127" s="16">
        <v>793.5</v>
      </c>
      <c r="F127" s="16">
        <v>733.35579146443104</v>
      </c>
      <c r="G127" s="16">
        <v>733.37001369269399</v>
      </c>
      <c r="H127" s="16">
        <v>1.4222228262E-2</v>
      </c>
      <c r="I127" s="17">
        <v>2.2965326929E-2</v>
      </c>
      <c r="J127" s="17">
        <v>2.2970113946000001E-2</v>
      </c>
      <c r="K127" s="17">
        <v>2.0238972165999999E-2</v>
      </c>
      <c r="L127" s="17">
        <v>2.0243759183000001E-2</v>
      </c>
      <c r="M127" s="66"/>
    </row>
    <row r="128" spans="1:13">
      <c r="A128" s="15" t="s">
        <v>33</v>
      </c>
      <c r="B128" s="13">
        <v>5</v>
      </c>
      <c r="C128" s="16">
        <v>28791.353515625</v>
      </c>
      <c r="D128" s="16">
        <v>544.9</v>
      </c>
      <c r="E128" s="16">
        <v>572</v>
      </c>
      <c r="F128" s="16">
        <v>526.37277058843904</v>
      </c>
      <c r="G128" s="16">
        <v>526.37277058843904</v>
      </c>
      <c r="H128" s="16">
        <v>0</v>
      </c>
      <c r="I128" s="17">
        <v>6.2360247089999999E-3</v>
      </c>
      <c r="J128" s="17">
        <v>6.2360247089999999E-3</v>
      </c>
      <c r="K128" s="17">
        <v>1.5357532619000001E-2</v>
      </c>
      <c r="L128" s="17">
        <v>1.5357532619000001E-2</v>
      </c>
      <c r="M128" s="66"/>
    </row>
    <row r="129" spans="1:13">
      <c r="A129" s="15" t="s">
        <v>33</v>
      </c>
      <c r="B129" s="13">
        <v>6</v>
      </c>
      <c r="C129" s="16">
        <v>30220.236328125</v>
      </c>
      <c r="D129" s="16">
        <v>458.2</v>
      </c>
      <c r="E129" s="16">
        <v>474.1</v>
      </c>
      <c r="F129" s="16">
        <v>434.73446804259601</v>
      </c>
      <c r="G129" s="16">
        <v>434.71835693042601</v>
      </c>
      <c r="H129" s="16">
        <v>-1.6111112170000001E-2</v>
      </c>
      <c r="I129" s="17">
        <v>7.9036159769999993E-3</v>
      </c>
      <c r="J129" s="17">
        <v>7.8981931859999997E-3</v>
      </c>
      <c r="K129" s="17">
        <v>1.32553494E-2</v>
      </c>
      <c r="L129" s="17">
        <v>1.3249926609E-2</v>
      </c>
      <c r="M129" s="66"/>
    </row>
    <row r="130" spans="1:13">
      <c r="A130" s="15" t="s">
        <v>33</v>
      </c>
      <c r="B130" s="13">
        <v>7</v>
      </c>
      <c r="C130" s="16">
        <v>32274.712890625</v>
      </c>
      <c r="D130" s="16">
        <v>467</v>
      </c>
      <c r="E130" s="16">
        <v>453.9</v>
      </c>
      <c r="F130" s="16">
        <v>473.59785609677698</v>
      </c>
      <c r="G130" s="16">
        <v>473.59118942905002</v>
      </c>
      <c r="H130" s="16">
        <v>-6.666667726E-3</v>
      </c>
      <c r="I130" s="17">
        <v>2.2185087269999998E-3</v>
      </c>
      <c r="J130" s="17">
        <v>2.2207526409999999E-3</v>
      </c>
      <c r="K130" s="17">
        <v>6.6277985280000003E-3</v>
      </c>
      <c r="L130" s="17">
        <v>6.630042442E-3</v>
      </c>
      <c r="M130" s="66"/>
    </row>
    <row r="131" spans="1:13">
      <c r="A131" s="15" t="s">
        <v>33</v>
      </c>
      <c r="B131" s="13">
        <v>8</v>
      </c>
      <c r="C131" s="16">
        <v>33911.90234375</v>
      </c>
      <c r="D131" s="16">
        <v>428.4</v>
      </c>
      <c r="E131" s="16">
        <v>422.2</v>
      </c>
      <c r="F131" s="16">
        <v>447.164941960558</v>
      </c>
      <c r="G131" s="16">
        <v>447.17138640706901</v>
      </c>
      <c r="H131" s="16">
        <v>6.4444465100000001E-3</v>
      </c>
      <c r="I131" s="17">
        <v>6.3182047809999999E-3</v>
      </c>
      <c r="J131" s="17">
        <v>6.3160356640000002E-3</v>
      </c>
      <c r="K131" s="17">
        <v>8.4050442289999999E-3</v>
      </c>
      <c r="L131" s="17">
        <v>8.4028751120000002E-3</v>
      </c>
      <c r="M131" s="66"/>
    </row>
    <row r="132" spans="1:13">
      <c r="A132" s="15" t="s">
        <v>33</v>
      </c>
      <c r="B132" s="13">
        <v>9</v>
      </c>
      <c r="C132" s="16">
        <v>36138.37890625</v>
      </c>
      <c r="D132" s="16">
        <v>345.6</v>
      </c>
      <c r="E132" s="16">
        <v>347.1</v>
      </c>
      <c r="F132" s="16">
        <v>190.139904758863</v>
      </c>
      <c r="G132" s="16">
        <v>190.139904758863</v>
      </c>
      <c r="H132" s="16">
        <v>0</v>
      </c>
      <c r="I132" s="17">
        <v>5.2325848279999997E-2</v>
      </c>
      <c r="J132" s="17">
        <v>5.2325848279999997E-2</v>
      </c>
      <c r="K132" s="17">
        <v>5.2830728792000001E-2</v>
      </c>
      <c r="L132" s="17">
        <v>5.2830728792000001E-2</v>
      </c>
      <c r="M132" s="66"/>
    </row>
    <row r="133" spans="1:13">
      <c r="A133" s="15" t="s">
        <v>33</v>
      </c>
      <c r="B133" s="13">
        <v>10</v>
      </c>
      <c r="C133" s="16">
        <v>38732.58984375</v>
      </c>
      <c r="D133" s="16">
        <v>322.8</v>
      </c>
      <c r="E133" s="16">
        <v>346.9</v>
      </c>
      <c r="F133" s="16">
        <v>138.44389509666701</v>
      </c>
      <c r="G133" s="16">
        <v>138.444895096111</v>
      </c>
      <c r="H133" s="16">
        <v>9.9999944300000008E-4</v>
      </c>
      <c r="I133" s="17">
        <v>6.2051533121000001E-2</v>
      </c>
      <c r="J133" s="17">
        <v>6.2051869708000001E-2</v>
      </c>
      <c r="K133" s="17">
        <v>7.0163280007999998E-2</v>
      </c>
      <c r="L133" s="17">
        <v>7.0163616594E-2</v>
      </c>
      <c r="M133" s="66"/>
    </row>
    <row r="134" spans="1:13">
      <c r="A134" s="15" t="s">
        <v>33</v>
      </c>
      <c r="B134" s="13">
        <v>11</v>
      </c>
      <c r="C134" s="16">
        <v>41524.234375</v>
      </c>
      <c r="D134" s="16">
        <v>314.8</v>
      </c>
      <c r="E134" s="16">
        <v>345.1</v>
      </c>
      <c r="F134" s="16">
        <v>80.447145549935001</v>
      </c>
      <c r="G134" s="16">
        <v>80.447145549935001</v>
      </c>
      <c r="H134" s="16">
        <v>0</v>
      </c>
      <c r="I134" s="17">
        <v>7.8880126034999998E-2</v>
      </c>
      <c r="J134" s="17">
        <v>7.8880126034999998E-2</v>
      </c>
      <c r="K134" s="17">
        <v>8.9078712369000002E-2</v>
      </c>
      <c r="L134" s="17">
        <v>8.9078712369000002E-2</v>
      </c>
      <c r="M134" s="66"/>
    </row>
    <row r="135" spans="1:13">
      <c r="A135" s="15" t="s">
        <v>33</v>
      </c>
      <c r="B135" s="13">
        <v>12</v>
      </c>
      <c r="C135" s="16">
        <v>44221.2578125</v>
      </c>
      <c r="D135" s="16">
        <v>162.5</v>
      </c>
      <c r="E135" s="16">
        <v>146.4</v>
      </c>
      <c r="F135" s="16">
        <v>42.727254203222003</v>
      </c>
      <c r="G135" s="16">
        <v>42.727254203222003</v>
      </c>
      <c r="H135" s="16">
        <v>0</v>
      </c>
      <c r="I135" s="17">
        <v>4.0313950116000002E-2</v>
      </c>
      <c r="J135" s="17">
        <v>4.0313950116000002E-2</v>
      </c>
      <c r="K135" s="17">
        <v>3.4894899292000001E-2</v>
      </c>
      <c r="L135" s="17">
        <v>3.4894899292000001E-2</v>
      </c>
      <c r="M135" s="66"/>
    </row>
    <row r="136" spans="1:13">
      <c r="A136" s="15" t="s">
        <v>33</v>
      </c>
      <c r="B136" s="13">
        <v>13</v>
      </c>
      <c r="C136" s="16">
        <v>46770.3125</v>
      </c>
      <c r="D136" s="16">
        <v>109.8</v>
      </c>
      <c r="E136" s="16">
        <v>98.5</v>
      </c>
      <c r="F136" s="16">
        <v>77.810575576359</v>
      </c>
      <c r="G136" s="16">
        <v>77.810575576359</v>
      </c>
      <c r="H136" s="16">
        <v>0</v>
      </c>
      <c r="I136" s="17">
        <v>1.0767224646000001E-2</v>
      </c>
      <c r="J136" s="17">
        <v>1.0767224646000001E-2</v>
      </c>
      <c r="K136" s="17">
        <v>6.9637914580000003E-3</v>
      </c>
      <c r="L136" s="17">
        <v>6.9637914580000003E-3</v>
      </c>
      <c r="M136" s="66"/>
    </row>
    <row r="137" spans="1:13">
      <c r="A137" s="15" t="s">
        <v>33</v>
      </c>
      <c r="B137" s="13">
        <v>14</v>
      </c>
      <c r="C137" s="16">
        <v>49208.53125</v>
      </c>
      <c r="D137" s="16">
        <v>95.4</v>
      </c>
      <c r="E137" s="16">
        <v>85</v>
      </c>
      <c r="F137" s="16">
        <v>95.139425978817997</v>
      </c>
      <c r="G137" s="16">
        <v>95.139203756460006</v>
      </c>
      <c r="H137" s="16">
        <v>-2.2222235700000001E-4</v>
      </c>
      <c r="I137" s="17">
        <v>8.7780627243104004E-5</v>
      </c>
      <c r="J137" s="17">
        <v>8.7705830084575405E-5</v>
      </c>
      <c r="K137" s="17">
        <v>3.4127242530000001E-3</v>
      </c>
      <c r="L137" s="17">
        <v>3.41279905E-3</v>
      </c>
      <c r="M137" s="66"/>
    </row>
    <row r="138" spans="1:13">
      <c r="A138" s="15" t="s">
        <v>33</v>
      </c>
      <c r="B138" s="13">
        <v>15</v>
      </c>
      <c r="C138" s="16">
        <v>51265.6015625</v>
      </c>
      <c r="D138" s="16">
        <v>113.9</v>
      </c>
      <c r="E138" s="16">
        <v>102.1</v>
      </c>
      <c r="F138" s="16">
        <v>95.409933983151006</v>
      </c>
      <c r="G138" s="16">
        <v>95.409156205377997</v>
      </c>
      <c r="H138" s="16">
        <v>-7.7777777199999995E-4</v>
      </c>
      <c r="I138" s="17">
        <v>6.2237777829999997E-3</v>
      </c>
      <c r="J138" s="17">
        <v>6.2235159929999997E-3</v>
      </c>
      <c r="K138" s="17">
        <v>2.2520510920000002E-3</v>
      </c>
      <c r="L138" s="17">
        <v>2.2517893019999998E-3</v>
      </c>
      <c r="M138" s="66"/>
    </row>
    <row r="139" spans="1:13">
      <c r="A139" s="15" t="s">
        <v>33</v>
      </c>
      <c r="B139" s="13">
        <v>16</v>
      </c>
      <c r="C139" s="16">
        <v>52980.09375</v>
      </c>
      <c r="D139" s="16">
        <v>178.6</v>
      </c>
      <c r="E139" s="16">
        <v>164.3</v>
      </c>
      <c r="F139" s="16">
        <v>129.54216645653099</v>
      </c>
      <c r="G139" s="16">
        <v>129.54127756822501</v>
      </c>
      <c r="H139" s="16">
        <v>-8.8888830599999997E-4</v>
      </c>
      <c r="I139" s="17">
        <v>1.6512528586000001E-2</v>
      </c>
      <c r="J139" s="17">
        <v>1.6512229398000001E-2</v>
      </c>
      <c r="K139" s="17">
        <v>1.1699334376000001E-2</v>
      </c>
      <c r="L139" s="17">
        <v>1.1699035187000001E-2</v>
      </c>
      <c r="M139" s="66"/>
    </row>
    <row r="140" spans="1:13">
      <c r="A140" s="15" t="s">
        <v>33</v>
      </c>
      <c r="B140" s="13">
        <v>17</v>
      </c>
      <c r="C140" s="16">
        <v>53902.21484375</v>
      </c>
      <c r="D140" s="16">
        <v>268.8</v>
      </c>
      <c r="E140" s="16">
        <v>248.9</v>
      </c>
      <c r="F140" s="16">
        <v>197.555189142335</v>
      </c>
      <c r="G140" s="16">
        <v>197.559855809162</v>
      </c>
      <c r="H140" s="16">
        <v>4.6666668269999996E-3</v>
      </c>
      <c r="I140" s="17">
        <v>2.3978506964000001E-2</v>
      </c>
      <c r="J140" s="17">
        <v>2.3980077703000001E-2</v>
      </c>
      <c r="K140" s="17">
        <v>1.7280425509999999E-2</v>
      </c>
      <c r="L140" s="17">
        <v>1.7281996248999999E-2</v>
      </c>
      <c r="M140" s="66"/>
    </row>
    <row r="141" spans="1:13">
      <c r="A141" s="15" t="s">
        <v>33</v>
      </c>
      <c r="B141" s="13">
        <v>18</v>
      </c>
      <c r="C141" s="16">
        <v>54166.9765625</v>
      </c>
      <c r="D141" s="16">
        <v>315.89999999999998</v>
      </c>
      <c r="E141" s="16">
        <v>299.60000000000002</v>
      </c>
      <c r="F141" s="16">
        <v>291.424179687481</v>
      </c>
      <c r="G141" s="16">
        <v>291.424179687481</v>
      </c>
      <c r="H141" s="16">
        <v>0</v>
      </c>
      <c r="I141" s="17">
        <v>8.2382431209999992E-3</v>
      </c>
      <c r="J141" s="17">
        <v>8.2382431209999992E-3</v>
      </c>
      <c r="K141" s="17">
        <v>2.751874894E-3</v>
      </c>
      <c r="L141" s="17">
        <v>2.751874894E-3</v>
      </c>
      <c r="M141" s="66"/>
    </row>
    <row r="142" spans="1:13">
      <c r="A142" s="15" t="s">
        <v>33</v>
      </c>
      <c r="B142" s="13">
        <v>19</v>
      </c>
      <c r="C142" s="16">
        <v>53189.1015625</v>
      </c>
      <c r="D142" s="16">
        <v>404.7</v>
      </c>
      <c r="E142" s="16">
        <v>387.1</v>
      </c>
      <c r="F142" s="16">
        <v>394.01090422972999</v>
      </c>
      <c r="G142" s="16">
        <v>394.01090422972999</v>
      </c>
      <c r="H142" s="16">
        <v>0</v>
      </c>
      <c r="I142" s="17">
        <v>3.5978107599999999E-3</v>
      </c>
      <c r="J142" s="17">
        <v>3.5978107599999999E-3</v>
      </c>
      <c r="K142" s="17">
        <v>2.326120575E-3</v>
      </c>
      <c r="L142" s="17">
        <v>2.326120575E-3</v>
      </c>
      <c r="M142" s="66"/>
    </row>
    <row r="143" spans="1:13">
      <c r="A143" s="15" t="s">
        <v>33</v>
      </c>
      <c r="B143" s="13">
        <v>20</v>
      </c>
      <c r="C143" s="16">
        <v>51172.78515625</v>
      </c>
      <c r="D143" s="16">
        <v>596.79999999999995</v>
      </c>
      <c r="E143" s="16">
        <v>578.1</v>
      </c>
      <c r="F143" s="16">
        <v>618.53257235752199</v>
      </c>
      <c r="G143" s="16">
        <v>618.53257235752199</v>
      </c>
      <c r="H143" s="16">
        <v>0</v>
      </c>
      <c r="I143" s="17">
        <v>7.3149015000000001E-3</v>
      </c>
      <c r="J143" s="17">
        <v>7.3149015000000001E-3</v>
      </c>
      <c r="K143" s="17">
        <v>1.3609078545E-2</v>
      </c>
      <c r="L143" s="17">
        <v>1.3609078545E-2</v>
      </c>
      <c r="M143" s="66"/>
    </row>
    <row r="144" spans="1:13">
      <c r="A144" s="15" t="s">
        <v>33</v>
      </c>
      <c r="B144" s="13">
        <v>21</v>
      </c>
      <c r="C144" s="16">
        <v>49123.0859375</v>
      </c>
      <c r="D144" s="16">
        <v>885.2</v>
      </c>
      <c r="E144" s="16">
        <v>862.1</v>
      </c>
      <c r="F144" s="16">
        <v>758.42302669631101</v>
      </c>
      <c r="G144" s="16">
        <v>758.42302669631101</v>
      </c>
      <c r="H144" s="16">
        <v>0</v>
      </c>
      <c r="I144" s="17">
        <v>4.2671482093999999E-2</v>
      </c>
      <c r="J144" s="17">
        <v>4.2671482093999999E-2</v>
      </c>
      <c r="K144" s="17">
        <v>3.4896322214999997E-2</v>
      </c>
      <c r="L144" s="17">
        <v>3.4896322214999997E-2</v>
      </c>
      <c r="M144" s="66"/>
    </row>
    <row r="145" spans="1:13">
      <c r="A145" s="15" t="s">
        <v>33</v>
      </c>
      <c r="B145" s="13">
        <v>22</v>
      </c>
      <c r="C145" s="16">
        <v>47532.015625</v>
      </c>
      <c r="D145" s="16">
        <v>1309.5</v>
      </c>
      <c r="E145" s="16">
        <v>1264.7</v>
      </c>
      <c r="F145" s="16">
        <v>1035.5266495815899</v>
      </c>
      <c r="G145" s="16">
        <v>1035.5266495815899</v>
      </c>
      <c r="H145" s="16">
        <v>0</v>
      </c>
      <c r="I145" s="17">
        <v>9.2215870217999998E-2</v>
      </c>
      <c r="J145" s="17">
        <v>9.2215870217999998E-2</v>
      </c>
      <c r="K145" s="17">
        <v>7.7136772271000006E-2</v>
      </c>
      <c r="L145" s="17">
        <v>7.7136772271000006E-2</v>
      </c>
      <c r="M145" s="66"/>
    </row>
    <row r="146" spans="1:13">
      <c r="A146" s="15" t="s">
        <v>33</v>
      </c>
      <c r="B146" s="13">
        <v>23</v>
      </c>
      <c r="C146" s="16">
        <v>43741.6953125</v>
      </c>
      <c r="D146" s="16">
        <v>1408</v>
      </c>
      <c r="E146" s="16">
        <v>1349.4</v>
      </c>
      <c r="F146" s="16">
        <v>1429.74035883745</v>
      </c>
      <c r="G146" s="16">
        <v>1429.74035883745</v>
      </c>
      <c r="H146" s="16">
        <v>0</v>
      </c>
      <c r="I146" s="17">
        <v>7.3175223280000003E-3</v>
      </c>
      <c r="J146" s="17">
        <v>7.3175223280000003E-3</v>
      </c>
      <c r="K146" s="17">
        <v>2.7041520980999999E-2</v>
      </c>
      <c r="L146" s="17">
        <v>2.7041520980999999E-2</v>
      </c>
      <c r="M146" s="66"/>
    </row>
    <row r="147" spans="1:13">
      <c r="A147" s="15" t="s">
        <v>33</v>
      </c>
      <c r="B147" s="13">
        <v>24</v>
      </c>
      <c r="C147" s="16">
        <v>39361.38671875</v>
      </c>
      <c r="D147" s="16">
        <v>1217.5</v>
      </c>
      <c r="E147" s="16">
        <v>1166.3</v>
      </c>
      <c r="F147" s="16">
        <v>1659.99584918764</v>
      </c>
      <c r="G147" s="16">
        <v>1659.99584918764</v>
      </c>
      <c r="H147" s="16">
        <v>0</v>
      </c>
      <c r="I147" s="17">
        <v>0.14893835381600001</v>
      </c>
      <c r="J147" s="17">
        <v>0.14893835381600001</v>
      </c>
      <c r="K147" s="17">
        <v>0.166171608612</v>
      </c>
      <c r="L147" s="17">
        <v>0.166171608612</v>
      </c>
      <c r="M147" s="66"/>
    </row>
    <row r="148" spans="1:13">
      <c r="A148" s="15" t="s">
        <v>34</v>
      </c>
      <c r="B148" s="13">
        <v>1</v>
      </c>
      <c r="C148" s="16">
        <v>35732.90234375</v>
      </c>
      <c r="D148" s="16">
        <v>1283.2</v>
      </c>
      <c r="E148" s="16">
        <v>1247.7</v>
      </c>
      <c r="F148" s="16">
        <v>1213.49166919661</v>
      </c>
      <c r="G148" s="16">
        <v>1213.49166919661</v>
      </c>
      <c r="H148" s="16">
        <v>0</v>
      </c>
      <c r="I148" s="17">
        <v>2.3462918478999999E-2</v>
      </c>
      <c r="J148" s="17">
        <v>2.3462918478999999E-2</v>
      </c>
      <c r="K148" s="17">
        <v>1.1514079704000001E-2</v>
      </c>
      <c r="L148" s="17">
        <v>1.1514079704000001E-2</v>
      </c>
      <c r="M148" s="66"/>
    </row>
    <row r="149" spans="1:13">
      <c r="A149" s="15" t="s">
        <v>34</v>
      </c>
      <c r="B149" s="13">
        <v>2</v>
      </c>
      <c r="C149" s="16">
        <v>33239.765625</v>
      </c>
      <c r="D149" s="16">
        <v>1091.9000000000001</v>
      </c>
      <c r="E149" s="16">
        <v>1059.3</v>
      </c>
      <c r="F149" s="16">
        <v>1247.3869797684299</v>
      </c>
      <c r="G149" s="16">
        <v>1247.3869797684299</v>
      </c>
      <c r="H149" s="16">
        <v>0</v>
      </c>
      <c r="I149" s="17">
        <v>5.2334897263000002E-2</v>
      </c>
      <c r="J149" s="17">
        <v>5.2334897263000002E-2</v>
      </c>
      <c r="K149" s="17">
        <v>6.3307633715000006E-2</v>
      </c>
      <c r="L149" s="17">
        <v>6.3307633715000006E-2</v>
      </c>
      <c r="M149" s="66"/>
    </row>
    <row r="150" spans="1:13">
      <c r="A150" s="15" t="s">
        <v>34</v>
      </c>
      <c r="B150" s="13">
        <v>3</v>
      </c>
      <c r="C150" s="16">
        <v>31591.08984375</v>
      </c>
      <c r="D150" s="16">
        <v>1065</v>
      </c>
      <c r="E150" s="16">
        <v>1038.3</v>
      </c>
      <c r="F150" s="16">
        <v>1688.68829475543</v>
      </c>
      <c r="G150" s="16">
        <v>1688.68829475543</v>
      </c>
      <c r="H150" s="16">
        <v>0</v>
      </c>
      <c r="I150" s="17">
        <v>0.20992537689499999</v>
      </c>
      <c r="J150" s="17">
        <v>0.20992537689499999</v>
      </c>
      <c r="K150" s="17">
        <v>0.21891225000100001</v>
      </c>
      <c r="L150" s="17">
        <v>0.21891225000100001</v>
      </c>
      <c r="M150" s="66"/>
    </row>
    <row r="151" spans="1:13">
      <c r="A151" s="15" t="s">
        <v>34</v>
      </c>
      <c r="B151" s="13">
        <v>4</v>
      </c>
      <c r="C151" s="16">
        <v>30550.01953125</v>
      </c>
      <c r="D151" s="16">
        <v>838.8</v>
      </c>
      <c r="E151" s="16">
        <v>803</v>
      </c>
      <c r="F151" s="16">
        <v>1150.9183370616699</v>
      </c>
      <c r="G151" s="16">
        <v>1150.9183370616699</v>
      </c>
      <c r="H151" s="16">
        <v>0</v>
      </c>
      <c r="I151" s="17">
        <v>0.105054977132</v>
      </c>
      <c r="J151" s="17">
        <v>0.105054977132</v>
      </c>
      <c r="K151" s="17">
        <v>0.11710479200899999</v>
      </c>
      <c r="L151" s="17">
        <v>0.11710479200899999</v>
      </c>
      <c r="M151" s="66"/>
    </row>
    <row r="152" spans="1:13">
      <c r="A152" s="15" t="s">
        <v>34</v>
      </c>
      <c r="B152" s="13">
        <v>5</v>
      </c>
      <c r="C152" s="16">
        <v>30478.26953125</v>
      </c>
      <c r="D152" s="16">
        <v>777.7</v>
      </c>
      <c r="E152" s="16">
        <v>740.8</v>
      </c>
      <c r="F152" s="16">
        <v>712.16480732594903</v>
      </c>
      <c r="G152" s="16">
        <v>712.16480732594903</v>
      </c>
      <c r="H152" s="16">
        <v>0</v>
      </c>
      <c r="I152" s="17">
        <v>2.2058294403000001E-2</v>
      </c>
      <c r="J152" s="17">
        <v>2.2058294403000001E-2</v>
      </c>
      <c r="K152" s="17">
        <v>9.6382338180000006E-3</v>
      </c>
      <c r="L152" s="17">
        <v>9.6382338180000006E-3</v>
      </c>
      <c r="M152" s="66"/>
    </row>
    <row r="153" spans="1:13">
      <c r="A153" s="15" t="s">
        <v>34</v>
      </c>
      <c r="B153" s="13">
        <v>6</v>
      </c>
      <c r="C153" s="16">
        <v>31715.69921875</v>
      </c>
      <c r="D153" s="16">
        <v>836.5</v>
      </c>
      <c r="E153" s="16">
        <v>806.8</v>
      </c>
      <c r="F153" s="16">
        <v>256.89364084735598</v>
      </c>
      <c r="G153" s="16">
        <v>256.89364084735598</v>
      </c>
      <c r="H153" s="16">
        <v>0</v>
      </c>
      <c r="I153" s="17">
        <v>0.19508797009500001</v>
      </c>
      <c r="J153" s="17">
        <v>0.19508797009500001</v>
      </c>
      <c r="K153" s="17">
        <v>0.18509133596499999</v>
      </c>
      <c r="L153" s="17">
        <v>0.18509133596499999</v>
      </c>
      <c r="M153" s="66"/>
    </row>
    <row r="154" spans="1:13">
      <c r="A154" s="15" t="s">
        <v>34</v>
      </c>
      <c r="B154" s="13">
        <v>7</v>
      </c>
      <c r="C154" s="16">
        <v>33506.11328125</v>
      </c>
      <c r="D154" s="16">
        <v>669.4</v>
      </c>
      <c r="E154" s="16">
        <v>647.20000000000005</v>
      </c>
      <c r="F154" s="16">
        <v>137.417044257269</v>
      </c>
      <c r="G154" s="16">
        <v>137.417044257269</v>
      </c>
      <c r="H154" s="16">
        <v>0</v>
      </c>
      <c r="I154" s="17">
        <v>0.17905855124200001</v>
      </c>
      <c r="J154" s="17">
        <v>0.17905855124200001</v>
      </c>
      <c r="K154" s="17">
        <v>0.17158631967099999</v>
      </c>
      <c r="L154" s="17">
        <v>0.17158631967099999</v>
      </c>
      <c r="M154" s="66"/>
    </row>
    <row r="155" spans="1:13">
      <c r="A155" s="15" t="s">
        <v>34</v>
      </c>
      <c r="B155" s="13">
        <v>8</v>
      </c>
      <c r="C155" s="16">
        <v>35325.2109375</v>
      </c>
      <c r="D155" s="16">
        <v>379.7</v>
      </c>
      <c r="E155" s="16">
        <v>361.6</v>
      </c>
      <c r="F155" s="16">
        <v>150.31282368397601</v>
      </c>
      <c r="G155" s="16">
        <v>150.31282368397601</v>
      </c>
      <c r="H155" s="16">
        <v>0</v>
      </c>
      <c r="I155" s="17">
        <v>7.7208743290000006E-2</v>
      </c>
      <c r="J155" s="17">
        <v>7.7208743290000006E-2</v>
      </c>
      <c r="K155" s="17">
        <v>7.1116518449999999E-2</v>
      </c>
      <c r="L155" s="17">
        <v>7.1116518449999999E-2</v>
      </c>
      <c r="M155" s="66"/>
    </row>
    <row r="156" spans="1:13">
      <c r="A156" s="15" t="s">
        <v>34</v>
      </c>
      <c r="B156" s="13">
        <v>9</v>
      </c>
      <c r="C156" s="16">
        <v>37966.34765625</v>
      </c>
      <c r="D156" s="16">
        <v>251.3</v>
      </c>
      <c r="E156" s="16">
        <v>226.9</v>
      </c>
      <c r="F156" s="16">
        <v>109.88931882602699</v>
      </c>
      <c r="G156" s="16">
        <v>109.88931882602699</v>
      </c>
      <c r="H156" s="16">
        <v>0</v>
      </c>
      <c r="I156" s="17">
        <v>4.7596998038999999E-2</v>
      </c>
      <c r="J156" s="17">
        <v>4.7596998038999999E-2</v>
      </c>
      <c r="K156" s="17">
        <v>3.9384275050000001E-2</v>
      </c>
      <c r="L156" s="17">
        <v>3.9384275050000001E-2</v>
      </c>
      <c r="M156" s="66"/>
    </row>
    <row r="157" spans="1:13">
      <c r="A157" s="15" t="s">
        <v>34</v>
      </c>
      <c r="B157" s="13">
        <v>10</v>
      </c>
      <c r="C157" s="16">
        <v>41210.3828125</v>
      </c>
      <c r="D157" s="16">
        <v>218.1</v>
      </c>
      <c r="E157" s="16">
        <v>194.6</v>
      </c>
      <c r="F157" s="16">
        <v>126.963509773357</v>
      </c>
      <c r="G157" s="16">
        <v>126.963509773357</v>
      </c>
      <c r="H157" s="16">
        <v>0</v>
      </c>
      <c r="I157" s="17">
        <v>3.0675358541000002E-2</v>
      </c>
      <c r="J157" s="17">
        <v>3.0675358541000002E-2</v>
      </c>
      <c r="K157" s="17">
        <v>2.2765563858999999E-2</v>
      </c>
      <c r="L157" s="17">
        <v>2.2765563858999999E-2</v>
      </c>
      <c r="M157" s="66"/>
    </row>
    <row r="158" spans="1:13">
      <c r="A158" s="15" t="s">
        <v>34</v>
      </c>
      <c r="B158" s="13">
        <v>11</v>
      </c>
      <c r="C158" s="16">
        <v>44946.546875</v>
      </c>
      <c r="D158" s="16">
        <v>281.8</v>
      </c>
      <c r="E158" s="16">
        <v>247.3</v>
      </c>
      <c r="F158" s="16">
        <v>189.678173840288</v>
      </c>
      <c r="G158" s="16">
        <v>189.678173840288</v>
      </c>
      <c r="H158" s="16">
        <v>0</v>
      </c>
      <c r="I158" s="17">
        <v>3.1007009814000001E-2</v>
      </c>
      <c r="J158" s="17">
        <v>3.1007009814000001E-2</v>
      </c>
      <c r="K158" s="17">
        <v>1.9394758046999999E-2</v>
      </c>
      <c r="L158" s="17">
        <v>1.9394758046999999E-2</v>
      </c>
      <c r="M158" s="66"/>
    </row>
    <row r="159" spans="1:13">
      <c r="A159" s="15" t="s">
        <v>34</v>
      </c>
      <c r="B159" s="13">
        <v>12</v>
      </c>
      <c r="C159" s="16">
        <v>48243.375</v>
      </c>
      <c r="D159" s="16">
        <v>315.39999999999998</v>
      </c>
      <c r="E159" s="16">
        <v>274.89999999999998</v>
      </c>
      <c r="F159" s="16">
        <v>333.90951773730399</v>
      </c>
      <c r="G159" s="16">
        <v>333.90951773730399</v>
      </c>
      <c r="H159" s="16">
        <v>0</v>
      </c>
      <c r="I159" s="17">
        <v>6.2300631889999998E-3</v>
      </c>
      <c r="J159" s="17">
        <v>6.2300631889999998E-3</v>
      </c>
      <c r="K159" s="17">
        <v>1.9861837003E-2</v>
      </c>
      <c r="L159" s="17">
        <v>1.9861837003E-2</v>
      </c>
      <c r="M159" s="66"/>
    </row>
    <row r="160" spans="1:13">
      <c r="A160" s="15" t="s">
        <v>34</v>
      </c>
      <c r="B160" s="13">
        <v>13</v>
      </c>
      <c r="C160" s="16">
        <v>50845.72265625</v>
      </c>
      <c r="D160" s="16">
        <v>389.5</v>
      </c>
      <c r="E160" s="16">
        <v>344.5</v>
      </c>
      <c r="F160" s="16">
        <v>450.549505150279</v>
      </c>
      <c r="G160" s="16">
        <v>450.549505150279</v>
      </c>
      <c r="H160" s="16">
        <v>0</v>
      </c>
      <c r="I160" s="17">
        <v>2.0548470262000001E-2</v>
      </c>
      <c r="J160" s="17">
        <v>2.0548470262000001E-2</v>
      </c>
      <c r="K160" s="17">
        <v>3.5694885609999998E-2</v>
      </c>
      <c r="L160" s="17">
        <v>3.5694885609999998E-2</v>
      </c>
      <c r="M160" s="66"/>
    </row>
    <row r="161" spans="1:13">
      <c r="A161" s="15" t="s">
        <v>34</v>
      </c>
      <c r="B161" s="13">
        <v>14</v>
      </c>
      <c r="C161" s="16">
        <v>53279.76953125</v>
      </c>
      <c r="D161" s="16">
        <v>622.1</v>
      </c>
      <c r="E161" s="16">
        <v>571.20000000000005</v>
      </c>
      <c r="F161" s="16">
        <v>590.99484349586498</v>
      </c>
      <c r="G161" s="16">
        <v>590.99484349586498</v>
      </c>
      <c r="H161" s="16">
        <v>0</v>
      </c>
      <c r="I161" s="17">
        <v>1.0469591553E-2</v>
      </c>
      <c r="J161" s="17">
        <v>1.0469591553E-2</v>
      </c>
      <c r="K161" s="17">
        <v>6.6626871399999999E-3</v>
      </c>
      <c r="L161" s="17">
        <v>6.6626871399999999E-3</v>
      </c>
      <c r="M161" s="66"/>
    </row>
    <row r="162" spans="1:13">
      <c r="A162" s="15" t="s">
        <v>34</v>
      </c>
      <c r="B162" s="13">
        <v>15</v>
      </c>
      <c r="C162" s="16">
        <v>55249.375</v>
      </c>
      <c r="D162" s="16">
        <v>848.5</v>
      </c>
      <c r="E162" s="16">
        <v>794.7</v>
      </c>
      <c r="F162" s="16">
        <v>733.94152824592095</v>
      </c>
      <c r="G162" s="16">
        <v>733.94152824592095</v>
      </c>
      <c r="H162" s="16">
        <v>0</v>
      </c>
      <c r="I162" s="17">
        <v>3.8558893219000002E-2</v>
      </c>
      <c r="J162" s="17">
        <v>3.8558893219000002E-2</v>
      </c>
      <c r="K162" s="17">
        <v>2.0450512202000001E-2</v>
      </c>
      <c r="L162" s="17">
        <v>2.0450512202000001E-2</v>
      </c>
      <c r="M162" s="66"/>
    </row>
    <row r="163" spans="1:13">
      <c r="A163" s="15" t="s">
        <v>34</v>
      </c>
      <c r="B163" s="13">
        <v>16</v>
      </c>
      <c r="C163" s="16">
        <v>56647.77734375</v>
      </c>
      <c r="D163" s="16">
        <v>951.1</v>
      </c>
      <c r="E163" s="16">
        <v>898.6</v>
      </c>
      <c r="F163" s="16">
        <v>950.18670241726795</v>
      </c>
      <c r="G163" s="16">
        <v>950.18670241726795</v>
      </c>
      <c r="H163" s="16">
        <v>0</v>
      </c>
      <c r="I163" s="17">
        <v>3.0740409999999998E-4</v>
      </c>
      <c r="J163" s="17">
        <v>3.0740409999999998E-4</v>
      </c>
      <c r="K163" s="17">
        <v>1.7363413804999998E-2</v>
      </c>
      <c r="L163" s="17">
        <v>1.7363413804999998E-2</v>
      </c>
      <c r="M163" s="66"/>
    </row>
    <row r="164" spans="1:13">
      <c r="A164" s="15" t="s">
        <v>34</v>
      </c>
      <c r="B164" s="13">
        <v>17</v>
      </c>
      <c r="C164" s="16">
        <v>57232.6484375</v>
      </c>
      <c r="D164" s="16">
        <v>1124.2</v>
      </c>
      <c r="E164" s="16">
        <v>1077.2</v>
      </c>
      <c r="F164" s="16">
        <v>1215.5296583710799</v>
      </c>
      <c r="G164" s="16">
        <v>1215.5296583710799</v>
      </c>
      <c r="H164" s="16">
        <v>0</v>
      </c>
      <c r="I164" s="17">
        <v>3.0740376428999999E-2</v>
      </c>
      <c r="J164" s="17">
        <v>3.0740376428999999E-2</v>
      </c>
      <c r="K164" s="17">
        <v>4.6559965793000001E-2</v>
      </c>
      <c r="L164" s="17">
        <v>4.6559965793000001E-2</v>
      </c>
      <c r="M164" s="66"/>
    </row>
    <row r="165" spans="1:13">
      <c r="A165" s="15" t="s">
        <v>34</v>
      </c>
      <c r="B165" s="13">
        <v>18</v>
      </c>
      <c r="C165" s="16">
        <v>56971.171875</v>
      </c>
      <c r="D165" s="16">
        <v>1335</v>
      </c>
      <c r="E165" s="16">
        <v>1272.2</v>
      </c>
      <c r="F165" s="16">
        <v>1610.6155656660901</v>
      </c>
      <c r="G165" s="16">
        <v>1610.6155656660901</v>
      </c>
      <c r="H165" s="16">
        <v>0</v>
      </c>
      <c r="I165" s="17">
        <v>9.2768618533999994E-2</v>
      </c>
      <c r="J165" s="17">
        <v>9.2768618533999994E-2</v>
      </c>
      <c r="K165" s="17">
        <v>0.11390628261999999</v>
      </c>
      <c r="L165" s="17">
        <v>0.11390628261999999</v>
      </c>
      <c r="M165" s="66"/>
    </row>
    <row r="166" spans="1:13">
      <c r="A166" s="15" t="s">
        <v>34</v>
      </c>
      <c r="B166" s="13">
        <v>19</v>
      </c>
      <c r="C166" s="16">
        <v>55645.36328125</v>
      </c>
      <c r="D166" s="16">
        <v>1528.9</v>
      </c>
      <c r="E166" s="16">
        <v>1453.4</v>
      </c>
      <c r="F166" s="16">
        <v>1930.7140432559099</v>
      </c>
      <c r="G166" s="16">
        <v>1930.7140432559099</v>
      </c>
      <c r="H166" s="16">
        <v>0</v>
      </c>
      <c r="I166" s="17">
        <v>0.135245386488</v>
      </c>
      <c r="J166" s="17">
        <v>0.135245386488</v>
      </c>
      <c r="K166" s="17">
        <v>0.16065770557199999</v>
      </c>
      <c r="L166" s="17">
        <v>0.16065770557199999</v>
      </c>
      <c r="M166" s="66"/>
    </row>
    <row r="167" spans="1:13">
      <c r="A167" s="15" t="s">
        <v>34</v>
      </c>
      <c r="B167" s="13">
        <v>20</v>
      </c>
      <c r="C167" s="16">
        <v>53564.3828125</v>
      </c>
      <c r="D167" s="16">
        <v>1675.5</v>
      </c>
      <c r="E167" s="16">
        <v>1596.1</v>
      </c>
      <c r="F167" s="16">
        <v>1950.7191956244601</v>
      </c>
      <c r="G167" s="16">
        <v>1950.7191956244601</v>
      </c>
      <c r="H167" s="16">
        <v>0</v>
      </c>
      <c r="I167" s="17">
        <v>9.2635205528000003E-2</v>
      </c>
      <c r="J167" s="17">
        <v>9.2635205528000003E-2</v>
      </c>
      <c r="K167" s="17">
        <v>0.119360213942</v>
      </c>
      <c r="L167" s="17">
        <v>0.119360213942</v>
      </c>
      <c r="M167" s="66"/>
    </row>
    <row r="168" spans="1:13">
      <c r="A168" s="15" t="s">
        <v>34</v>
      </c>
      <c r="B168" s="13">
        <v>21</v>
      </c>
      <c r="C168" s="16">
        <v>51432.88671875</v>
      </c>
      <c r="D168" s="16">
        <v>1912.8</v>
      </c>
      <c r="E168" s="16">
        <v>1830.9</v>
      </c>
      <c r="F168" s="16">
        <v>2083.31947043949</v>
      </c>
      <c r="G168" s="16">
        <v>2083.31947043949</v>
      </c>
      <c r="H168" s="16">
        <v>0</v>
      </c>
      <c r="I168" s="17">
        <v>5.7394638316000002E-2</v>
      </c>
      <c r="J168" s="17">
        <v>5.7394638316000002E-2</v>
      </c>
      <c r="K168" s="17">
        <v>8.4961114249999997E-2</v>
      </c>
      <c r="L168" s="17">
        <v>8.4961114249999997E-2</v>
      </c>
      <c r="M168" s="66"/>
    </row>
    <row r="169" spans="1:13">
      <c r="A169" s="15" t="s">
        <v>34</v>
      </c>
      <c r="B169" s="13">
        <v>22</v>
      </c>
      <c r="C169" s="16">
        <v>49496.6640625</v>
      </c>
      <c r="D169" s="16">
        <v>2174.9</v>
      </c>
      <c r="E169" s="16">
        <v>2089.6</v>
      </c>
      <c r="F169" s="16">
        <v>2224.9170547061499</v>
      </c>
      <c r="G169" s="16">
        <v>2224.9170547061499</v>
      </c>
      <c r="H169" s="16">
        <v>0</v>
      </c>
      <c r="I169" s="17">
        <v>1.6835090779E-2</v>
      </c>
      <c r="J169" s="17">
        <v>1.6835090779E-2</v>
      </c>
      <c r="K169" s="17">
        <v>4.5545962539E-2</v>
      </c>
      <c r="L169" s="17">
        <v>4.5545962539E-2</v>
      </c>
      <c r="M169" s="66"/>
    </row>
    <row r="170" spans="1:13">
      <c r="A170" s="15" t="s">
        <v>34</v>
      </c>
      <c r="B170" s="13">
        <v>23</v>
      </c>
      <c r="C170" s="16">
        <v>45529.71875</v>
      </c>
      <c r="D170" s="16">
        <v>2055.9</v>
      </c>
      <c r="E170" s="16">
        <v>1988.4</v>
      </c>
      <c r="F170" s="16">
        <v>2327.7898035324902</v>
      </c>
      <c r="G170" s="16">
        <v>2327.7898035324902</v>
      </c>
      <c r="H170" s="16">
        <v>0</v>
      </c>
      <c r="I170" s="17">
        <v>9.1514575405999998E-2</v>
      </c>
      <c r="J170" s="17">
        <v>9.1514575405999998E-2</v>
      </c>
      <c r="K170" s="17">
        <v>0.11423419842800001</v>
      </c>
      <c r="L170" s="17">
        <v>0.11423419842800001</v>
      </c>
      <c r="M170" s="66"/>
    </row>
    <row r="171" spans="1:13">
      <c r="A171" s="15" t="s">
        <v>34</v>
      </c>
      <c r="B171" s="13">
        <v>24</v>
      </c>
      <c r="C171" s="16">
        <v>41279.70703125</v>
      </c>
      <c r="D171" s="16">
        <v>2136.1999999999998</v>
      </c>
      <c r="E171" s="16">
        <v>2049.5</v>
      </c>
      <c r="F171" s="16">
        <v>2183.97383035352</v>
      </c>
      <c r="G171" s="16">
        <v>2183.97383035352</v>
      </c>
      <c r="H171" s="16">
        <v>0</v>
      </c>
      <c r="I171" s="17">
        <v>1.6080050607000001E-2</v>
      </c>
      <c r="J171" s="17">
        <v>1.6080050607000001E-2</v>
      </c>
      <c r="K171" s="17">
        <v>4.5262144178000001E-2</v>
      </c>
      <c r="L171" s="17">
        <v>4.5262144178000001E-2</v>
      </c>
      <c r="M171" s="66"/>
    </row>
    <row r="172" spans="1:13">
      <c r="A172" s="15" t="s">
        <v>35</v>
      </c>
      <c r="B172" s="13">
        <v>1</v>
      </c>
      <c r="C172" s="16">
        <v>37198.07421875</v>
      </c>
      <c r="D172" s="16">
        <v>2008.2</v>
      </c>
      <c r="E172" s="16">
        <v>1947.7</v>
      </c>
      <c r="F172" s="16">
        <v>2114.1969637298598</v>
      </c>
      <c r="G172" s="16">
        <v>2114.1969637298598</v>
      </c>
      <c r="H172" s="16">
        <v>0</v>
      </c>
      <c r="I172" s="17">
        <v>3.5677200850999999E-2</v>
      </c>
      <c r="J172" s="17">
        <v>3.5677200850999999E-2</v>
      </c>
      <c r="K172" s="17">
        <v>5.6040714818999998E-2</v>
      </c>
      <c r="L172" s="17">
        <v>5.6040714818999998E-2</v>
      </c>
      <c r="M172" s="66"/>
    </row>
    <row r="173" spans="1:13">
      <c r="A173" s="15" t="s">
        <v>35</v>
      </c>
      <c r="B173" s="13">
        <v>2</v>
      </c>
      <c r="C173" s="16">
        <v>34619.19921875</v>
      </c>
      <c r="D173" s="16">
        <v>2104.5</v>
      </c>
      <c r="E173" s="16">
        <v>2046.9</v>
      </c>
      <c r="F173" s="16">
        <v>1952.57229617861</v>
      </c>
      <c r="G173" s="16">
        <v>1952.57229617861</v>
      </c>
      <c r="H173" s="16">
        <v>0</v>
      </c>
      <c r="I173" s="17">
        <v>5.1136891221999999E-2</v>
      </c>
      <c r="J173" s="17">
        <v>5.1136891221999999E-2</v>
      </c>
      <c r="K173" s="17">
        <v>3.1749479576000002E-2</v>
      </c>
      <c r="L173" s="17">
        <v>3.1749479576000002E-2</v>
      </c>
      <c r="M173" s="66"/>
    </row>
    <row r="174" spans="1:13">
      <c r="A174" s="15" t="s">
        <v>35</v>
      </c>
      <c r="B174" s="13">
        <v>3</v>
      </c>
      <c r="C174" s="16">
        <v>32938.80859375</v>
      </c>
      <c r="D174" s="16">
        <v>1928.1</v>
      </c>
      <c r="E174" s="16">
        <v>1840.2</v>
      </c>
      <c r="F174" s="16">
        <v>2057.1307989696202</v>
      </c>
      <c r="G174" s="16">
        <v>2057.1307989696202</v>
      </c>
      <c r="H174" s="16">
        <v>0</v>
      </c>
      <c r="I174" s="17">
        <v>4.3430090530999998E-2</v>
      </c>
      <c r="J174" s="17">
        <v>4.3430090530999998E-2</v>
      </c>
      <c r="K174" s="17">
        <v>7.3016088512000005E-2</v>
      </c>
      <c r="L174" s="17">
        <v>7.3016088512000005E-2</v>
      </c>
      <c r="M174" s="66"/>
    </row>
    <row r="175" spans="1:13">
      <c r="A175" s="15" t="s">
        <v>35</v>
      </c>
      <c r="B175" s="13">
        <v>4</v>
      </c>
      <c r="C175" s="16">
        <v>31999.046875</v>
      </c>
      <c r="D175" s="16">
        <v>2013</v>
      </c>
      <c r="E175" s="16">
        <v>1932</v>
      </c>
      <c r="F175" s="16">
        <v>2056.9172534647901</v>
      </c>
      <c r="G175" s="16">
        <v>2056.9172534647901</v>
      </c>
      <c r="H175" s="16">
        <v>0</v>
      </c>
      <c r="I175" s="17">
        <v>1.4781976931E-2</v>
      </c>
      <c r="J175" s="17">
        <v>1.4781976931E-2</v>
      </c>
      <c r="K175" s="17">
        <v>4.2045524559E-2</v>
      </c>
      <c r="L175" s="17">
        <v>4.2045524559E-2</v>
      </c>
      <c r="M175" s="66"/>
    </row>
    <row r="176" spans="1:13">
      <c r="A176" s="15" t="s">
        <v>35</v>
      </c>
      <c r="B176" s="13">
        <v>5</v>
      </c>
      <c r="C176" s="16">
        <v>31903.28125</v>
      </c>
      <c r="D176" s="16">
        <v>1755</v>
      </c>
      <c r="E176" s="16">
        <v>1686.6</v>
      </c>
      <c r="F176" s="16">
        <v>1985.95591170629</v>
      </c>
      <c r="G176" s="16">
        <v>1985.95591170629</v>
      </c>
      <c r="H176" s="16">
        <v>0</v>
      </c>
      <c r="I176" s="17">
        <v>7.7736759241E-2</v>
      </c>
      <c r="J176" s="17">
        <v>7.7736759241E-2</v>
      </c>
      <c r="K176" s="17">
        <v>0.10075931057</v>
      </c>
      <c r="L176" s="17">
        <v>0.10075931057</v>
      </c>
      <c r="M176" s="66"/>
    </row>
    <row r="177" spans="1:13">
      <c r="A177" s="15" t="s">
        <v>35</v>
      </c>
      <c r="B177" s="13">
        <v>6</v>
      </c>
      <c r="C177" s="16">
        <v>33088.61328125</v>
      </c>
      <c r="D177" s="16">
        <v>1734.5</v>
      </c>
      <c r="E177" s="16">
        <v>1685.4</v>
      </c>
      <c r="F177" s="16">
        <v>1871.0629969787601</v>
      </c>
      <c r="G177" s="16">
        <v>1871.0629969787601</v>
      </c>
      <c r="H177" s="16">
        <v>0</v>
      </c>
      <c r="I177" s="17">
        <v>4.5965330520999999E-2</v>
      </c>
      <c r="J177" s="17">
        <v>4.5965330520999999E-2</v>
      </c>
      <c r="K177" s="17">
        <v>6.2491752600999997E-2</v>
      </c>
      <c r="L177" s="17">
        <v>6.2491752600999997E-2</v>
      </c>
      <c r="M177" s="66"/>
    </row>
    <row r="178" spans="1:13">
      <c r="A178" s="15" t="s">
        <v>35</v>
      </c>
      <c r="B178" s="13">
        <v>7</v>
      </c>
      <c r="C178" s="16">
        <v>34919.66015625</v>
      </c>
      <c r="D178" s="16">
        <v>1861.5</v>
      </c>
      <c r="E178" s="16">
        <v>1795.9</v>
      </c>
      <c r="F178" s="16">
        <v>1655.9192214524101</v>
      </c>
      <c r="G178" s="16">
        <v>1655.9192214524101</v>
      </c>
      <c r="H178" s="16">
        <v>0</v>
      </c>
      <c r="I178" s="17">
        <v>6.91958191E-2</v>
      </c>
      <c r="J178" s="17">
        <v>6.91958191E-2</v>
      </c>
      <c r="K178" s="17">
        <v>4.7115711392E-2</v>
      </c>
      <c r="L178" s="17">
        <v>4.7115711392E-2</v>
      </c>
      <c r="M178" s="66"/>
    </row>
    <row r="179" spans="1:13">
      <c r="A179" s="15" t="s">
        <v>35</v>
      </c>
      <c r="B179" s="13">
        <v>8</v>
      </c>
      <c r="C179" s="16">
        <v>36690.8671875</v>
      </c>
      <c r="D179" s="16">
        <v>1663.6</v>
      </c>
      <c r="E179" s="16">
        <v>1586</v>
      </c>
      <c r="F179" s="16">
        <v>1645.4957093636201</v>
      </c>
      <c r="G179" s="16">
        <v>1645.4957093636201</v>
      </c>
      <c r="H179" s="16">
        <v>0</v>
      </c>
      <c r="I179" s="17">
        <v>6.0936690120000003E-3</v>
      </c>
      <c r="J179" s="17">
        <v>6.0936690120000003E-3</v>
      </c>
      <c r="K179" s="17">
        <v>2.0025482787999999E-2</v>
      </c>
      <c r="L179" s="17">
        <v>2.0025482787999999E-2</v>
      </c>
      <c r="M179" s="66"/>
    </row>
    <row r="180" spans="1:13">
      <c r="A180" s="15" t="s">
        <v>35</v>
      </c>
      <c r="B180" s="13">
        <v>9</v>
      </c>
      <c r="C180" s="16">
        <v>39464.3515625</v>
      </c>
      <c r="D180" s="16">
        <v>1451.4</v>
      </c>
      <c r="E180" s="16">
        <v>1383.8</v>
      </c>
      <c r="F180" s="16">
        <v>1225.8973043431199</v>
      </c>
      <c r="G180" s="16">
        <v>1225.8973043431199</v>
      </c>
      <c r="H180" s="16">
        <v>0</v>
      </c>
      <c r="I180" s="17">
        <v>7.5901277567999997E-2</v>
      </c>
      <c r="J180" s="17">
        <v>7.5901277567999997E-2</v>
      </c>
      <c r="K180" s="17">
        <v>5.3147995844999997E-2</v>
      </c>
      <c r="L180" s="17">
        <v>5.3147995844999997E-2</v>
      </c>
      <c r="M180" s="66"/>
    </row>
    <row r="181" spans="1:13">
      <c r="A181" s="15" t="s">
        <v>35</v>
      </c>
      <c r="B181" s="13">
        <v>10</v>
      </c>
      <c r="C181" s="16">
        <v>42851.5546875</v>
      </c>
      <c r="D181" s="16">
        <v>1314.6</v>
      </c>
      <c r="E181" s="16">
        <v>1250.0999999999999</v>
      </c>
      <c r="F181" s="16">
        <v>1472.0659109815001</v>
      </c>
      <c r="G181" s="16">
        <v>1472.0659109815001</v>
      </c>
      <c r="H181" s="16">
        <v>0</v>
      </c>
      <c r="I181" s="17">
        <v>5.3000979798000003E-2</v>
      </c>
      <c r="J181" s="17">
        <v>5.3000979798000003E-2</v>
      </c>
      <c r="K181" s="17">
        <v>7.4710841796999994E-2</v>
      </c>
      <c r="L181" s="17">
        <v>7.4710841796999994E-2</v>
      </c>
      <c r="M181" s="66"/>
    </row>
    <row r="182" spans="1:13">
      <c r="A182" s="15" t="s">
        <v>35</v>
      </c>
      <c r="B182" s="13">
        <v>11</v>
      </c>
      <c r="C182" s="16">
        <v>46559.1328125</v>
      </c>
      <c r="D182" s="16">
        <v>1225.9000000000001</v>
      </c>
      <c r="E182" s="16">
        <v>1158.5</v>
      </c>
      <c r="F182" s="16">
        <v>1538.2420860544801</v>
      </c>
      <c r="G182" s="16">
        <v>1538.2420860544801</v>
      </c>
      <c r="H182" s="16">
        <v>0</v>
      </c>
      <c r="I182" s="17">
        <v>0.10513028813600001</v>
      </c>
      <c r="J182" s="17">
        <v>0.10513028813600001</v>
      </c>
      <c r="K182" s="17">
        <v>0.12781625245799999</v>
      </c>
      <c r="L182" s="17">
        <v>0.12781625245799999</v>
      </c>
      <c r="M182" s="66"/>
    </row>
    <row r="183" spans="1:13">
      <c r="A183" s="15" t="s">
        <v>35</v>
      </c>
      <c r="B183" s="13">
        <v>12</v>
      </c>
      <c r="C183" s="16">
        <v>49808.76953125</v>
      </c>
      <c r="D183" s="16">
        <v>1107.5</v>
      </c>
      <c r="E183" s="16">
        <v>1068</v>
      </c>
      <c r="F183" s="16">
        <v>1429.25725104756</v>
      </c>
      <c r="G183" s="16">
        <v>1429.25725104756</v>
      </c>
      <c r="H183" s="16">
        <v>0</v>
      </c>
      <c r="I183" s="17">
        <v>0.10829931034900001</v>
      </c>
      <c r="J183" s="17">
        <v>0.10829931034900001</v>
      </c>
      <c r="K183" s="17">
        <v>0.12159449715499999</v>
      </c>
      <c r="L183" s="17">
        <v>0.12159449715499999</v>
      </c>
      <c r="M183" s="66"/>
    </row>
    <row r="184" spans="1:13">
      <c r="A184" s="15" t="s">
        <v>35</v>
      </c>
      <c r="B184" s="13">
        <v>13</v>
      </c>
      <c r="C184" s="16">
        <v>52462.140625</v>
      </c>
      <c r="D184" s="16">
        <v>1396.1</v>
      </c>
      <c r="E184" s="16">
        <v>1354.4</v>
      </c>
      <c r="F184" s="16">
        <v>1293.4005076456101</v>
      </c>
      <c r="G184" s="16">
        <v>1293.4005076456101</v>
      </c>
      <c r="H184" s="16">
        <v>0</v>
      </c>
      <c r="I184" s="17">
        <v>3.4567314827999997E-2</v>
      </c>
      <c r="J184" s="17">
        <v>3.4567314827999997E-2</v>
      </c>
      <c r="K184" s="17">
        <v>2.0531636605E-2</v>
      </c>
      <c r="L184" s="17">
        <v>2.0531636605E-2</v>
      </c>
      <c r="M184" s="66"/>
    </row>
    <row r="185" spans="1:13">
      <c r="A185" s="15" t="s">
        <v>35</v>
      </c>
      <c r="B185" s="13">
        <v>14</v>
      </c>
      <c r="C185" s="16">
        <v>54713.25</v>
      </c>
      <c r="D185" s="16">
        <v>1573.3</v>
      </c>
      <c r="E185" s="16">
        <v>1523</v>
      </c>
      <c r="F185" s="16">
        <v>1290.0907416216501</v>
      </c>
      <c r="G185" s="16">
        <v>1290.0907416216501</v>
      </c>
      <c r="H185" s="16">
        <v>0</v>
      </c>
      <c r="I185" s="17">
        <v>9.5324556842000002E-2</v>
      </c>
      <c r="J185" s="17">
        <v>9.5324556842000002E-2</v>
      </c>
      <c r="K185" s="17">
        <v>7.8394230351999994E-2</v>
      </c>
      <c r="L185" s="17">
        <v>7.8394230351999994E-2</v>
      </c>
      <c r="M185" s="66"/>
    </row>
    <row r="186" spans="1:13">
      <c r="A186" s="15" t="s">
        <v>35</v>
      </c>
      <c r="B186" s="13">
        <v>15</v>
      </c>
      <c r="C186" s="16">
        <v>56532.453125</v>
      </c>
      <c r="D186" s="16">
        <v>1623.9</v>
      </c>
      <c r="E186" s="16">
        <v>1579</v>
      </c>
      <c r="F186" s="16">
        <v>1511.4147021107699</v>
      </c>
      <c r="G186" s="16">
        <v>1511.4147021107699</v>
      </c>
      <c r="H186" s="16">
        <v>0</v>
      </c>
      <c r="I186" s="17">
        <v>3.7861089830999999E-2</v>
      </c>
      <c r="J186" s="17">
        <v>3.7861089830999999E-2</v>
      </c>
      <c r="K186" s="17">
        <v>2.2748333183E-2</v>
      </c>
      <c r="L186" s="17">
        <v>2.2748333183E-2</v>
      </c>
      <c r="M186" s="66"/>
    </row>
    <row r="187" spans="1:13">
      <c r="A187" s="15" t="s">
        <v>35</v>
      </c>
      <c r="B187" s="13">
        <v>16</v>
      </c>
      <c r="C187" s="16">
        <v>57887.55859375</v>
      </c>
      <c r="D187" s="16">
        <v>1679.3</v>
      </c>
      <c r="E187" s="16">
        <v>1618</v>
      </c>
      <c r="F187" s="16">
        <v>1839.5250821103</v>
      </c>
      <c r="G187" s="16">
        <v>1839.5250821103</v>
      </c>
      <c r="H187" s="16">
        <v>0</v>
      </c>
      <c r="I187" s="17">
        <v>5.3929680952E-2</v>
      </c>
      <c r="J187" s="17">
        <v>5.3929680952E-2</v>
      </c>
      <c r="K187" s="17">
        <v>7.4562464526999994E-2</v>
      </c>
      <c r="L187" s="17">
        <v>7.4562464526999994E-2</v>
      </c>
      <c r="M187" s="66"/>
    </row>
    <row r="188" spans="1:13">
      <c r="A188" s="15" t="s">
        <v>35</v>
      </c>
      <c r="B188" s="13">
        <v>17</v>
      </c>
      <c r="C188" s="16">
        <v>58565.75</v>
      </c>
      <c r="D188" s="16">
        <v>1865.7</v>
      </c>
      <c r="E188" s="16">
        <v>1798.1</v>
      </c>
      <c r="F188" s="16">
        <v>2095.6307888306501</v>
      </c>
      <c r="G188" s="16">
        <v>2095.6307888306501</v>
      </c>
      <c r="H188" s="16">
        <v>0</v>
      </c>
      <c r="I188" s="17">
        <v>7.7391716200000002E-2</v>
      </c>
      <c r="J188" s="17">
        <v>7.7391716200000002E-2</v>
      </c>
      <c r="K188" s="17">
        <v>0.100144997923</v>
      </c>
      <c r="L188" s="17">
        <v>0.100144997923</v>
      </c>
      <c r="M188" s="66"/>
    </row>
    <row r="189" spans="1:13">
      <c r="A189" s="15" t="s">
        <v>35</v>
      </c>
      <c r="B189" s="13">
        <v>18</v>
      </c>
      <c r="C189" s="16">
        <v>58215.9140625</v>
      </c>
      <c r="D189" s="16">
        <v>1993.5</v>
      </c>
      <c r="E189" s="16">
        <v>1920.6</v>
      </c>
      <c r="F189" s="16">
        <v>2287.97206735997</v>
      </c>
      <c r="G189" s="16">
        <v>2287.97206735997</v>
      </c>
      <c r="H189" s="16">
        <v>0</v>
      </c>
      <c r="I189" s="17">
        <v>9.9115472016000003E-2</v>
      </c>
      <c r="J189" s="17">
        <v>9.9115472016000003E-2</v>
      </c>
      <c r="K189" s="17">
        <v>0.12365266488</v>
      </c>
      <c r="L189" s="17">
        <v>0.12365266488</v>
      </c>
      <c r="M189" s="66"/>
    </row>
    <row r="190" spans="1:13">
      <c r="A190" s="15" t="s">
        <v>35</v>
      </c>
      <c r="B190" s="13">
        <v>19</v>
      </c>
      <c r="C190" s="16">
        <v>56647.8359375</v>
      </c>
      <c r="D190" s="16">
        <v>2090.5</v>
      </c>
      <c r="E190" s="16">
        <v>2016.8</v>
      </c>
      <c r="F190" s="16">
        <v>2401.9737667867898</v>
      </c>
      <c r="G190" s="16">
        <v>2401.9737667867898</v>
      </c>
      <c r="H190" s="16">
        <v>0</v>
      </c>
      <c r="I190" s="17">
        <v>0.104838023152</v>
      </c>
      <c r="J190" s="17">
        <v>0.104838023152</v>
      </c>
      <c r="K190" s="17">
        <v>0.12964448562299999</v>
      </c>
      <c r="L190" s="17">
        <v>0.12964448562299999</v>
      </c>
      <c r="M190" s="66"/>
    </row>
    <row r="191" spans="1:13">
      <c r="A191" s="15" t="s">
        <v>35</v>
      </c>
      <c r="B191" s="13">
        <v>20</v>
      </c>
      <c r="C191" s="16">
        <v>54158.66796875</v>
      </c>
      <c r="D191" s="16">
        <v>2196.8000000000002</v>
      </c>
      <c r="E191" s="16">
        <v>2104.6999999999998</v>
      </c>
      <c r="F191" s="16">
        <v>2491.8939273389201</v>
      </c>
      <c r="G191" s="16">
        <v>2491.8939273389201</v>
      </c>
      <c r="H191" s="16">
        <v>0</v>
      </c>
      <c r="I191" s="17">
        <v>9.9324782005000001E-2</v>
      </c>
      <c r="J191" s="17">
        <v>9.9324782005000001E-2</v>
      </c>
      <c r="K191" s="17">
        <v>0.13032444541800001</v>
      </c>
      <c r="L191" s="17">
        <v>0.13032444541800001</v>
      </c>
      <c r="M191" s="66"/>
    </row>
    <row r="192" spans="1:13">
      <c r="A192" s="15" t="s">
        <v>35</v>
      </c>
      <c r="B192" s="13">
        <v>21</v>
      </c>
      <c r="C192" s="16">
        <v>51913.48828125</v>
      </c>
      <c r="D192" s="16">
        <v>2258.1999999999998</v>
      </c>
      <c r="E192" s="16">
        <v>2171.6</v>
      </c>
      <c r="F192" s="16">
        <v>2452.4812981351201</v>
      </c>
      <c r="G192" s="16">
        <v>2452.4812981351201</v>
      </c>
      <c r="H192" s="16">
        <v>0</v>
      </c>
      <c r="I192" s="17">
        <v>6.5392560798999994E-2</v>
      </c>
      <c r="J192" s="17">
        <v>6.5392560798999994E-2</v>
      </c>
      <c r="K192" s="17">
        <v>9.4540995668999997E-2</v>
      </c>
      <c r="L192" s="17">
        <v>9.4540995668999997E-2</v>
      </c>
      <c r="M192" s="66"/>
    </row>
    <row r="193" spans="1:13">
      <c r="A193" s="15" t="s">
        <v>35</v>
      </c>
      <c r="B193" s="13">
        <v>22</v>
      </c>
      <c r="C193" s="16">
        <v>50252.66015625</v>
      </c>
      <c r="D193" s="16">
        <v>2322.4</v>
      </c>
      <c r="E193" s="16">
        <v>2239.4</v>
      </c>
      <c r="F193" s="16">
        <v>2339.1769126192698</v>
      </c>
      <c r="G193" s="16">
        <v>2339.1769126192698</v>
      </c>
      <c r="H193" s="16">
        <v>0</v>
      </c>
      <c r="I193" s="17">
        <v>5.6468908169999997E-3</v>
      </c>
      <c r="J193" s="17">
        <v>5.6468908169999997E-3</v>
      </c>
      <c r="K193" s="17">
        <v>3.3583612460000002E-2</v>
      </c>
      <c r="L193" s="17">
        <v>3.3583612460000002E-2</v>
      </c>
      <c r="M193" s="66"/>
    </row>
    <row r="194" spans="1:13">
      <c r="A194" s="15" t="s">
        <v>35</v>
      </c>
      <c r="B194" s="13">
        <v>23</v>
      </c>
      <c r="C194" s="16">
        <v>46629.984375</v>
      </c>
      <c r="D194" s="16">
        <v>2372.5</v>
      </c>
      <c r="E194" s="16">
        <v>2300</v>
      </c>
      <c r="F194" s="16">
        <v>2370.6341066487598</v>
      </c>
      <c r="G194" s="16">
        <v>2370.6341066487598</v>
      </c>
      <c r="H194" s="16">
        <v>0</v>
      </c>
      <c r="I194" s="17">
        <v>6.28035459E-4</v>
      </c>
      <c r="J194" s="17">
        <v>6.28035459E-4</v>
      </c>
      <c r="K194" s="17">
        <v>2.3774522600999999E-2</v>
      </c>
      <c r="L194" s="17">
        <v>2.3774522600999999E-2</v>
      </c>
      <c r="M194" s="66"/>
    </row>
    <row r="195" spans="1:13">
      <c r="A195" s="15" t="s">
        <v>35</v>
      </c>
      <c r="B195" s="13">
        <v>24</v>
      </c>
      <c r="C195" s="16">
        <v>42035.6875</v>
      </c>
      <c r="D195" s="16">
        <v>2302.5</v>
      </c>
      <c r="E195" s="16">
        <v>2226</v>
      </c>
      <c r="F195" s="16">
        <v>2347.0538022126102</v>
      </c>
      <c r="G195" s="16">
        <v>2347.0538022126102</v>
      </c>
      <c r="H195" s="16">
        <v>0</v>
      </c>
      <c r="I195" s="17">
        <v>1.499623097E-2</v>
      </c>
      <c r="J195" s="17">
        <v>1.499623097E-2</v>
      </c>
      <c r="K195" s="17">
        <v>4.0745137062000003E-2</v>
      </c>
      <c r="L195" s="17">
        <v>4.0745137062000003E-2</v>
      </c>
      <c r="M195" s="66"/>
    </row>
    <row r="196" spans="1:13">
      <c r="A196" s="15" t="s">
        <v>36</v>
      </c>
      <c r="B196" s="13">
        <v>1</v>
      </c>
      <c r="C196" s="16">
        <v>38383.15625</v>
      </c>
      <c r="D196" s="16">
        <v>2125.6999999999998</v>
      </c>
      <c r="E196" s="16">
        <v>2054.4</v>
      </c>
      <c r="F196" s="16">
        <v>2122.7031142935002</v>
      </c>
      <c r="G196" s="16">
        <v>2122.7031142935002</v>
      </c>
      <c r="H196" s="16">
        <v>0</v>
      </c>
      <c r="I196" s="17">
        <v>1.008712792E-3</v>
      </c>
      <c r="J196" s="17">
        <v>1.008712792E-3</v>
      </c>
      <c r="K196" s="17">
        <v>2.2989940859E-2</v>
      </c>
      <c r="L196" s="17">
        <v>2.2989940859E-2</v>
      </c>
      <c r="M196" s="66"/>
    </row>
    <row r="197" spans="1:13">
      <c r="A197" s="15" t="s">
        <v>36</v>
      </c>
      <c r="B197" s="13">
        <v>2</v>
      </c>
      <c r="C197" s="16">
        <v>35863.73046875</v>
      </c>
      <c r="D197" s="16">
        <v>2283.5</v>
      </c>
      <c r="E197" s="16">
        <v>2207.1999999999998</v>
      </c>
      <c r="F197" s="16">
        <v>2151.7526430831999</v>
      </c>
      <c r="G197" s="16">
        <v>2151.7526430831999</v>
      </c>
      <c r="H197" s="16">
        <v>0</v>
      </c>
      <c r="I197" s="17">
        <v>4.4344448642000003E-2</v>
      </c>
      <c r="J197" s="17">
        <v>4.4344448642000003E-2</v>
      </c>
      <c r="K197" s="17">
        <v>1.8662859951000001E-2</v>
      </c>
      <c r="L197" s="17">
        <v>1.8662859951000001E-2</v>
      </c>
      <c r="M197" s="66"/>
    </row>
    <row r="198" spans="1:13">
      <c r="A198" s="15" t="s">
        <v>36</v>
      </c>
      <c r="B198" s="13">
        <v>3</v>
      </c>
      <c r="C198" s="16">
        <v>34130.01171875</v>
      </c>
      <c r="D198" s="16">
        <v>2054</v>
      </c>
      <c r="E198" s="16">
        <v>1968.4</v>
      </c>
      <c r="F198" s="16">
        <v>2174.5535917662201</v>
      </c>
      <c r="G198" s="16">
        <v>2174.5535917662201</v>
      </c>
      <c r="H198" s="16">
        <v>0</v>
      </c>
      <c r="I198" s="17">
        <v>4.0576772725000002E-2</v>
      </c>
      <c r="J198" s="17">
        <v>4.0576772725000002E-2</v>
      </c>
      <c r="K198" s="17">
        <v>6.9388620587000002E-2</v>
      </c>
      <c r="L198" s="17">
        <v>6.9388620587000002E-2</v>
      </c>
      <c r="M198" s="66"/>
    </row>
    <row r="199" spans="1:13">
      <c r="A199" s="15" t="s">
        <v>36</v>
      </c>
      <c r="B199" s="13">
        <v>4</v>
      </c>
      <c r="C199" s="16">
        <v>33027.53515625</v>
      </c>
      <c r="D199" s="16">
        <v>2016.6</v>
      </c>
      <c r="E199" s="16">
        <v>1934.9</v>
      </c>
      <c r="F199" s="16">
        <v>2248.87800462511</v>
      </c>
      <c r="G199" s="16">
        <v>2248.87800462511</v>
      </c>
      <c r="H199" s="16">
        <v>0</v>
      </c>
      <c r="I199" s="17">
        <v>7.8181758539999993E-2</v>
      </c>
      <c r="J199" s="17">
        <v>7.8181758539999993E-2</v>
      </c>
      <c r="K199" s="17">
        <v>0.10568091707299999</v>
      </c>
      <c r="L199" s="17">
        <v>0.10568091707299999</v>
      </c>
      <c r="M199" s="66"/>
    </row>
    <row r="200" spans="1:13">
      <c r="A200" s="15" t="s">
        <v>36</v>
      </c>
      <c r="B200" s="13">
        <v>5</v>
      </c>
      <c r="C200" s="16">
        <v>32904.4140625</v>
      </c>
      <c r="D200" s="16">
        <v>2077.5</v>
      </c>
      <c r="E200" s="16">
        <v>1996.2</v>
      </c>
      <c r="F200" s="16">
        <v>2167.98679442088</v>
      </c>
      <c r="G200" s="16">
        <v>2167.98679442088</v>
      </c>
      <c r="H200" s="16">
        <v>0</v>
      </c>
      <c r="I200" s="17">
        <v>3.0456679374000001E-2</v>
      </c>
      <c r="J200" s="17">
        <v>3.0456679374000001E-2</v>
      </c>
      <c r="K200" s="17">
        <v>5.7821203102999999E-2</v>
      </c>
      <c r="L200" s="17">
        <v>5.7821203102999999E-2</v>
      </c>
      <c r="M200" s="66"/>
    </row>
    <row r="201" spans="1:13">
      <c r="A201" s="15" t="s">
        <v>36</v>
      </c>
      <c r="B201" s="13">
        <v>6</v>
      </c>
      <c r="C201" s="16">
        <v>34019.359375</v>
      </c>
      <c r="D201" s="16">
        <v>2085.6</v>
      </c>
      <c r="E201" s="16">
        <v>2014.1</v>
      </c>
      <c r="F201" s="16">
        <v>2170.2016750378102</v>
      </c>
      <c r="G201" s="16">
        <v>2170.2016750378102</v>
      </c>
      <c r="H201" s="16">
        <v>0</v>
      </c>
      <c r="I201" s="17">
        <v>2.8475824649999999E-2</v>
      </c>
      <c r="J201" s="17">
        <v>2.8475824649999999E-2</v>
      </c>
      <c r="K201" s="17">
        <v>5.2541795703999999E-2</v>
      </c>
      <c r="L201" s="17">
        <v>5.2541795703999999E-2</v>
      </c>
      <c r="M201" s="66"/>
    </row>
    <row r="202" spans="1:13">
      <c r="A202" s="15" t="s">
        <v>36</v>
      </c>
      <c r="B202" s="13">
        <v>7</v>
      </c>
      <c r="C202" s="16">
        <v>35884.203125</v>
      </c>
      <c r="D202" s="16">
        <v>1960</v>
      </c>
      <c r="E202" s="16">
        <v>1883.5</v>
      </c>
      <c r="F202" s="16">
        <v>2334.4028804736699</v>
      </c>
      <c r="G202" s="16">
        <v>2334.4028804736699</v>
      </c>
      <c r="H202" s="16">
        <v>0</v>
      </c>
      <c r="I202" s="17">
        <v>0.12601914522800001</v>
      </c>
      <c r="J202" s="17">
        <v>0.12601914522800001</v>
      </c>
      <c r="K202" s="17">
        <v>0.15176805132000001</v>
      </c>
      <c r="L202" s="17">
        <v>0.15176805132000001</v>
      </c>
      <c r="M202" s="66"/>
    </row>
    <row r="203" spans="1:13">
      <c r="A203" s="15" t="s">
        <v>36</v>
      </c>
      <c r="B203" s="13">
        <v>8</v>
      </c>
      <c r="C203" s="16">
        <v>37688.58203125</v>
      </c>
      <c r="D203" s="16">
        <v>1853.6</v>
      </c>
      <c r="E203" s="16">
        <v>1775.6</v>
      </c>
      <c r="F203" s="16">
        <v>2100.4788834322799</v>
      </c>
      <c r="G203" s="16">
        <v>2100.4788834322799</v>
      </c>
      <c r="H203" s="16">
        <v>0</v>
      </c>
      <c r="I203" s="17">
        <v>8.3096224649000003E-2</v>
      </c>
      <c r="J203" s="17">
        <v>8.3096224649000003E-2</v>
      </c>
      <c r="K203" s="17">
        <v>0.109350011252</v>
      </c>
      <c r="L203" s="17">
        <v>0.109350011252</v>
      </c>
      <c r="M203" s="66"/>
    </row>
    <row r="204" spans="1:13">
      <c r="A204" s="15" t="s">
        <v>36</v>
      </c>
      <c r="B204" s="13">
        <v>9</v>
      </c>
      <c r="C204" s="16">
        <v>40628.109375</v>
      </c>
      <c r="D204" s="16">
        <v>1812.6</v>
      </c>
      <c r="E204" s="16">
        <v>1741.2</v>
      </c>
      <c r="F204" s="16">
        <v>1808.4125693109299</v>
      </c>
      <c r="G204" s="16">
        <v>1808.4125693109299</v>
      </c>
      <c r="H204" s="16">
        <v>0</v>
      </c>
      <c r="I204" s="17">
        <v>1.409434765E-3</v>
      </c>
      <c r="J204" s="17">
        <v>1.409434765E-3</v>
      </c>
      <c r="K204" s="17">
        <v>2.2622877586000002E-2</v>
      </c>
      <c r="L204" s="17">
        <v>2.2622877586000002E-2</v>
      </c>
      <c r="M204" s="66"/>
    </row>
    <row r="205" spans="1:13">
      <c r="A205" s="15" t="s">
        <v>36</v>
      </c>
      <c r="B205" s="13">
        <v>10</v>
      </c>
      <c r="C205" s="16">
        <v>44171.4140625</v>
      </c>
      <c r="D205" s="16">
        <v>1674.9</v>
      </c>
      <c r="E205" s="16">
        <v>1623.4</v>
      </c>
      <c r="F205" s="16">
        <v>1884.26981770833</v>
      </c>
      <c r="G205" s="16">
        <v>1884.26981770833</v>
      </c>
      <c r="H205" s="16">
        <v>0</v>
      </c>
      <c r="I205" s="17">
        <v>7.0471160453000004E-2</v>
      </c>
      <c r="J205" s="17">
        <v>7.0471160453000004E-2</v>
      </c>
      <c r="K205" s="17">
        <v>8.7805391351999995E-2</v>
      </c>
      <c r="L205" s="17">
        <v>8.7805391351999995E-2</v>
      </c>
      <c r="M205" s="66"/>
    </row>
    <row r="206" spans="1:13">
      <c r="A206" s="15" t="s">
        <v>36</v>
      </c>
      <c r="B206" s="13">
        <v>11</v>
      </c>
      <c r="C206" s="16">
        <v>47951.671875</v>
      </c>
      <c r="D206" s="16">
        <v>1463.4</v>
      </c>
      <c r="E206" s="16">
        <v>1421.6</v>
      </c>
      <c r="F206" s="16">
        <v>1705.9846674325699</v>
      </c>
      <c r="G206" s="16">
        <v>1705.9846674325699</v>
      </c>
      <c r="H206" s="16">
        <v>0</v>
      </c>
      <c r="I206" s="17">
        <v>8.1650847334999999E-2</v>
      </c>
      <c r="J206" s="17">
        <v>8.1650847334999999E-2</v>
      </c>
      <c r="K206" s="17">
        <v>9.5720184257999996E-2</v>
      </c>
      <c r="L206" s="17">
        <v>9.5720184257999996E-2</v>
      </c>
      <c r="M206" s="66"/>
    </row>
    <row r="207" spans="1:13">
      <c r="A207" s="15" t="s">
        <v>36</v>
      </c>
      <c r="B207" s="13">
        <v>12</v>
      </c>
      <c r="C207" s="16">
        <v>51199.26171875</v>
      </c>
      <c r="D207" s="16">
        <v>1412.1</v>
      </c>
      <c r="E207" s="16">
        <v>1380.2</v>
      </c>
      <c r="F207" s="16">
        <v>1748.4679456689601</v>
      </c>
      <c r="G207" s="16">
        <v>1748.4679456689601</v>
      </c>
      <c r="H207" s="16">
        <v>0</v>
      </c>
      <c r="I207" s="17">
        <v>0.11321708033199999</v>
      </c>
      <c r="J207" s="17">
        <v>0.11321708033199999</v>
      </c>
      <c r="K207" s="17">
        <v>0.123954205879</v>
      </c>
      <c r="L207" s="17">
        <v>0.123954205879</v>
      </c>
      <c r="M207" s="66"/>
    </row>
    <row r="208" spans="1:13">
      <c r="A208" s="15" t="s">
        <v>36</v>
      </c>
      <c r="B208" s="13">
        <v>13</v>
      </c>
      <c r="C208" s="16">
        <v>53913.55859375</v>
      </c>
      <c r="D208" s="16">
        <v>1617.7</v>
      </c>
      <c r="E208" s="16">
        <v>1590.3</v>
      </c>
      <c r="F208" s="16">
        <v>1879.68978299883</v>
      </c>
      <c r="G208" s="16">
        <v>1879.68978299883</v>
      </c>
      <c r="H208" s="16">
        <v>0</v>
      </c>
      <c r="I208" s="17">
        <v>8.8182357118000002E-2</v>
      </c>
      <c r="J208" s="17">
        <v>8.8182357118000002E-2</v>
      </c>
      <c r="K208" s="17">
        <v>9.7404841130000003E-2</v>
      </c>
      <c r="L208" s="17">
        <v>9.7404841130000003E-2</v>
      </c>
      <c r="M208" s="66"/>
    </row>
    <row r="209" spans="1:13">
      <c r="A209" s="15" t="s">
        <v>36</v>
      </c>
      <c r="B209" s="13">
        <v>14</v>
      </c>
      <c r="C209" s="16">
        <v>56227.65234375</v>
      </c>
      <c r="D209" s="16">
        <v>1627.4</v>
      </c>
      <c r="E209" s="16">
        <v>1597.7</v>
      </c>
      <c r="F209" s="16">
        <v>1999.5684148979201</v>
      </c>
      <c r="G209" s="16">
        <v>1999.5684148979201</v>
      </c>
      <c r="H209" s="16">
        <v>0</v>
      </c>
      <c r="I209" s="17">
        <v>0.12526705314600001</v>
      </c>
      <c r="J209" s="17">
        <v>0.12526705314600001</v>
      </c>
      <c r="K209" s="17">
        <v>0.13526368727599999</v>
      </c>
      <c r="L209" s="17">
        <v>0.13526368727599999</v>
      </c>
      <c r="M209" s="66"/>
    </row>
    <row r="210" spans="1:13">
      <c r="A210" s="15" t="s">
        <v>36</v>
      </c>
      <c r="B210" s="13">
        <v>15</v>
      </c>
      <c r="C210" s="16">
        <v>57585.859375</v>
      </c>
      <c r="D210" s="16">
        <v>1845.1</v>
      </c>
      <c r="E210" s="16">
        <v>1806.1</v>
      </c>
      <c r="F210" s="16">
        <v>2114.89511313712</v>
      </c>
      <c r="G210" s="16">
        <v>2114.8951102446799</v>
      </c>
      <c r="H210" s="16">
        <v>-2.8924441721755999E-6</v>
      </c>
      <c r="I210" s="17">
        <v>9.0809528860000002E-2</v>
      </c>
      <c r="J210" s="17">
        <v>9.0809529833999994E-2</v>
      </c>
      <c r="K210" s="17">
        <v>0.103936422162</v>
      </c>
      <c r="L210" s="17">
        <v>0.103936423136</v>
      </c>
      <c r="M210" s="66"/>
    </row>
    <row r="211" spans="1:13">
      <c r="A211" s="15" t="s">
        <v>36</v>
      </c>
      <c r="B211" s="13">
        <v>16</v>
      </c>
      <c r="C211" s="16">
        <v>58071.0859375</v>
      </c>
      <c r="D211" s="16">
        <v>2012.2</v>
      </c>
      <c r="E211" s="16">
        <v>1969.6</v>
      </c>
      <c r="F211" s="16">
        <v>2216.2894551475101</v>
      </c>
      <c r="G211" s="16">
        <v>2216.33573654358</v>
      </c>
      <c r="H211" s="16">
        <v>4.6281396072999997E-2</v>
      </c>
      <c r="I211" s="17">
        <v>6.8709436735999996E-2</v>
      </c>
      <c r="J211" s="17">
        <v>6.8693859019000006E-2</v>
      </c>
      <c r="K211" s="17">
        <v>8.3048043266000002E-2</v>
      </c>
      <c r="L211" s="17">
        <v>8.3032465548999998E-2</v>
      </c>
      <c r="M211" s="66"/>
    </row>
    <row r="212" spans="1:13">
      <c r="A212" s="15" t="s">
        <v>36</v>
      </c>
      <c r="B212" s="13">
        <v>17</v>
      </c>
      <c r="C212" s="16">
        <v>58163.12109375</v>
      </c>
      <c r="D212" s="16">
        <v>2183.3000000000002</v>
      </c>
      <c r="E212" s="16">
        <v>2128.3000000000002</v>
      </c>
      <c r="F212" s="16">
        <v>2357.7332746873899</v>
      </c>
      <c r="G212" s="16">
        <v>2357.7332746873899</v>
      </c>
      <c r="H212" s="16">
        <v>0</v>
      </c>
      <c r="I212" s="17">
        <v>5.8711973977000002E-2</v>
      </c>
      <c r="J212" s="17">
        <v>5.8711973977000002E-2</v>
      </c>
      <c r="K212" s="17">
        <v>7.7224259402999998E-2</v>
      </c>
      <c r="L212" s="17">
        <v>7.7224259402999998E-2</v>
      </c>
      <c r="M212" s="66"/>
    </row>
    <row r="213" spans="1:13">
      <c r="A213" s="15" t="s">
        <v>36</v>
      </c>
      <c r="B213" s="13">
        <v>18</v>
      </c>
      <c r="C213" s="16">
        <v>57373.89453125</v>
      </c>
      <c r="D213" s="16">
        <v>2165.4</v>
      </c>
      <c r="E213" s="16">
        <v>2269.4</v>
      </c>
      <c r="F213" s="16">
        <v>2548.8834362135999</v>
      </c>
      <c r="G213" s="16">
        <v>2548.8834362135999</v>
      </c>
      <c r="H213" s="16">
        <v>0</v>
      </c>
      <c r="I213" s="17">
        <v>0.129075542313</v>
      </c>
      <c r="J213" s="17">
        <v>0.129075542313</v>
      </c>
      <c r="K213" s="17">
        <v>9.4070493507999994E-2</v>
      </c>
      <c r="L213" s="17">
        <v>9.4070493507999994E-2</v>
      </c>
      <c r="M213" s="66"/>
    </row>
    <row r="214" spans="1:13">
      <c r="A214" s="15" t="s">
        <v>36</v>
      </c>
      <c r="B214" s="13">
        <v>19</v>
      </c>
      <c r="C214" s="16">
        <v>55660.890625</v>
      </c>
      <c r="D214" s="16">
        <v>2069.1</v>
      </c>
      <c r="E214" s="16">
        <v>2023</v>
      </c>
      <c r="F214" s="16">
        <v>2665.1884910858998</v>
      </c>
      <c r="G214" s="16">
        <v>2665.1884910858998</v>
      </c>
      <c r="H214" s="16">
        <v>0</v>
      </c>
      <c r="I214" s="17">
        <v>0.20063564156300001</v>
      </c>
      <c r="J214" s="17">
        <v>0.20063564156300001</v>
      </c>
      <c r="K214" s="17">
        <v>0.21615230261999999</v>
      </c>
      <c r="L214" s="17">
        <v>0.21615230261999999</v>
      </c>
      <c r="M214" s="66"/>
    </row>
    <row r="215" spans="1:13">
      <c r="A215" s="15" t="s">
        <v>36</v>
      </c>
      <c r="B215" s="13">
        <v>20</v>
      </c>
      <c r="C215" s="16">
        <v>53720.6171875</v>
      </c>
      <c r="D215" s="16">
        <v>2138.4</v>
      </c>
      <c r="E215" s="16">
        <v>2092.4</v>
      </c>
      <c r="F215" s="16">
        <v>2618.33720199241</v>
      </c>
      <c r="G215" s="16">
        <v>2618.33720199241</v>
      </c>
      <c r="H215" s="16">
        <v>0</v>
      </c>
      <c r="I215" s="17">
        <v>0.16154062672200001</v>
      </c>
      <c r="J215" s="17">
        <v>0.16154062672200001</v>
      </c>
      <c r="K215" s="17">
        <v>0.17702362907800001</v>
      </c>
      <c r="L215" s="17">
        <v>0.17702362907800001</v>
      </c>
      <c r="M215" s="66"/>
    </row>
    <row r="216" spans="1:13">
      <c r="A216" s="15" t="s">
        <v>36</v>
      </c>
      <c r="B216" s="13">
        <v>21</v>
      </c>
      <c r="C216" s="16">
        <v>51732.80078125</v>
      </c>
      <c r="D216" s="16">
        <v>1953.1</v>
      </c>
      <c r="E216" s="16">
        <v>1872.3</v>
      </c>
      <c r="F216" s="16">
        <v>2566.3664548625002</v>
      </c>
      <c r="G216" s="16">
        <v>2566.3664548625002</v>
      </c>
      <c r="H216" s="16">
        <v>0</v>
      </c>
      <c r="I216" s="17">
        <v>0.20641752098999999</v>
      </c>
      <c r="J216" s="17">
        <v>0.20641752098999999</v>
      </c>
      <c r="K216" s="17">
        <v>0.233613751215</v>
      </c>
      <c r="L216" s="17">
        <v>0.233613751215</v>
      </c>
      <c r="M216" s="66"/>
    </row>
    <row r="217" spans="1:13">
      <c r="A217" s="15" t="s">
        <v>36</v>
      </c>
      <c r="B217" s="13">
        <v>22</v>
      </c>
      <c r="C217" s="16">
        <v>50298.984375</v>
      </c>
      <c r="D217" s="16">
        <v>1945</v>
      </c>
      <c r="E217" s="16">
        <v>1875.2</v>
      </c>
      <c r="F217" s="16">
        <v>2391.841138926</v>
      </c>
      <c r="G217" s="16">
        <v>2391.841138926</v>
      </c>
      <c r="H217" s="16">
        <v>0</v>
      </c>
      <c r="I217" s="17">
        <v>0.15040092188599999</v>
      </c>
      <c r="J217" s="17">
        <v>0.15040092188599999</v>
      </c>
      <c r="K217" s="17">
        <v>0.173894695027</v>
      </c>
      <c r="L217" s="17">
        <v>0.173894695027</v>
      </c>
      <c r="M217" s="66"/>
    </row>
    <row r="218" spans="1:13">
      <c r="A218" s="15" t="s">
        <v>36</v>
      </c>
      <c r="B218" s="13">
        <v>23</v>
      </c>
      <c r="C218" s="16">
        <v>46623.9453125</v>
      </c>
      <c r="D218" s="16">
        <v>1926.5</v>
      </c>
      <c r="E218" s="16">
        <v>1849.5</v>
      </c>
      <c r="F218" s="16">
        <v>2062.3461774815401</v>
      </c>
      <c r="G218" s="16">
        <v>2062.3461774815401</v>
      </c>
      <c r="H218" s="16">
        <v>0</v>
      </c>
      <c r="I218" s="17">
        <v>4.5724058391000001E-2</v>
      </c>
      <c r="J218" s="17">
        <v>4.5724058391000001E-2</v>
      </c>
      <c r="K218" s="17">
        <v>7.1641257986999995E-2</v>
      </c>
      <c r="L218" s="17">
        <v>7.1641257986999995E-2</v>
      </c>
      <c r="M218" s="66"/>
    </row>
    <row r="219" spans="1:13">
      <c r="A219" s="15" t="s">
        <v>36</v>
      </c>
      <c r="B219" s="13">
        <v>24</v>
      </c>
      <c r="C219" s="16">
        <v>42464.9375</v>
      </c>
      <c r="D219" s="16">
        <v>1925.5</v>
      </c>
      <c r="E219" s="16">
        <v>1855.7</v>
      </c>
      <c r="F219" s="16">
        <v>2082.0706647683301</v>
      </c>
      <c r="G219" s="16">
        <v>2082.0706647683301</v>
      </c>
      <c r="H219" s="16">
        <v>0</v>
      </c>
      <c r="I219" s="17">
        <v>5.2699651553999999E-2</v>
      </c>
      <c r="J219" s="17">
        <v>5.2699651553999999E-2</v>
      </c>
      <c r="K219" s="17">
        <v>7.6193424694000006E-2</v>
      </c>
      <c r="L219" s="17">
        <v>7.6193424694000006E-2</v>
      </c>
      <c r="M219" s="66"/>
    </row>
    <row r="220" spans="1:13">
      <c r="A220" s="15" t="s">
        <v>37</v>
      </c>
      <c r="B220" s="13">
        <v>1</v>
      </c>
      <c r="C220" s="16">
        <v>38919.46484375</v>
      </c>
      <c r="D220" s="16">
        <v>1925.3</v>
      </c>
      <c r="E220" s="16">
        <v>1845.5</v>
      </c>
      <c r="F220" s="16">
        <v>1885.4934079135401</v>
      </c>
      <c r="G220" s="16">
        <v>1885.4934079135401</v>
      </c>
      <c r="H220" s="16">
        <v>0</v>
      </c>
      <c r="I220" s="17">
        <v>1.3398381718000001E-2</v>
      </c>
      <c r="J220" s="17">
        <v>1.3398381718000001E-2</v>
      </c>
      <c r="K220" s="17">
        <v>1.3461261499E-2</v>
      </c>
      <c r="L220" s="17">
        <v>1.3461261499E-2</v>
      </c>
      <c r="M220" s="66"/>
    </row>
    <row r="221" spans="1:13">
      <c r="A221" s="15" t="s">
        <v>37</v>
      </c>
      <c r="B221" s="13">
        <v>2</v>
      </c>
      <c r="C221" s="16">
        <v>36375.2109375</v>
      </c>
      <c r="D221" s="16">
        <v>1898.2</v>
      </c>
      <c r="E221" s="16">
        <v>1821.6</v>
      </c>
      <c r="F221" s="16">
        <v>1656.7508469204299</v>
      </c>
      <c r="G221" s="16">
        <v>1656.7508469204299</v>
      </c>
      <c r="H221" s="16">
        <v>0</v>
      </c>
      <c r="I221" s="17">
        <v>8.1268647956000001E-2</v>
      </c>
      <c r="J221" s="17">
        <v>8.1268647956000001E-2</v>
      </c>
      <c r="K221" s="17">
        <v>5.5486083163000001E-2</v>
      </c>
      <c r="L221" s="17">
        <v>5.5486083163000001E-2</v>
      </c>
      <c r="M221" s="66"/>
    </row>
    <row r="222" spans="1:13">
      <c r="A222" s="15" t="s">
        <v>37</v>
      </c>
      <c r="B222" s="13">
        <v>3</v>
      </c>
      <c r="C222" s="16">
        <v>34661.37109375</v>
      </c>
      <c r="D222" s="16">
        <v>1863.1</v>
      </c>
      <c r="E222" s="16">
        <v>1769.8</v>
      </c>
      <c r="F222" s="16">
        <v>1324.8028528883301</v>
      </c>
      <c r="G222" s="16">
        <v>1324.8028528883301</v>
      </c>
      <c r="H222" s="16">
        <v>0</v>
      </c>
      <c r="I222" s="17">
        <v>0.18118382602200001</v>
      </c>
      <c r="J222" s="17">
        <v>0.18118382602200001</v>
      </c>
      <c r="K222" s="17">
        <v>0.14978025819900001</v>
      </c>
      <c r="L222" s="17">
        <v>0.14978025819900001</v>
      </c>
      <c r="M222" s="66"/>
    </row>
    <row r="223" spans="1:13">
      <c r="A223" s="15" t="s">
        <v>37</v>
      </c>
      <c r="B223" s="13">
        <v>4</v>
      </c>
      <c r="C223" s="16">
        <v>33657.01171875</v>
      </c>
      <c r="D223" s="16">
        <v>1662.9</v>
      </c>
      <c r="E223" s="16">
        <v>1605.2</v>
      </c>
      <c r="F223" s="16">
        <v>943.960067024149</v>
      </c>
      <c r="G223" s="16">
        <v>943.960067024149</v>
      </c>
      <c r="H223" s="16">
        <v>0</v>
      </c>
      <c r="I223" s="17">
        <v>0.24198584078599999</v>
      </c>
      <c r="J223" s="17">
        <v>0.24198584078599999</v>
      </c>
      <c r="K223" s="17">
        <v>0.222564770439</v>
      </c>
      <c r="L223" s="17">
        <v>0.222564770439</v>
      </c>
      <c r="M223" s="66"/>
    </row>
    <row r="224" spans="1:13">
      <c r="A224" s="15" t="s">
        <v>37</v>
      </c>
      <c r="B224" s="13">
        <v>5</v>
      </c>
      <c r="C224" s="16">
        <v>33370.73828125</v>
      </c>
      <c r="D224" s="16">
        <v>1562.3</v>
      </c>
      <c r="E224" s="16">
        <v>1496.8</v>
      </c>
      <c r="F224" s="16">
        <v>978.66410847681698</v>
      </c>
      <c r="G224" s="16">
        <v>978.66410847681698</v>
      </c>
      <c r="H224" s="16">
        <v>0</v>
      </c>
      <c r="I224" s="17">
        <v>0.196444258338</v>
      </c>
      <c r="J224" s="17">
        <v>0.196444258338</v>
      </c>
      <c r="K224" s="17">
        <v>0.17439780933099999</v>
      </c>
      <c r="L224" s="17">
        <v>0.17439780933099999</v>
      </c>
      <c r="M224" s="66"/>
    </row>
    <row r="225" spans="1:13">
      <c r="A225" s="15" t="s">
        <v>37</v>
      </c>
      <c r="B225" s="13">
        <v>6</v>
      </c>
      <c r="C225" s="16">
        <v>34408.59765625</v>
      </c>
      <c r="D225" s="16">
        <v>1333.9</v>
      </c>
      <c r="E225" s="16">
        <v>1275.2</v>
      </c>
      <c r="F225" s="16">
        <v>997.56533915725004</v>
      </c>
      <c r="G225" s="16">
        <v>997.56533915725004</v>
      </c>
      <c r="H225" s="16">
        <v>0</v>
      </c>
      <c r="I225" s="17">
        <v>0.113205877092</v>
      </c>
      <c r="J225" s="17">
        <v>0.113205877092</v>
      </c>
      <c r="K225" s="17">
        <v>9.3448219737999993E-2</v>
      </c>
      <c r="L225" s="17">
        <v>9.3448219737999993E-2</v>
      </c>
      <c r="M225" s="66"/>
    </row>
    <row r="226" spans="1:13">
      <c r="A226" s="15" t="s">
        <v>37</v>
      </c>
      <c r="B226" s="13">
        <v>7</v>
      </c>
      <c r="C226" s="16">
        <v>35896.05859375</v>
      </c>
      <c r="D226" s="16">
        <v>1181.5</v>
      </c>
      <c r="E226" s="16">
        <v>1116.3</v>
      </c>
      <c r="F226" s="16">
        <v>910.41491138617198</v>
      </c>
      <c r="G226" s="16">
        <v>910.41491138617198</v>
      </c>
      <c r="H226" s="16">
        <v>0</v>
      </c>
      <c r="I226" s="17">
        <v>9.1243718818999994E-2</v>
      </c>
      <c r="J226" s="17">
        <v>9.1243718818999994E-2</v>
      </c>
      <c r="K226" s="17">
        <v>6.9298245915000001E-2</v>
      </c>
      <c r="L226" s="17">
        <v>6.9298245915000001E-2</v>
      </c>
      <c r="M226" s="66"/>
    </row>
    <row r="227" spans="1:13">
      <c r="A227" s="15" t="s">
        <v>37</v>
      </c>
      <c r="B227" s="13">
        <v>8</v>
      </c>
      <c r="C227" s="16">
        <v>37629.2890625</v>
      </c>
      <c r="D227" s="16">
        <v>977</v>
      </c>
      <c r="E227" s="16">
        <v>919.9</v>
      </c>
      <c r="F227" s="16">
        <v>923.73472813453895</v>
      </c>
      <c r="G227" s="16">
        <v>923.73472813453895</v>
      </c>
      <c r="H227" s="16">
        <v>0</v>
      </c>
      <c r="I227" s="17">
        <v>1.7928398472999998E-2</v>
      </c>
      <c r="J227" s="17">
        <v>1.7928398472999998E-2</v>
      </c>
      <c r="K227" s="17">
        <v>1.290719668E-3</v>
      </c>
      <c r="L227" s="17">
        <v>1.290719668E-3</v>
      </c>
      <c r="M227" s="66"/>
    </row>
    <row r="228" spans="1:13">
      <c r="A228" s="15" t="s">
        <v>37</v>
      </c>
      <c r="B228" s="13">
        <v>9</v>
      </c>
      <c r="C228" s="16">
        <v>40403.85546875</v>
      </c>
      <c r="D228" s="16">
        <v>1013</v>
      </c>
      <c r="E228" s="16">
        <v>971.3</v>
      </c>
      <c r="F228" s="16">
        <v>509.53092093662798</v>
      </c>
      <c r="G228" s="16">
        <v>509.53092093662798</v>
      </c>
      <c r="H228" s="16">
        <v>0</v>
      </c>
      <c r="I228" s="17">
        <v>0.169461150812</v>
      </c>
      <c r="J228" s="17">
        <v>0.169461150812</v>
      </c>
      <c r="K228" s="17">
        <v>0.155425472589</v>
      </c>
      <c r="L228" s="17">
        <v>0.155425472589</v>
      </c>
      <c r="M228" s="66"/>
    </row>
    <row r="229" spans="1:13">
      <c r="A229" s="15" t="s">
        <v>37</v>
      </c>
      <c r="B229" s="13">
        <v>10</v>
      </c>
      <c r="C229" s="16">
        <v>43642.2578125</v>
      </c>
      <c r="D229" s="16">
        <v>976.1</v>
      </c>
      <c r="E229" s="16">
        <v>944.6</v>
      </c>
      <c r="F229" s="16">
        <v>644.08011333709896</v>
      </c>
      <c r="G229" s="16">
        <v>644.08011333709896</v>
      </c>
      <c r="H229" s="16">
        <v>0</v>
      </c>
      <c r="I229" s="17">
        <v>0.111753580162</v>
      </c>
      <c r="J229" s="17">
        <v>0.111753580162</v>
      </c>
      <c r="K229" s="17">
        <v>0.101151089418</v>
      </c>
      <c r="L229" s="17">
        <v>0.101151089418</v>
      </c>
      <c r="M229" s="66"/>
    </row>
    <row r="230" spans="1:13">
      <c r="A230" s="15" t="s">
        <v>37</v>
      </c>
      <c r="B230" s="13">
        <v>11</v>
      </c>
      <c r="C230" s="16">
        <v>47263.9375</v>
      </c>
      <c r="D230" s="16">
        <v>990.9</v>
      </c>
      <c r="E230" s="16">
        <v>971.9</v>
      </c>
      <c r="F230" s="16">
        <v>833.04794489198298</v>
      </c>
      <c r="G230" s="16">
        <v>833.04794489198298</v>
      </c>
      <c r="H230" s="16">
        <v>0</v>
      </c>
      <c r="I230" s="17">
        <v>5.3130950894000002E-2</v>
      </c>
      <c r="J230" s="17">
        <v>5.3130950894000002E-2</v>
      </c>
      <c r="K230" s="17">
        <v>4.6735797746999999E-2</v>
      </c>
      <c r="L230" s="17">
        <v>4.6735797746999999E-2</v>
      </c>
      <c r="M230" s="66"/>
    </row>
    <row r="231" spans="1:13">
      <c r="A231" s="15" t="s">
        <v>37</v>
      </c>
      <c r="B231" s="13">
        <v>12</v>
      </c>
      <c r="C231" s="16">
        <v>50392.05078125</v>
      </c>
      <c r="D231" s="16">
        <v>891.3</v>
      </c>
      <c r="E231" s="16">
        <v>876.3</v>
      </c>
      <c r="F231" s="16">
        <v>817.41340107149597</v>
      </c>
      <c r="G231" s="16">
        <v>817.41340107149597</v>
      </c>
      <c r="H231" s="16">
        <v>0</v>
      </c>
      <c r="I231" s="17">
        <v>2.4869269244999999E-2</v>
      </c>
      <c r="J231" s="17">
        <v>2.4869269244999999E-2</v>
      </c>
      <c r="K231" s="17">
        <v>1.9820464129000001E-2</v>
      </c>
      <c r="L231" s="17">
        <v>1.9820464129000001E-2</v>
      </c>
      <c r="M231" s="66"/>
    </row>
    <row r="232" spans="1:13">
      <c r="A232" s="15" t="s">
        <v>37</v>
      </c>
      <c r="B232" s="13">
        <v>13</v>
      </c>
      <c r="C232" s="16">
        <v>52973.9765625</v>
      </c>
      <c r="D232" s="16">
        <v>1011.8</v>
      </c>
      <c r="E232" s="16">
        <v>990.3</v>
      </c>
      <c r="F232" s="16">
        <v>821.94529518975105</v>
      </c>
      <c r="G232" s="16">
        <v>821.94529518975105</v>
      </c>
      <c r="H232" s="16">
        <v>0</v>
      </c>
      <c r="I232" s="17">
        <v>6.3902626997E-2</v>
      </c>
      <c r="J232" s="17">
        <v>6.3902626997E-2</v>
      </c>
      <c r="K232" s="17">
        <v>5.6666006331000003E-2</v>
      </c>
      <c r="L232" s="17">
        <v>5.6666006331000003E-2</v>
      </c>
      <c r="M232" s="66"/>
    </row>
    <row r="233" spans="1:13">
      <c r="A233" s="15" t="s">
        <v>37</v>
      </c>
      <c r="B233" s="13">
        <v>14</v>
      </c>
      <c r="C233" s="16">
        <v>55343.10546875</v>
      </c>
      <c r="D233" s="16">
        <v>1214.9000000000001</v>
      </c>
      <c r="E233" s="16">
        <v>1183.3</v>
      </c>
      <c r="F233" s="16">
        <v>916.35477936744701</v>
      </c>
      <c r="G233" s="16">
        <v>916.35477936744701</v>
      </c>
      <c r="H233" s="16">
        <v>0</v>
      </c>
      <c r="I233" s="17">
        <v>0.100486442488</v>
      </c>
      <c r="J233" s="17">
        <v>0.100486442488</v>
      </c>
      <c r="K233" s="17">
        <v>8.9850293043000004E-2</v>
      </c>
      <c r="L233" s="17">
        <v>8.9850293043000004E-2</v>
      </c>
      <c r="M233" s="66"/>
    </row>
    <row r="234" spans="1:13">
      <c r="A234" s="15" t="s">
        <v>37</v>
      </c>
      <c r="B234" s="13">
        <v>15</v>
      </c>
      <c r="C234" s="16">
        <v>57200.9453125</v>
      </c>
      <c r="D234" s="16">
        <v>1246.2</v>
      </c>
      <c r="E234" s="16">
        <v>1218.5</v>
      </c>
      <c r="F234" s="16">
        <v>1294.72559298939</v>
      </c>
      <c r="G234" s="16">
        <v>1294.72559298939</v>
      </c>
      <c r="H234" s="16">
        <v>0</v>
      </c>
      <c r="I234" s="17">
        <v>1.6333084142999998E-2</v>
      </c>
      <c r="J234" s="17">
        <v>1.6333084142999998E-2</v>
      </c>
      <c r="K234" s="17">
        <v>2.5656544257000001E-2</v>
      </c>
      <c r="L234" s="17">
        <v>2.5656544257000001E-2</v>
      </c>
      <c r="M234" s="66"/>
    </row>
    <row r="235" spans="1:13">
      <c r="A235" s="15" t="s">
        <v>37</v>
      </c>
      <c r="B235" s="13">
        <v>16</v>
      </c>
      <c r="C235" s="16">
        <v>58527.94140625</v>
      </c>
      <c r="D235" s="16">
        <v>1351.8</v>
      </c>
      <c r="E235" s="16">
        <v>1323.1</v>
      </c>
      <c r="F235" s="16">
        <v>1576.56377738529</v>
      </c>
      <c r="G235" s="16">
        <v>1576.56377738529</v>
      </c>
      <c r="H235" s="16">
        <v>0</v>
      </c>
      <c r="I235" s="17">
        <v>7.5652567278000002E-2</v>
      </c>
      <c r="J235" s="17">
        <v>7.5652567278000002E-2</v>
      </c>
      <c r="K235" s="17">
        <v>8.53126144E-2</v>
      </c>
      <c r="L235" s="17">
        <v>8.53126144E-2</v>
      </c>
      <c r="M235" s="66"/>
    </row>
    <row r="236" spans="1:13">
      <c r="A236" s="15" t="s">
        <v>37</v>
      </c>
      <c r="B236" s="13">
        <v>17</v>
      </c>
      <c r="C236" s="16">
        <v>58947.2265625</v>
      </c>
      <c r="D236" s="16">
        <v>1329.6</v>
      </c>
      <c r="E236" s="16">
        <v>1294.4000000000001</v>
      </c>
      <c r="F236" s="16">
        <v>1817.33566811879</v>
      </c>
      <c r="G236" s="16">
        <v>1817.33566811879</v>
      </c>
      <c r="H236" s="16">
        <v>0</v>
      </c>
      <c r="I236" s="17">
        <v>0.16416548910000001</v>
      </c>
      <c r="J236" s="17">
        <v>0.16416548910000001</v>
      </c>
      <c r="K236" s="17">
        <v>0.17601335177300001</v>
      </c>
      <c r="L236" s="17">
        <v>0.17601335177300001</v>
      </c>
      <c r="M236" s="66"/>
    </row>
    <row r="237" spans="1:13">
      <c r="A237" s="15" t="s">
        <v>37</v>
      </c>
      <c r="B237" s="13">
        <v>18</v>
      </c>
      <c r="C237" s="16">
        <v>58374.1484375</v>
      </c>
      <c r="D237" s="16">
        <v>1406.2</v>
      </c>
      <c r="E237" s="16">
        <v>1370.9</v>
      </c>
      <c r="F237" s="16">
        <v>1946.3798337449</v>
      </c>
      <c r="G237" s="16">
        <v>1946.3798337449</v>
      </c>
      <c r="H237" s="16">
        <v>0</v>
      </c>
      <c r="I237" s="17">
        <v>0.18181751388199999</v>
      </c>
      <c r="J237" s="17">
        <v>0.18181751388199999</v>
      </c>
      <c r="K237" s="17">
        <v>0.19369903525500001</v>
      </c>
      <c r="L237" s="17">
        <v>0.19369903525500001</v>
      </c>
      <c r="M237" s="66"/>
    </row>
    <row r="238" spans="1:13">
      <c r="A238" s="15" t="s">
        <v>37</v>
      </c>
      <c r="B238" s="13">
        <v>19</v>
      </c>
      <c r="C238" s="16">
        <v>56828.79296875</v>
      </c>
      <c r="D238" s="16">
        <v>1549.6</v>
      </c>
      <c r="E238" s="16">
        <v>1515</v>
      </c>
      <c r="F238" s="16">
        <v>2051.0105775557599</v>
      </c>
      <c r="G238" s="16">
        <v>2051.0105775557599</v>
      </c>
      <c r="H238" s="16">
        <v>0</v>
      </c>
      <c r="I238" s="17">
        <v>0.16876828594900001</v>
      </c>
      <c r="J238" s="17">
        <v>0.16876828594900001</v>
      </c>
      <c r="K238" s="17">
        <v>0.18041419641699999</v>
      </c>
      <c r="L238" s="17">
        <v>0.18041419641699999</v>
      </c>
      <c r="M238" s="66"/>
    </row>
    <row r="239" spans="1:13">
      <c r="A239" s="15" t="s">
        <v>37</v>
      </c>
      <c r="B239" s="13">
        <v>20</v>
      </c>
      <c r="C239" s="16">
        <v>54524.875</v>
      </c>
      <c r="D239" s="16">
        <v>1756.1</v>
      </c>
      <c r="E239" s="16">
        <v>1688.1</v>
      </c>
      <c r="F239" s="16">
        <v>2268.6102014181301</v>
      </c>
      <c r="G239" s="16">
        <v>2268.6102014181301</v>
      </c>
      <c r="H239" s="16">
        <v>0</v>
      </c>
      <c r="I239" s="17">
        <v>0.17250427513200001</v>
      </c>
      <c r="J239" s="17">
        <v>0.17250427513200001</v>
      </c>
      <c r="K239" s="17">
        <v>0.19539219165800001</v>
      </c>
      <c r="L239" s="17">
        <v>0.19539219165800001</v>
      </c>
      <c r="M239" s="66"/>
    </row>
    <row r="240" spans="1:13">
      <c r="A240" s="15" t="s">
        <v>37</v>
      </c>
      <c r="B240" s="13">
        <v>21</v>
      </c>
      <c r="C240" s="16">
        <v>52447.19921875</v>
      </c>
      <c r="D240" s="16">
        <v>1864.5</v>
      </c>
      <c r="E240" s="16">
        <v>1812.5</v>
      </c>
      <c r="F240" s="16">
        <v>2159.50906932407</v>
      </c>
      <c r="G240" s="16">
        <v>2159.50906932407</v>
      </c>
      <c r="H240" s="16">
        <v>0</v>
      </c>
      <c r="I240" s="17">
        <v>9.9296219899999996E-2</v>
      </c>
      <c r="J240" s="17">
        <v>9.9296219899999996E-2</v>
      </c>
      <c r="K240" s="17">
        <v>0.116798744302</v>
      </c>
      <c r="L240" s="17">
        <v>0.116798744302</v>
      </c>
      <c r="M240" s="66"/>
    </row>
    <row r="241" spans="1:13">
      <c r="A241" s="15" t="s">
        <v>37</v>
      </c>
      <c r="B241" s="13">
        <v>22</v>
      </c>
      <c r="C241" s="16">
        <v>50896.54296875</v>
      </c>
      <c r="D241" s="16">
        <v>2014.3</v>
      </c>
      <c r="E241" s="16">
        <v>1950.3</v>
      </c>
      <c r="F241" s="16">
        <v>2101.4782089297</v>
      </c>
      <c r="G241" s="16">
        <v>2101.4782089297</v>
      </c>
      <c r="H241" s="16">
        <v>0</v>
      </c>
      <c r="I241" s="17">
        <v>2.9343052482999999E-2</v>
      </c>
      <c r="J241" s="17">
        <v>2.9343052482999999E-2</v>
      </c>
      <c r="K241" s="17">
        <v>5.0884620978999998E-2</v>
      </c>
      <c r="L241" s="17">
        <v>5.0884620978999998E-2</v>
      </c>
      <c r="M241" s="66"/>
    </row>
    <row r="242" spans="1:13">
      <c r="A242" s="15" t="s">
        <v>37</v>
      </c>
      <c r="B242" s="13">
        <v>23</v>
      </c>
      <c r="C242" s="16">
        <v>47731.18359375</v>
      </c>
      <c r="D242" s="16">
        <v>2157.3000000000002</v>
      </c>
      <c r="E242" s="16">
        <v>2086.9</v>
      </c>
      <c r="F242" s="16">
        <v>2257.0611863040899</v>
      </c>
      <c r="G242" s="16">
        <v>2257.0611863040899</v>
      </c>
      <c r="H242" s="16">
        <v>0</v>
      </c>
      <c r="I242" s="17">
        <v>3.3578319186000002E-2</v>
      </c>
      <c r="J242" s="17">
        <v>3.3578319186000002E-2</v>
      </c>
      <c r="K242" s="17">
        <v>5.7274044530999997E-2</v>
      </c>
      <c r="L242" s="17">
        <v>5.7274044530999997E-2</v>
      </c>
      <c r="M242" s="66"/>
    </row>
    <row r="243" spans="1:13">
      <c r="A243" s="15" t="s">
        <v>37</v>
      </c>
      <c r="B243" s="13">
        <v>24</v>
      </c>
      <c r="C243" s="16">
        <v>44332.68359375</v>
      </c>
      <c r="D243" s="16">
        <v>2120.1</v>
      </c>
      <c r="E243" s="16">
        <v>2035.6</v>
      </c>
      <c r="F243" s="16">
        <v>2284.0385273700299</v>
      </c>
      <c r="G243" s="16">
        <v>2284.0385273700299</v>
      </c>
      <c r="H243" s="16">
        <v>0</v>
      </c>
      <c r="I243" s="17">
        <v>5.5179578381000002E-2</v>
      </c>
      <c r="J243" s="17">
        <v>5.5179578381000002E-2</v>
      </c>
      <c r="K243" s="17">
        <v>8.3621180535000006E-2</v>
      </c>
      <c r="L243" s="17">
        <v>8.3621180535000006E-2</v>
      </c>
      <c r="M243" s="66"/>
    </row>
    <row r="244" spans="1:13">
      <c r="A244" s="15" t="s">
        <v>38</v>
      </c>
      <c r="B244" s="13">
        <v>1</v>
      </c>
      <c r="C244" s="16">
        <v>41207.86328125</v>
      </c>
      <c r="D244" s="16">
        <v>2031.1</v>
      </c>
      <c r="E244" s="16">
        <v>1964</v>
      </c>
      <c r="F244" s="16">
        <v>2312.9711587524398</v>
      </c>
      <c r="G244" s="16">
        <v>2312.9711587524398</v>
      </c>
      <c r="H244" s="16">
        <v>0</v>
      </c>
      <c r="I244" s="17">
        <v>9.4874169893000002E-2</v>
      </c>
      <c r="J244" s="17">
        <v>9.4874169893000002E-2</v>
      </c>
      <c r="K244" s="17">
        <v>0.117459158112</v>
      </c>
      <c r="L244" s="17">
        <v>0.117459158112</v>
      </c>
      <c r="M244" s="66"/>
    </row>
    <row r="245" spans="1:13">
      <c r="A245" s="15" t="s">
        <v>38</v>
      </c>
      <c r="B245" s="13">
        <v>2</v>
      </c>
      <c r="C245" s="16">
        <v>39967.51953125</v>
      </c>
      <c r="D245" s="16">
        <v>2175.1999999999998</v>
      </c>
      <c r="E245" s="16">
        <v>2087.5</v>
      </c>
      <c r="F245" s="16">
        <v>2282.7498758930601</v>
      </c>
      <c r="G245" s="16">
        <v>2282.7498758930601</v>
      </c>
      <c r="H245" s="16">
        <v>0</v>
      </c>
      <c r="I245" s="17">
        <v>3.6199890908999999E-2</v>
      </c>
      <c r="J245" s="17">
        <v>3.6199890908999999E-2</v>
      </c>
      <c r="K245" s="17">
        <v>6.5718571488000005E-2</v>
      </c>
      <c r="L245" s="17">
        <v>6.5718571488000005E-2</v>
      </c>
      <c r="M245" s="66"/>
    </row>
    <row r="246" spans="1:13">
      <c r="A246" s="15" t="s">
        <v>38</v>
      </c>
      <c r="B246" s="13">
        <v>3</v>
      </c>
      <c r="C246" s="16">
        <v>37678.2890625</v>
      </c>
      <c r="D246" s="16">
        <v>2015.3</v>
      </c>
      <c r="E246" s="16">
        <v>1937.5</v>
      </c>
      <c r="F246" s="16">
        <v>2316.7875982517699</v>
      </c>
      <c r="G246" s="16">
        <v>2316.7875982517699</v>
      </c>
      <c r="H246" s="16">
        <v>0</v>
      </c>
      <c r="I246" s="17">
        <v>0.101476808566</v>
      </c>
      <c r="J246" s="17">
        <v>0.101476808566</v>
      </c>
      <c r="K246" s="17">
        <v>0.12766327776899999</v>
      </c>
      <c r="L246" s="17">
        <v>0.12766327776899999</v>
      </c>
      <c r="M246" s="66"/>
    </row>
    <row r="247" spans="1:13">
      <c r="A247" s="15" t="s">
        <v>38</v>
      </c>
      <c r="B247" s="13">
        <v>4</v>
      </c>
      <c r="C247" s="16">
        <v>35243.66015625</v>
      </c>
      <c r="D247" s="16">
        <v>1809.2</v>
      </c>
      <c r="E247" s="16">
        <v>1754.1</v>
      </c>
      <c r="F247" s="16">
        <v>2276.4630418523202</v>
      </c>
      <c r="G247" s="16">
        <v>2276.4630418523202</v>
      </c>
      <c r="H247" s="16">
        <v>0</v>
      </c>
      <c r="I247" s="17">
        <v>0.15727466908500001</v>
      </c>
      <c r="J247" s="17">
        <v>0.15727466908500001</v>
      </c>
      <c r="K247" s="17">
        <v>0.17582061321100001</v>
      </c>
      <c r="L247" s="17">
        <v>0.17582061321100001</v>
      </c>
      <c r="M247" s="66"/>
    </row>
    <row r="248" spans="1:13">
      <c r="A248" s="15" t="s">
        <v>38</v>
      </c>
      <c r="B248" s="13">
        <v>5</v>
      </c>
      <c r="C248" s="16">
        <v>34638.140625</v>
      </c>
      <c r="D248" s="16">
        <v>1860.3</v>
      </c>
      <c r="E248" s="16">
        <v>1806</v>
      </c>
      <c r="F248" s="16">
        <v>2075.75320807351</v>
      </c>
      <c r="G248" s="16">
        <v>2075.75320807351</v>
      </c>
      <c r="H248" s="16">
        <v>0</v>
      </c>
      <c r="I248" s="17">
        <v>7.2518750613000005E-2</v>
      </c>
      <c r="J248" s="17">
        <v>7.2518750613000005E-2</v>
      </c>
      <c r="K248" s="17">
        <v>9.0795425134000005E-2</v>
      </c>
      <c r="L248" s="17">
        <v>9.0795425134000005E-2</v>
      </c>
      <c r="M248" s="66"/>
    </row>
    <row r="249" spans="1:13">
      <c r="A249" s="15" t="s">
        <v>38</v>
      </c>
      <c r="B249" s="13">
        <v>6</v>
      </c>
      <c r="C249" s="16">
        <v>34692.125</v>
      </c>
      <c r="D249" s="16">
        <v>1721.2</v>
      </c>
      <c r="E249" s="16">
        <v>1673.4</v>
      </c>
      <c r="F249" s="16">
        <v>1704.6919326586201</v>
      </c>
      <c r="G249" s="16">
        <v>1704.6919326586201</v>
      </c>
      <c r="H249" s="16">
        <v>0</v>
      </c>
      <c r="I249" s="17">
        <v>5.5564009899999999E-3</v>
      </c>
      <c r="J249" s="17">
        <v>5.5564009899999999E-3</v>
      </c>
      <c r="K249" s="17">
        <v>1.053245798E-2</v>
      </c>
      <c r="L249" s="17">
        <v>1.053245798E-2</v>
      </c>
      <c r="M249" s="66"/>
    </row>
    <row r="250" spans="1:13">
      <c r="A250" s="15" t="s">
        <v>38</v>
      </c>
      <c r="B250" s="13">
        <v>7</v>
      </c>
      <c r="C250" s="16">
        <v>34913.03125</v>
      </c>
      <c r="D250" s="16">
        <v>1767</v>
      </c>
      <c r="E250" s="16">
        <v>1713.6</v>
      </c>
      <c r="F250" s="16">
        <v>1466.489872676</v>
      </c>
      <c r="G250" s="16">
        <v>1466.489872676</v>
      </c>
      <c r="H250" s="16">
        <v>0</v>
      </c>
      <c r="I250" s="17">
        <v>0.101147804552</v>
      </c>
      <c r="J250" s="17">
        <v>0.101147804552</v>
      </c>
      <c r="K250" s="17">
        <v>8.3174058337999998E-2</v>
      </c>
      <c r="L250" s="17">
        <v>8.3174058337999998E-2</v>
      </c>
      <c r="M250" s="66"/>
    </row>
    <row r="251" spans="1:13">
      <c r="A251" s="15" t="s">
        <v>38</v>
      </c>
      <c r="B251" s="13">
        <v>8</v>
      </c>
      <c r="C251" s="16">
        <v>36062.24609375</v>
      </c>
      <c r="D251" s="16">
        <v>1540.2</v>
      </c>
      <c r="E251" s="16">
        <v>1500.3</v>
      </c>
      <c r="F251" s="16">
        <v>1317.92119823138</v>
      </c>
      <c r="G251" s="16">
        <v>1317.92119823138</v>
      </c>
      <c r="H251" s="16">
        <v>0</v>
      </c>
      <c r="I251" s="17">
        <v>7.4816156770999995E-2</v>
      </c>
      <c r="J251" s="17">
        <v>7.4816156770999995E-2</v>
      </c>
      <c r="K251" s="17">
        <v>6.1386335161999997E-2</v>
      </c>
      <c r="L251" s="17">
        <v>6.1386335161999997E-2</v>
      </c>
      <c r="M251" s="66"/>
    </row>
    <row r="252" spans="1:13">
      <c r="A252" s="15" t="s">
        <v>38</v>
      </c>
      <c r="B252" s="13">
        <v>9</v>
      </c>
      <c r="C252" s="16">
        <v>39091.453125</v>
      </c>
      <c r="D252" s="16">
        <v>1322.6</v>
      </c>
      <c r="E252" s="16">
        <v>1289.9000000000001</v>
      </c>
      <c r="F252" s="16">
        <v>1158.85395915455</v>
      </c>
      <c r="G252" s="16">
        <v>1158.85395915455</v>
      </c>
      <c r="H252" s="16">
        <v>0</v>
      </c>
      <c r="I252" s="17">
        <v>5.5114789917000001E-2</v>
      </c>
      <c r="J252" s="17">
        <v>5.5114789917000001E-2</v>
      </c>
      <c r="K252" s="17">
        <v>4.4108394763999997E-2</v>
      </c>
      <c r="L252" s="17">
        <v>4.4108394763999997E-2</v>
      </c>
      <c r="M252" s="66"/>
    </row>
    <row r="253" spans="1:13">
      <c r="A253" s="15" t="s">
        <v>38</v>
      </c>
      <c r="B253" s="13">
        <v>10</v>
      </c>
      <c r="C253" s="16">
        <v>42461.3828125</v>
      </c>
      <c r="D253" s="16">
        <v>1078.5999999999999</v>
      </c>
      <c r="E253" s="16">
        <v>1052</v>
      </c>
      <c r="F253" s="16">
        <v>1382.52376421293</v>
      </c>
      <c r="G253" s="16">
        <v>1382.52376421293</v>
      </c>
      <c r="H253" s="16">
        <v>0</v>
      </c>
      <c r="I253" s="17">
        <v>0.102296790377</v>
      </c>
      <c r="J253" s="17">
        <v>0.102296790377</v>
      </c>
      <c r="K253" s="17">
        <v>0.111250004783</v>
      </c>
      <c r="L253" s="17">
        <v>0.111250004783</v>
      </c>
      <c r="M253" s="66"/>
    </row>
    <row r="254" spans="1:13">
      <c r="A254" s="15" t="s">
        <v>38</v>
      </c>
      <c r="B254" s="13">
        <v>11</v>
      </c>
      <c r="C254" s="16">
        <v>46069.98828125</v>
      </c>
      <c r="D254" s="16">
        <v>989.1</v>
      </c>
      <c r="E254" s="16">
        <v>961.3</v>
      </c>
      <c r="F254" s="16">
        <v>1478.4664784791701</v>
      </c>
      <c r="G254" s="16">
        <v>1478.4664784791701</v>
      </c>
      <c r="H254" s="16">
        <v>0</v>
      </c>
      <c r="I254" s="17">
        <v>0.16471439868000001</v>
      </c>
      <c r="J254" s="17">
        <v>0.16471439868000001</v>
      </c>
      <c r="K254" s="17">
        <v>0.17407151749499999</v>
      </c>
      <c r="L254" s="17">
        <v>0.17407151749499999</v>
      </c>
      <c r="M254" s="66"/>
    </row>
    <row r="255" spans="1:13">
      <c r="A255" s="15" t="s">
        <v>38</v>
      </c>
      <c r="B255" s="13">
        <v>12</v>
      </c>
      <c r="C255" s="16">
        <v>49277.890625</v>
      </c>
      <c r="D255" s="16">
        <v>1014.1</v>
      </c>
      <c r="E255" s="16">
        <v>983.6</v>
      </c>
      <c r="F255" s="16">
        <v>1567.87536769655</v>
      </c>
      <c r="G255" s="16">
        <v>1567.87536769655</v>
      </c>
      <c r="H255" s="16">
        <v>0</v>
      </c>
      <c r="I255" s="17">
        <v>0.18639359397300001</v>
      </c>
      <c r="J255" s="17">
        <v>0.18639359397300001</v>
      </c>
      <c r="K255" s="17">
        <v>0.19665949770999999</v>
      </c>
      <c r="L255" s="17">
        <v>0.19665949770999999</v>
      </c>
      <c r="M255" s="66"/>
    </row>
    <row r="256" spans="1:13">
      <c r="A256" s="15" t="s">
        <v>38</v>
      </c>
      <c r="B256" s="13">
        <v>13</v>
      </c>
      <c r="C256" s="16">
        <v>51834.5859375</v>
      </c>
      <c r="D256" s="16">
        <v>1175.4000000000001</v>
      </c>
      <c r="E256" s="16">
        <v>1152.0999999999999</v>
      </c>
      <c r="F256" s="16">
        <v>1638.4781511645799</v>
      </c>
      <c r="G256" s="16">
        <v>1638.4781511645799</v>
      </c>
      <c r="H256" s="16">
        <v>0</v>
      </c>
      <c r="I256" s="17">
        <v>0.15586608925000001</v>
      </c>
      <c r="J256" s="17">
        <v>0.15586608925000001</v>
      </c>
      <c r="K256" s="17">
        <v>0.16370856653099999</v>
      </c>
      <c r="L256" s="17">
        <v>0.16370856653099999</v>
      </c>
      <c r="M256" s="66"/>
    </row>
    <row r="257" spans="1:13">
      <c r="A257" s="15" t="s">
        <v>38</v>
      </c>
      <c r="B257" s="13">
        <v>14</v>
      </c>
      <c r="C257" s="16">
        <v>53547.5</v>
      </c>
      <c r="D257" s="16">
        <v>1379.2</v>
      </c>
      <c r="E257" s="16">
        <v>1353.7</v>
      </c>
      <c r="F257" s="16">
        <v>1582.6053525437201</v>
      </c>
      <c r="G257" s="16">
        <v>1582.6053525437201</v>
      </c>
      <c r="H257" s="16">
        <v>0</v>
      </c>
      <c r="I257" s="17">
        <v>6.8463598971000003E-2</v>
      </c>
      <c r="J257" s="17">
        <v>6.8463598971000003E-2</v>
      </c>
      <c r="K257" s="17">
        <v>7.7046567667999999E-2</v>
      </c>
      <c r="L257" s="17">
        <v>7.7046567667999999E-2</v>
      </c>
      <c r="M257" s="66"/>
    </row>
    <row r="258" spans="1:13">
      <c r="A258" s="15" t="s">
        <v>38</v>
      </c>
      <c r="B258" s="13">
        <v>15</v>
      </c>
      <c r="C258" s="16">
        <v>54431.5703125</v>
      </c>
      <c r="D258" s="16">
        <v>1304.0999999999999</v>
      </c>
      <c r="E258" s="16">
        <v>1278.9000000000001</v>
      </c>
      <c r="F258" s="16">
        <v>1624.2480466649299</v>
      </c>
      <c r="G258" s="16">
        <v>1624.2480466649299</v>
      </c>
      <c r="H258" s="16">
        <v>0</v>
      </c>
      <c r="I258" s="17">
        <v>0.10775767306099999</v>
      </c>
      <c r="J258" s="17">
        <v>0.10775767306099999</v>
      </c>
      <c r="K258" s="17">
        <v>0.116239665656</v>
      </c>
      <c r="L258" s="17">
        <v>0.116239665656</v>
      </c>
      <c r="M258" s="66"/>
    </row>
    <row r="259" spans="1:13">
      <c r="A259" s="15" t="s">
        <v>38</v>
      </c>
      <c r="B259" s="13">
        <v>16</v>
      </c>
      <c r="C259" s="16">
        <v>55072.6875</v>
      </c>
      <c r="D259" s="16">
        <v>1447.2</v>
      </c>
      <c r="E259" s="16">
        <v>1417</v>
      </c>
      <c r="F259" s="16">
        <v>1549.5815379118901</v>
      </c>
      <c r="G259" s="16">
        <v>1549.5815379118901</v>
      </c>
      <c r="H259" s="16">
        <v>0</v>
      </c>
      <c r="I259" s="17">
        <v>3.4460295492999997E-2</v>
      </c>
      <c r="J259" s="17">
        <v>3.4460295492999997E-2</v>
      </c>
      <c r="K259" s="17">
        <v>4.4625223126999999E-2</v>
      </c>
      <c r="L259" s="17">
        <v>4.4625223126999999E-2</v>
      </c>
      <c r="M259" s="66"/>
    </row>
    <row r="260" spans="1:13">
      <c r="A260" s="15" t="s">
        <v>38</v>
      </c>
      <c r="B260" s="13">
        <v>17</v>
      </c>
      <c r="C260" s="16">
        <v>55309.35546875</v>
      </c>
      <c r="D260" s="16">
        <v>1384.6</v>
      </c>
      <c r="E260" s="16">
        <v>1357.7</v>
      </c>
      <c r="F260" s="16">
        <v>1964.3296672715101</v>
      </c>
      <c r="G260" s="16">
        <v>1964.3296672715101</v>
      </c>
      <c r="H260" s="16">
        <v>0</v>
      </c>
      <c r="I260" s="17">
        <v>0.195129474005</v>
      </c>
      <c r="J260" s="17">
        <v>0.195129474005</v>
      </c>
      <c r="K260" s="17">
        <v>0.204183664514</v>
      </c>
      <c r="L260" s="17">
        <v>0.204183664514</v>
      </c>
      <c r="M260" s="66"/>
    </row>
    <row r="261" spans="1:13">
      <c r="A261" s="15" t="s">
        <v>38</v>
      </c>
      <c r="B261" s="13">
        <v>18</v>
      </c>
      <c r="C261" s="16">
        <v>54890.73046875</v>
      </c>
      <c r="D261" s="16">
        <v>1454</v>
      </c>
      <c r="E261" s="16">
        <v>1423.1</v>
      </c>
      <c r="F261" s="16">
        <v>1999.09440561824</v>
      </c>
      <c r="G261" s="16">
        <v>1999.09440561824</v>
      </c>
      <c r="H261" s="16">
        <v>0</v>
      </c>
      <c r="I261" s="17">
        <v>0.183471694923</v>
      </c>
      <c r="J261" s="17">
        <v>0.183471694923</v>
      </c>
      <c r="K261" s="17">
        <v>0.193872233462</v>
      </c>
      <c r="L261" s="17">
        <v>0.193872233462</v>
      </c>
      <c r="M261" s="66"/>
    </row>
    <row r="262" spans="1:13">
      <c r="A262" s="15" t="s">
        <v>38</v>
      </c>
      <c r="B262" s="13">
        <v>19</v>
      </c>
      <c r="C262" s="16">
        <v>53642.96875</v>
      </c>
      <c r="D262" s="16">
        <v>1546.6</v>
      </c>
      <c r="E262" s="16">
        <v>1515.1</v>
      </c>
      <c r="F262" s="16">
        <v>2295.4583876821698</v>
      </c>
      <c r="G262" s="16">
        <v>2295.4583876821698</v>
      </c>
      <c r="H262" s="16">
        <v>0</v>
      </c>
      <c r="I262" s="17">
        <v>0.25205600393200001</v>
      </c>
      <c r="J262" s="17">
        <v>0.25205600393200001</v>
      </c>
      <c r="K262" s="17">
        <v>0.26265849467500002</v>
      </c>
      <c r="L262" s="17">
        <v>0.26265849467500002</v>
      </c>
      <c r="M262" s="66"/>
    </row>
    <row r="263" spans="1:13">
      <c r="A263" s="15" t="s">
        <v>38</v>
      </c>
      <c r="B263" s="13">
        <v>20</v>
      </c>
      <c r="C263" s="16">
        <v>52016.43359375</v>
      </c>
      <c r="D263" s="16">
        <v>1691.5</v>
      </c>
      <c r="E263" s="16">
        <v>1649.7</v>
      </c>
      <c r="F263" s="16">
        <v>2016.4919303003901</v>
      </c>
      <c r="G263" s="16">
        <v>2016.4919303003901</v>
      </c>
      <c r="H263" s="16">
        <v>0</v>
      </c>
      <c r="I263" s="17">
        <v>0.10938806135900001</v>
      </c>
      <c r="J263" s="17">
        <v>0.10938806135900001</v>
      </c>
      <c r="K263" s="17">
        <v>0.12345739828299999</v>
      </c>
      <c r="L263" s="17">
        <v>0.12345739828299999</v>
      </c>
      <c r="M263" s="66"/>
    </row>
    <row r="264" spans="1:13">
      <c r="A264" s="15" t="s">
        <v>38</v>
      </c>
      <c r="B264" s="13">
        <v>21</v>
      </c>
      <c r="C264" s="16">
        <v>50639.76171875</v>
      </c>
      <c r="D264" s="16">
        <v>1818.8</v>
      </c>
      <c r="E264" s="16">
        <v>1764.6</v>
      </c>
      <c r="F264" s="16">
        <v>1843.54053324805</v>
      </c>
      <c r="G264" s="16">
        <v>1843.54053324805</v>
      </c>
      <c r="H264" s="16">
        <v>0</v>
      </c>
      <c r="I264" s="17">
        <v>8.3273420550000008E-3</v>
      </c>
      <c r="J264" s="17">
        <v>8.3273420550000008E-3</v>
      </c>
      <c r="K264" s="17">
        <v>2.6570357874999999E-2</v>
      </c>
      <c r="L264" s="17">
        <v>2.6570357874999999E-2</v>
      </c>
      <c r="M264" s="66"/>
    </row>
    <row r="265" spans="1:13">
      <c r="A265" s="15" t="s">
        <v>38</v>
      </c>
      <c r="B265" s="13">
        <v>22</v>
      </c>
      <c r="C265" s="16">
        <v>49697.265625</v>
      </c>
      <c r="D265" s="16">
        <v>1861.1</v>
      </c>
      <c r="E265" s="16">
        <v>1801.3</v>
      </c>
      <c r="F265" s="16">
        <v>2131.1282653448302</v>
      </c>
      <c r="G265" s="16">
        <v>2131.1282653448302</v>
      </c>
      <c r="H265" s="16">
        <v>0</v>
      </c>
      <c r="I265" s="17">
        <v>9.0888005837999997E-2</v>
      </c>
      <c r="J265" s="17">
        <v>9.0888005837999997E-2</v>
      </c>
      <c r="K265" s="17">
        <v>0.1110159089</v>
      </c>
      <c r="L265" s="17">
        <v>0.1110159089</v>
      </c>
      <c r="M265" s="66"/>
    </row>
    <row r="266" spans="1:13">
      <c r="A266" s="15" t="s">
        <v>38</v>
      </c>
      <c r="B266" s="13">
        <v>23</v>
      </c>
      <c r="C266" s="16">
        <v>47250.6875</v>
      </c>
      <c r="D266" s="16">
        <v>1863.9</v>
      </c>
      <c r="E266" s="16">
        <v>1788.1</v>
      </c>
      <c r="F266" s="16">
        <v>2091.9975074704498</v>
      </c>
      <c r="G266" s="16">
        <v>2091.9975074704498</v>
      </c>
      <c r="H266" s="16">
        <v>0</v>
      </c>
      <c r="I266" s="17">
        <v>7.6774657511999994E-2</v>
      </c>
      <c r="J266" s="17">
        <v>7.6774657511999994E-2</v>
      </c>
      <c r="K266" s="17">
        <v>0.102287952699</v>
      </c>
      <c r="L266" s="17">
        <v>0.102287952699</v>
      </c>
      <c r="M266" s="66"/>
    </row>
    <row r="267" spans="1:13">
      <c r="A267" s="15" t="s">
        <v>38</v>
      </c>
      <c r="B267" s="13">
        <v>24</v>
      </c>
      <c r="C267" s="16">
        <v>44287.86328125</v>
      </c>
      <c r="D267" s="16">
        <v>1731.4</v>
      </c>
      <c r="E267" s="16">
        <v>1650.1</v>
      </c>
      <c r="F267" s="16">
        <v>2039.8383204576701</v>
      </c>
      <c r="G267" s="16">
        <v>2039.8383204576701</v>
      </c>
      <c r="H267" s="16">
        <v>0</v>
      </c>
      <c r="I267" s="17">
        <v>0.103816331355</v>
      </c>
      <c r="J267" s="17">
        <v>0.103816331355</v>
      </c>
      <c r="K267" s="17">
        <v>0.13118085508499999</v>
      </c>
      <c r="L267" s="17">
        <v>0.13118085508499999</v>
      </c>
      <c r="M267" s="66"/>
    </row>
    <row r="268" spans="1:13">
      <c r="A268" s="15" t="s">
        <v>39</v>
      </c>
      <c r="B268" s="13">
        <v>1</v>
      </c>
      <c r="C268" s="16">
        <v>41347.234375</v>
      </c>
      <c r="D268" s="16">
        <v>1703.7</v>
      </c>
      <c r="E268" s="16">
        <v>1629.8</v>
      </c>
      <c r="F268" s="16">
        <v>1543.5491202921301</v>
      </c>
      <c r="G268" s="16">
        <v>1543.5491202921301</v>
      </c>
      <c r="H268" s="16">
        <v>0</v>
      </c>
      <c r="I268" s="17">
        <v>5.3904705387999997E-2</v>
      </c>
      <c r="J268" s="17">
        <v>5.3904705387999997E-2</v>
      </c>
      <c r="K268" s="17">
        <v>2.9030925515E-2</v>
      </c>
      <c r="L268" s="17">
        <v>2.9030925515E-2</v>
      </c>
      <c r="M268" s="66"/>
    </row>
    <row r="269" spans="1:13">
      <c r="A269" s="15" t="s">
        <v>39</v>
      </c>
      <c r="B269" s="13">
        <v>2</v>
      </c>
      <c r="C269" s="16">
        <v>39097.3984375</v>
      </c>
      <c r="D269" s="16">
        <v>1494.2</v>
      </c>
      <c r="E269" s="16">
        <v>1428.6</v>
      </c>
      <c r="F269" s="16">
        <v>1430.38155876981</v>
      </c>
      <c r="G269" s="16">
        <v>1430.38155876981</v>
      </c>
      <c r="H269" s="16">
        <v>0</v>
      </c>
      <c r="I269" s="17">
        <v>2.1480458171999998E-2</v>
      </c>
      <c r="J269" s="17">
        <v>2.1480458171999998E-2</v>
      </c>
      <c r="K269" s="17">
        <v>5.9964953499999998E-4</v>
      </c>
      <c r="L269" s="17">
        <v>5.9964953499999998E-4</v>
      </c>
      <c r="M269" s="66"/>
    </row>
    <row r="270" spans="1:13">
      <c r="A270" s="15" t="s">
        <v>39</v>
      </c>
      <c r="B270" s="13">
        <v>3</v>
      </c>
      <c r="C270" s="16">
        <v>37439.984375</v>
      </c>
      <c r="D270" s="16">
        <v>1353.8</v>
      </c>
      <c r="E270" s="16">
        <v>1275.2</v>
      </c>
      <c r="F270" s="16">
        <v>1471.98903171142</v>
      </c>
      <c r="G270" s="16">
        <v>1471.98903171142</v>
      </c>
      <c r="H270" s="16">
        <v>0</v>
      </c>
      <c r="I270" s="17">
        <v>3.9780892530999999E-2</v>
      </c>
      <c r="J270" s="17">
        <v>3.9780892530999999E-2</v>
      </c>
      <c r="K270" s="17">
        <v>6.6236631340000005E-2</v>
      </c>
      <c r="L270" s="17">
        <v>6.6236631340000005E-2</v>
      </c>
      <c r="M270" s="66"/>
    </row>
    <row r="271" spans="1:13">
      <c r="A271" s="15" t="s">
        <v>39</v>
      </c>
      <c r="B271" s="13">
        <v>4</v>
      </c>
      <c r="C271" s="16">
        <v>36328.765625</v>
      </c>
      <c r="D271" s="16">
        <v>1359.5</v>
      </c>
      <c r="E271" s="16">
        <v>1301.5</v>
      </c>
      <c r="F271" s="16">
        <v>1122.01040563265</v>
      </c>
      <c r="G271" s="16">
        <v>1122.01040563265</v>
      </c>
      <c r="H271" s="16">
        <v>0</v>
      </c>
      <c r="I271" s="17">
        <v>7.9935911937000004E-2</v>
      </c>
      <c r="J271" s="17">
        <v>7.9935911937000004E-2</v>
      </c>
      <c r="K271" s="17">
        <v>6.0413865487999999E-2</v>
      </c>
      <c r="L271" s="17">
        <v>6.0413865487999999E-2</v>
      </c>
      <c r="M271" s="66"/>
    </row>
    <row r="272" spans="1:13">
      <c r="A272" s="15" t="s">
        <v>39</v>
      </c>
      <c r="B272" s="13">
        <v>5</v>
      </c>
      <c r="C272" s="16">
        <v>35559.71484375</v>
      </c>
      <c r="D272" s="16">
        <v>1221.3</v>
      </c>
      <c r="E272" s="16">
        <v>1167.4000000000001</v>
      </c>
      <c r="F272" s="16">
        <v>1295.62332197719</v>
      </c>
      <c r="G272" s="16">
        <v>1295.62332197719</v>
      </c>
      <c r="H272" s="16">
        <v>0</v>
      </c>
      <c r="I272" s="17">
        <v>2.5016264549000002E-2</v>
      </c>
      <c r="J272" s="17">
        <v>2.5016264549000002E-2</v>
      </c>
      <c r="K272" s="17">
        <v>4.3158304266000001E-2</v>
      </c>
      <c r="L272" s="17">
        <v>4.3158304266000001E-2</v>
      </c>
      <c r="M272" s="66"/>
    </row>
    <row r="273" spans="1:13">
      <c r="A273" s="15" t="s">
        <v>39</v>
      </c>
      <c r="B273" s="13">
        <v>6</v>
      </c>
      <c r="C273" s="16">
        <v>35462.4765625</v>
      </c>
      <c r="D273" s="16">
        <v>1300.2</v>
      </c>
      <c r="E273" s="16">
        <v>1242.9000000000001</v>
      </c>
      <c r="F273" s="16">
        <v>1126.63904265722</v>
      </c>
      <c r="G273" s="16">
        <v>1126.63904265722</v>
      </c>
      <c r="H273" s="16">
        <v>0</v>
      </c>
      <c r="I273" s="17">
        <v>5.8418363292000001E-2</v>
      </c>
      <c r="J273" s="17">
        <v>5.8418363292000001E-2</v>
      </c>
      <c r="K273" s="17">
        <v>3.9131927748999998E-2</v>
      </c>
      <c r="L273" s="17">
        <v>3.9131927748999998E-2</v>
      </c>
      <c r="M273" s="66"/>
    </row>
    <row r="274" spans="1:13">
      <c r="A274" s="15" t="s">
        <v>39</v>
      </c>
      <c r="B274" s="13">
        <v>7</v>
      </c>
      <c r="C274" s="16">
        <v>35419.9375</v>
      </c>
      <c r="D274" s="16">
        <v>1154.0999999999999</v>
      </c>
      <c r="E274" s="16">
        <v>1091.5999999999999</v>
      </c>
      <c r="F274" s="16">
        <v>1082.28151246071</v>
      </c>
      <c r="G274" s="16">
        <v>1082.28151246071</v>
      </c>
      <c r="H274" s="16">
        <v>0</v>
      </c>
      <c r="I274" s="17">
        <v>2.4173169820999998E-2</v>
      </c>
      <c r="J274" s="17">
        <v>2.4173169820999998E-2</v>
      </c>
      <c r="K274" s="17">
        <v>3.1364818370000001E-3</v>
      </c>
      <c r="L274" s="17">
        <v>3.1364818370000001E-3</v>
      </c>
      <c r="M274" s="66"/>
    </row>
    <row r="275" spans="1:13">
      <c r="A275" s="15" t="s">
        <v>39</v>
      </c>
      <c r="B275" s="13">
        <v>8</v>
      </c>
      <c r="C275" s="16">
        <v>35960.12890625</v>
      </c>
      <c r="D275" s="16">
        <v>1160.2</v>
      </c>
      <c r="E275" s="16">
        <v>1107.9000000000001</v>
      </c>
      <c r="F275" s="16">
        <v>1043.9909699969801</v>
      </c>
      <c r="G275" s="16">
        <v>1043.9909699969801</v>
      </c>
      <c r="H275" s="16">
        <v>0</v>
      </c>
      <c r="I275" s="17">
        <v>3.9114449681000002E-2</v>
      </c>
      <c r="J275" s="17">
        <v>3.9114449681000002E-2</v>
      </c>
      <c r="K275" s="17">
        <v>2.1510949176000001E-2</v>
      </c>
      <c r="L275" s="17">
        <v>2.1510949176000001E-2</v>
      </c>
      <c r="M275" s="66"/>
    </row>
    <row r="276" spans="1:13">
      <c r="A276" s="15" t="s">
        <v>39</v>
      </c>
      <c r="B276" s="13">
        <v>9</v>
      </c>
      <c r="C276" s="16">
        <v>38428.72265625</v>
      </c>
      <c r="D276" s="16">
        <v>904.2</v>
      </c>
      <c r="E276" s="16">
        <v>875.5</v>
      </c>
      <c r="F276" s="16">
        <v>810.14256943066903</v>
      </c>
      <c r="G276" s="16">
        <v>810.14256943066903</v>
      </c>
      <c r="H276" s="16">
        <v>0</v>
      </c>
      <c r="I276" s="17">
        <v>3.1658509111000002E-2</v>
      </c>
      <c r="J276" s="17">
        <v>3.1658509111000002E-2</v>
      </c>
      <c r="K276" s="17">
        <v>2.1998461989E-2</v>
      </c>
      <c r="L276" s="17">
        <v>2.1998461989E-2</v>
      </c>
      <c r="M276" s="66"/>
    </row>
    <row r="277" spans="1:13">
      <c r="A277" s="15" t="s">
        <v>39</v>
      </c>
      <c r="B277" s="13">
        <v>10</v>
      </c>
      <c r="C277" s="16">
        <v>41571.09375</v>
      </c>
      <c r="D277" s="16">
        <v>818.6</v>
      </c>
      <c r="E277" s="16">
        <v>796.3</v>
      </c>
      <c r="F277" s="16">
        <v>1025.1680873160899</v>
      </c>
      <c r="G277" s="16">
        <v>1025.1680873160899</v>
      </c>
      <c r="H277" s="16">
        <v>0</v>
      </c>
      <c r="I277" s="17">
        <v>6.9528134404000005E-2</v>
      </c>
      <c r="J277" s="17">
        <v>6.9528134404000005E-2</v>
      </c>
      <c r="K277" s="17">
        <v>7.7034024677000004E-2</v>
      </c>
      <c r="L277" s="17">
        <v>7.7034024677000004E-2</v>
      </c>
      <c r="M277" s="66"/>
    </row>
    <row r="278" spans="1:13">
      <c r="A278" s="15" t="s">
        <v>39</v>
      </c>
      <c r="B278" s="13">
        <v>11</v>
      </c>
      <c r="C278" s="16">
        <v>44482.8203125</v>
      </c>
      <c r="D278" s="16">
        <v>652.4</v>
      </c>
      <c r="E278" s="16">
        <v>636.6</v>
      </c>
      <c r="F278" s="16">
        <v>1212.4278596952199</v>
      </c>
      <c r="G278" s="16">
        <v>1212.4278596952199</v>
      </c>
      <c r="H278" s="16">
        <v>0</v>
      </c>
      <c r="I278" s="17">
        <v>0.188498101546</v>
      </c>
      <c r="J278" s="17">
        <v>0.188498101546</v>
      </c>
      <c r="K278" s="17">
        <v>0.193816176269</v>
      </c>
      <c r="L278" s="17">
        <v>0.193816176269</v>
      </c>
      <c r="M278" s="66"/>
    </row>
    <row r="279" spans="1:13">
      <c r="A279" s="15" t="s">
        <v>39</v>
      </c>
      <c r="B279" s="13">
        <v>12</v>
      </c>
      <c r="C279" s="16">
        <v>47150.7265625</v>
      </c>
      <c r="D279" s="16">
        <v>560.6</v>
      </c>
      <c r="E279" s="16">
        <v>542.1</v>
      </c>
      <c r="F279" s="16">
        <v>1016.09853723367</v>
      </c>
      <c r="G279" s="16">
        <v>1016.09853723367</v>
      </c>
      <c r="H279" s="16">
        <v>0</v>
      </c>
      <c r="I279" s="17">
        <v>0.153314889678</v>
      </c>
      <c r="J279" s="17">
        <v>0.153314889678</v>
      </c>
      <c r="K279" s="17">
        <v>0.15954174932099999</v>
      </c>
      <c r="L279" s="17">
        <v>0.15954174932099999</v>
      </c>
      <c r="M279" s="66"/>
    </row>
    <row r="280" spans="1:13">
      <c r="A280" s="15" t="s">
        <v>39</v>
      </c>
      <c r="B280" s="13">
        <v>13</v>
      </c>
      <c r="C280" s="16">
        <v>49947.8671875</v>
      </c>
      <c r="D280" s="16">
        <v>698.7</v>
      </c>
      <c r="E280" s="16">
        <v>683.6</v>
      </c>
      <c r="F280" s="16">
        <v>927.78123374515098</v>
      </c>
      <c r="G280" s="16">
        <v>927.78123374515098</v>
      </c>
      <c r="H280" s="16">
        <v>0</v>
      </c>
      <c r="I280" s="17">
        <v>7.7105766995999997E-2</v>
      </c>
      <c r="J280" s="17">
        <v>7.7105766995999997E-2</v>
      </c>
      <c r="K280" s="17">
        <v>8.2188230811999996E-2</v>
      </c>
      <c r="L280" s="17">
        <v>8.2188230811999996E-2</v>
      </c>
      <c r="M280" s="66"/>
    </row>
    <row r="281" spans="1:13">
      <c r="A281" s="15" t="s">
        <v>39</v>
      </c>
      <c r="B281" s="13">
        <v>14</v>
      </c>
      <c r="C281" s="16">
        <v>51647.859375</v>
      </c>
      <c r="D281" s="16">
        <v>814.9</v>
      </c>
      <c r="E281" s="16">
        <v>801.5</v>
      </c>
      <c r="F281" s="16">
        <v>801.14860607513901</v>
      </c>
      <c r="G281" s="16">
        <v>801.14860607513901</v>
      </c>
      <c r="H281" s="16">
        <v>0</v>
      </c>
      <c r="I281" s="17">
        <v>4.6285405329999996E-3</v>
      </c>
      <c r="J281" s="17">
        <v>4.6285405329999996E-3</v>
      </c>
      <c r="K281" s="17">
        <v>1.1827462899999999E-4</v>
      </c>
      <c r="L281" s="17">
        <v>1.1827462899999999E-4</v>
      </c>
      <c r="M281" s="66"/>
    </row>
    <row r="282" spans="1:13">
      <c r="A282" s="15" t="s">
        <v>39</v>
      </c>
      <c r="B282" s="13">
        <v>15</v>
      </c>
      <c r="C282" s="16">
        <v>52691.34375</v>
      </c>
      <c r="D282" s="16">
        <v>801.4</v>
      </c>
      <c r="E282" s="16">
        <v>787.8</v>
      </c>
      <c r="F282" s="16">
        <v>775.83769619983104</v>
      </c>
      <c r="G282" s="16">
        <v>775.83769619983104</v>
      </c>
      <c r="H282" s="16">
        <v>0</v>
      </c>
      <c r="I282" s="17">
        <v>8.6039393469999996E-3</v>
      </c>
      <c r="J282" s="17">
        <v>8.6039393469999996E-3</v>
      </c>
      <c r="K282" s="17">
        <v>4.0263560410000003E-3</v>
      </c>
      <c r="L282" s="17">
        <v>4.0263560410000003E-3</v>
      </c>
      <c r="M282" s="66"/>
    </row>
    <row r="283" spans="1:13">
      <c r="A283" s="15" t="s">
        <v>39</v>
      </c>
      <c r="B283" s="13">
        <v>16</v>
      </c>
      <c r="C283" s="16">
        <v>52638.30859375</v>
      </c>
      <c r="D283" s="16">
        <v>820.7</v>
      </c>
      <c r="E283" s="16">
        <v>796.4</v>
      </c>
      <c r="F283" s="16">
        <v>863.66360388863404</v>
      </c>
      <c r="G283" s="16">
        <v>863.66360388863404</v>
      </c>
      <c r="H283" s="16">
        <v>0</v>
      </c>
      <c r="I283" s="17">
        <v>1.4460990874000001E-2</v>
      </c>
      <c r="J283" s="17">
        <v>1.4460990874000001E-2</v>
      </c>
      <c r="K283" s="17">
        <v>2.2640055161999999E-2</v>
      </c>
      <c r="L283" s="17">
        <v>2.2640055161999999E-2</v>
      </c>
      <c r="M283" s="66"/>
    </row>
    <row r="284" spans="1:13">
      <c r="A284" s="15" t="s">
        <v>39</v>
      </c>
      <c r="B284" s="13">
        <v>17</v>
      </c>
      <c r="C284" s="16">
        <v>51455.37890625</v>
      </c>
      <c r="D284" s="16">
        <v>781.1</v>
      </c>
      <c r="E284" s="16">
        <v>754.7</v>
      </c>
      <c r="F284" s="16">
        <v>904.71494983540595</v>
      </c>
      <c r="G284" s="16">
        <v>904.71494983540595</v>
      </c>
      <c r="H284" s="16">
        <v>0</v>
      </c>
      <c r="I284" s="17">
        <v>4.1607186077000001E-2</v>
      </c>
      <c r="J284" s="17">
        <v>4.1607186077000001E-2</v>
      </c>
      <c r="K284" s="17">
        <v>5.0493083080999999E-2</v>
      </c>
      <c r="L284" s="17">
        <v>5.0493083080999999E-2</v>
      </c>
      <c r="M284" s="66"/>
    </row>
    <row r="285" spans="1:13">
      <c r="A285" s="15" t="s">
        <v>39</v>
      </c>
      <c r="B285" s="13">
        <v>18</v>
      </c>
      <c r="C285" s="16">
        <v>50044.50390625</v>
      </c>
      <c r="D285" s="16">
        <v>836.8</v>
      </c>
      <c r="E285" s="16">
        <v>816.9</v>
      </c>
      <c r="F285" s="16">
        <v>890.57189547538803</v>
      </c>
      <c r="G285" s="16">
        <v>890.57189547538803</v>
      </c>
      <c r="H285" s="16">
        <v>0</v>
      </c>
      <c r="I285" s="17">
        <v>1.8098921398000001E-2</v>
      </c>
      <c r="J285" s="17">
        <v>1.8098921398000001E-2</v>
      </c>
      <c r="K285" s="17">
        <v>2.4797002852E-2</v>
      </c>
      <c r="L285" s="17">
        <v>2.4797002852E-2</v>
      </c>
      <c r="M285" s="66"/>
    </row>
    <row r="286" spans="1:13">
      <c r="A286" s="15" t="s">
        <v>39</v>
      </c>
      <c r="B286" s="13">
        <v>19</v>
      </c>
      <c r="C286" s="16">
        <v>48647.16796875</v>
      </c>
      <c r="D286" s="16">
        <v>962.1</v>
      </c>
      <c r="E286" s="16">
        <v>936.7</v>
      </c>
      <c r="F286" s="16">
        <v>971.14257129669204</v>
      </c>
      <c r="G286" s="16">
        <v>971.14257129669204</v>
      </c>
      <c r="H286" s="16">
        <v>0</v>
      </c>
      <c r="I286" s="17">
        <v>3.0436120150000002E-3</v>
      </c>
      <c r="J286" s="17">
        <v>3.0436120150000002E-3</v>
      </c>
      <c r="K286" s="17">
        <v>1.1592922011E-2</v>
      </c>
      <c r="L286" s="17">
        <v>1.1592922011E-2</v>
      </c>
      <c r="M286" s="66"/>
    </row>
    <row r="287" spans="1:13">
      <c r="A287" s="15" t="s">
        <v>39</v>
      </c>
      <c r="B287" s="13">
        <v>20</v>
      </c>
      <c r="C287" s="16">
        <v>47303.6796875</v>
      </c>
      <c r="D287" s="16">
        <v>1206.0999999999999</v>
      </c>
      <c r="E287" s="16">
        <v>1165.9000000000001</v>
      </c>
      <c r="F287" s="16">
        <v>1202.4414420779499</v>
      </c>
      <c r="G287" s="16">
        <v>1202.4414420779499</v>
      </c>
      <c r="H287" s="16">
        <v>0</v>
      </c>
      <c r="I287" s="17">
        <v>1.2314230629999999E-3</v>
      </c>
      <c r="J287" s="17">
        <v>1.2314230629999999E-3</v>
      </c>
      <c r="K287" s="17">
        <v>1.2299374647000001E-2</v>
      </c>
      <c r="L287" s="17">
        <v>1.2299374647000001E-2</v>
      </c>
      <c r="M287" s="66"/>
    </row>
    <row r="288" spans="1:13">
      <c r="A288" s="15" t="s">
        <v>39</v>
      </c>
      <c r="B288" s="13">
        <v>21</v>
      </c>
      <c r="C288" s="16">
        <v>46437.4375</v>
      </c>
      <c r="D288" s="16">
        <v>1363.5</v>
      </c>
      <c r="E288" s="16">
        <v>1319</v>
      </c>
      <c r="F288" s="16">
        <v>1600.68552059783</v>
      </c>
      <c r="G288" s="16">
        <v>1600.68552059783</v>
      </c>
      <c r="H288" s="16">
        <v>0</v>
      </c>
      <c r="I288" s="17">
        <v>7.9833564657000006E-2</v>
      </c>
      <c r="J288" s="17">
        <v>7.9833564657000006E-2</v>
      </c>
      <c r="K288" s="17">
        <v>9.4811686502000003E-2</v>
      </c>
      <c r="L288" s="17">
        <v>9.4811686502000003E-2</v>
      </c>
      <c r="M288" s="66"/>
    </row>
    <row r="289" spans="1:13">
      <c r="A289" s="15" t="s">
        <v>39</v>
      </c>
      <c r="B289" s="13">
        <v>22</v>
      </c>
      <c r="C289" s="16">
        <v>46183.5625</v>
      </c>
      <c r="D289" s="16">
        <v>1695.9</v>
      </c>
      <c r="E289" s="16">
        <v>1643.4</v>
      </c>
      <c r="F289" s="16">
        <v>2135.3636143112199</v>
      </c>
      <c r="G289" s="16">
        <v>2135.3636143112199</v>
      </c>
      <c r="H289" s="16">
        <v>0</v>
      </c>
      <c r="I289" s="17">
        <v>0.147917742952</v>
      </c>
      <c r="J289" s="17">
        <v>0.147917742952</v>
      </c>
      <c r="K289" s="17">
        <v>0.165588560858</v>
      </c>
      <c r="L289" s="17">
        <v>0.165588560858</v>
      </c>
      <c r="M289" s="66"/>
    </row>
    <row r="290" spans="1:13">
      <c r="A290" s="15" t="s">
        <v>39</v>
      </c>
      <c r="B290" s="13">
        <v>23</v>
      </c>
      <c r="C290" s="16">
        <v>43840.92578125</v>
      </c>
      <c r="D290" s="16">
        <v>1935.2</v>
      </c>
      <c r="E290" s="16">
        <v>1870.4</v>
      </c>
      <c r="F290" s="16">
        <v>2455.9696346071</v>
      </c>
      <c r="G290" s="16">
        <v>2455.9696346071</v>
      </c>
      <c r="H290" s="16">
        <v>0</v>
      </c>
      <c r="I290" s="17">
        <v>0.17528429303500001</v>
      </c>
      <c r="J290" s="17">
        <v>0.17528429303500001</v>
      </c>
      <c r="K290" s="17">
        <v>0.197095131136</v>
      </c>
      <c r="L290" s="17">
        <v>0.197095131136</v>
      </c>
      <c r="M290" s="66"/>
    </row>
    <row r="291" spans="1:13">
      <c r="A291" s="15" t="s">
        <v>39</v>
      </c>
      <c r="B291" s="13">
        <v>24</v>
      </c>
      <c r="C291" s="16">
        <v>40608.65625</v>
      </c>
      <c r="D291" s="16">
        <v>2105.3000000000002</v>
      </c>
      <c r="E291" s="16">
        <v>2033.9</v>
      </c>
      <c r="F291" s="16">
        <v>2456.3977411821202</v>
      </c>
      <c r="G291" s="16">
        <v>2456.3977411821202</v>
      </c>
      <c r="H291" s="16">
        <v>0</v>
      </c>
      <c r="I291" s="17">
        <v>0.118174938129</v>
      </c>
      <c r="J291" s="17">
        <v>0.118174938129</v>
      </c>
      <c r="K291" s="17">
        <v>0.142207250482</v>
      </c>
      <c r="L291" s="17">
        <v>0.142207250482</v>
      </c>
      <c r="M291" s="66"/>
    </row>
    <row r="292" spans="1:13">
      <c r="A292" s="15" t="s">
        <v>40</v>
      </c>
      <c r="B292" s="13">
        <v>1</v>
      </c>
      <c r="C292" s="16">
        <v>37823.71484375</v>
      </c>
      <c r="D292" s="16">
        <v>2214.8000000000002</v>
      </c>
      <c r="E292" s="16">
        <v>2153.6999999999998</v>
      </c>
      <c r="F292" s="16">
        <v>2412.39956993951</v>
      </c>
      <c r="G292" s="16">
        <v>2412.39956993951</v>
      </c>
      <c r="H292" s="16">
        <v>0</v>
      </c>
      <c r="I292" s="17">
        <v>6.6509447976000002E-2</v>
      </c>
      <c r="J292" s="17">
        <v>6.6509447976000002E-2</v>
      </c>
      <c r="K292" s="17">
        <v>8.7074914148999996E-2</v>
      </c>
      <c r="L292" s="17">
        <v>8.7074914148999996E-2</v>
      </c>
      <c r="M292" s="66"/>
    </row>
    <row r="293" spans="1:13">
      <c r="A293" s="15" t="s">
        <v>40</v>
      </c>
      <c r="B293" s="13">
        <v>2</v>
      </c>
      <c r="C293" s="16">
        <v>35880.33984375</v>
      </c>
      <c r="D293" s="16">
        <v>1935.7</v>
      </c>
      <c r="E293" s="16">
        <v>1892.2</v>
      </c>
      <c r="F293" s="16">
        <v>2210.1622103012901</v>
      </c>
      <c r="G293" s="16">
        <v>2210.1622103012901</v>
      </c>
      <c r="H293" s="16">
        <v>0</v>
      </c>
      <c r="I293" s="17">
        <v>9.2380414103000005E-2</v>
      </c>
      <c r="J293" s="17">
        <v>9.2380414103000005E-2</v>
      </c>
      <c r="K293" s="17">
        <v>0.10702194894</v>
      </c>
      <c r="L293" s="17">
        <v>0.10702194894</v>
      </c>
      <c r="M293" s="66"/>
    </row>
    <row r="294" spans="1:13">
      <c r="A294" s="15" t="s">
        <v>40</v>
      </c>
      <c r="B294" s="13">
        <v>3</v>
      </c>
      <c r="C294" s="16">
        <v>34731.19140625</v>
      </c>
      <c r="D294" s="16">
        <v>1650.3</v>
      </c>
      <c r="E294" s="16">
        <v>1618.4</v>
      </c>
      <c r="F294" s="16">
        <v>2160.50049957275</v>
      </c>
      <c r="G294" s="16">
        <v>2160.50049957275</v>
      </c>
      <c r="H294" s="16">
        <v>0</v>
      </c>
      <c r="I294" s="17">
        <v>0.17172685949899999</v>
      </c>
      <c r="J294" s="17">
        <v>0.17172685949899999</v>
      </c>
      <c r="K294" s="17">
        <v>0.182463985046</v>
      </c>
      <c r="L294" s="17">
        <v>0.182463985046</v>
      </c>
      <c r="M294" s="66"/>
    </row>
    <row r="295" spans="1:13">
      <c r="A295" s="15" t="s">
        <v>40</v>
      </c>
      <c r="B295" s="13">
        <v>4</v>
      </c>
      <c r="C295" s="16">
        <v>34197.07421875</v>
      </c>
      <c r="D295" s="16">
        <v>1560.7</v>
      </c>
      <c r="E295" s="16">
        <v>1478.9</v>
      </c>
      <c r="F295" s="16">
        <v>2074.79995626661</v>
      </c>
      <c r="G295" s="16">
        <v>2074.79995626661</v>
      </c>
      <c r="H295" s="16">
        <v>0</v>
      </c>
      <c r="I295" s="17">
        <v>0.17303936595899999</v>
      </c>
      <c r="J295" s="17">
        <v>0.17303936595899999</v>
      </c>
      <c r="K295" s="17">
        <v>0.20057218319299999</v>
      </c>
      <c r="L295" s="17">
        <v>0.20057218319299999</v>
      </c>
      <c r="M295" s="66"/>
    </row>
    <row r="296" spans="1:13">
      <c r="A296" s="15" t="s">
        <v>40</v>
      </c>
      <c r="B296" s="13">
        <v>5</v>
      </c>
      <c r="C296" s="16">
        <v>34499.98828125</v>
      </c>
      <c r="D296" s="16">
        <v>1373.3</v>
      </c>
      <c r="E296" s="16">
        <v>1337.7</v>
      </c>
      <c r="F296" s="16">
        <v>1764.1243586731</v>
      </c>
      <c r="G296" s="16">
        <v>1764.1243586731</v>
      </c>
      <c r="H296" s="16">
        <v>0</v>
      </c>
      <c r="I296" s="17">
        <v>0.131546401438</v>
      </c>
      <c r="J296" s="17">
        <v>0.131546401438</v>
      </c>
      <c r="K296" s="17">
        <v>0.143528898913</v>
      </c>
      <c r="L296" s="17">
        <v>0.143528898913</v>
      </c>
      <c r="M296" s="66"/>
    </row>
    <row r="297" spans="1:13">
      <c r="A297" s="15" t="s">
        <v>40</v>
      </c>
      <c r="B297" s="13">
        <v>6</v>
      </c>
      <c r="C297" s="16">
        <v>36061.25390625</v>
      </c>
      <c r="D297" s="16">
        <v>1357.3</v>
      </c>
      <c r="E297" s="16">
        <v>1313.5</v>
      </c>
      <c r="F297" s="16">
        <v>1575.54086648468</v>
      </c>
      <c r="G297" s="16">
        <v>1575.54086648468</v>
      </c>
      <c r="H297" s="16">
        <v>0</v>
      </c>
      <c r="I297" s="17">
        <v>7.3457040215999997E-2</v>
      </c>
      <c r="J297" s="17">
        <v>7.3457040215999997E-2</v>
      </c>
      <c r="K297" s="17">
        <v>8.8199551156000006E-2</v>
      </c>
      <c r="L297" s="17">
        <v>8.8199551156000006E-2</v>
      </c>
      <c r="M297" s="66"/>
    </row>
    <row r="298" spans="1:13">
      <c r="A298" s="15" t="s">
        <v>40</v>
      </c>
      <c r="B298" s="13">
        <v>7</v>
      </c>
      <c r="C298" s="16">
        <v>38238.9375</v>
      </c>
      <c r="D298" s="16">
        <v>1301.8</v>
      </c>
      <c r="E298" s="16">
        <v>1274.0999999999999</v>
      </c>
      <c r="F298" s="16">
        <v>995.81061119435503</v>
      </c>
      <c r="G298" s="16">
        <v>995.81061119435503</v>
      </c>
      <c r="H298" s="16">
        <v>0</v>
      </c>
      <c r="I298" s="17">
        <v>0.102992052778</v>
      </c>
      <c r="J298" s="17">
        <v>0.102992052778</v>
      </c>
      <c r="K298" s="17">
        <v>9.3668592664000003E-2</v>
      </c>
      <c r="L298" s="17">
        <v>9.3668592664000003E-2</v>
      </c>
      <c r="M298" s="66"/>
    </row>
    <row r="299" spans="1:13">
      <c r="A299" s="15" t="s">
        <v>40</v>
      </c>
      <c r="B299" s="13">
        <v>8</v>
      </c>
      <c r="C299" s="16">
        <v>39639.9296875</v>
      </c>
      <c r="D299" s="16">
        <v>1134.8</v>
      </c>
      <c r="E299" s="16">
        <v>1098.0999999999999</v>
      </c>
      <c r="F299" s="16">
        <v>978.91825938720899</v>
      </c>
      <c r="G299" s="16">
        <v>978.91825938720899</v>
      </c>
      <c r="H299" s="16">
        <v>0</v>
      </c>
      <c r="I299" s="17">
        <v>5.2467768634000003E-2</v>
      </c>
      <c r="J299" s="17">
        <v>5.2467768634000003E-2</v>
      </c>
      <c r="K299" s="17">
        <v>4.0115025450000001E-2</v>
      </c>
      <c r="L299" s="17">
        <v>4.0115025450000001E-2</v>
      </c>
      <c r="M299" s="66"/>
    </row>
    <row r="300" spans="1:13">
      <c r="A300" s="15" t="s">
        <v>40</v>
      </c>
      <c r="B300" s="13">
        <v>9</v>
      </c>
      <c r="C300" s="16">
        <v>41907.8125</v>
      </c>
      <c r="D300" s="16">
        <v>857.6</v>
      </c>
      <c r="E300" s="16">
        <v>828.9</v>
      </c>
      <c r="F300" s="16">
        <v>965.96467404761995</v>
      </c>
      <c r="G300" s="16">
        <v>965.96467404761995</v>
      </c>
      <c r="H300" s="16">
        <v>0</v>
      </c>
      <c r="I300" s="17">
        <v>3.6474141382000003E-2</v>
      </c>
      <c r="J300" s="17">
        <v>3.6474141382000003E-2</v>
      </c>
      <c r="K300" s="17">
        <v>4.6134188504000001E-2</v>
      </c>
      <c r="L300" s="17">
        <v>4.6134188504000001E-2</v>
      </c>
      <c r="M300" s="66"/>
    </row>
    <row r="301" spans="1:13">
      <c r="A301" s="15" t="s">
        <v>40</v>
      </c>
      <c r="B301" s="13">
        <v>10</v>
      </c>
      <c r="C301" s="16">
        <v>44911.92578125</v>
      </c>
      <c r="D301" s="16">
        <v>573.20000000000005</v>
      </c>
      <c r="E301" s="16">
        <v>549.9</v>
      </c>
      <c r="F301" s="16">
        <v>1148.9281972736501</v>
      </c>
      <c r="G301" s="16">
        <v>1148.9281972736501</v>
      </c>
      <c r="H301" s="16">
        <v>0</v>
      </c>
      <c r="I301" s="17">
        <v>0.19378263119200001</v>
      </c>
      <c r="J301" s="17">
        <v>0.19378263119200001</v>
      </c>
      <c r="K301" s="17">
        <v>0.201625108473</v>
      </c>
      <c r="L301" s="17">
        <v>0.201625108473</v>
      </c>
      <c r="M301" s="66"/>
    </row>
    <row r="302" spans="1:13">
      <c r="A302" s="15" t="s">
        <v>40</v>
      </c>
      <c r="B302" s="13">
        <v>11</v>
      </c>
      <c r="C302" s="16">
        <v>48351.5390625</v>
      </c>
      <c r="D302" s="16">
        <v>483.1</v>
      </c>
      <c r="E302" s="16">
        <v>476.8</v>
      </c>
      <c r="F302" s="16">
        <v>1183.4947145000799</v>
      </c>
      <c r="G302" s="16">
        <v>1183.4947145000799</v>
      </c>
      <c r="H302" s="16">
        <v>0</v>
      </c>
      <c r="I302" s="17">
        <v>0.23574376119099999</v>
      </c>
      <c r="J302" s="17">
        <v>0.23574376119099999</v>
      </c>
      <c r="K302" s="17">
        <v>0.23786425933999999</v>
      </c>
      <c r="L302" s="17">
        <v>0.23786425933999999</v>
      </c>
      <c r="M302" s="66"/>
    </row>
    <row r="303" spans="1:13">
      <c r="A303" s="15" t="s">
        <v>40</v>
      </c>
      <c r="B303" s="13">
        <v>12</v>
      </c>
      <c r="C303" s="16">
        <v>51713.79296875</v>
      </c>
      <c r="D303" s="16">
        <v>542.79999999999995</v>
      </c>
      <c r="E303" s="16">
        <v>530.79999999999995</v>
      </c>
      <c r="F303" s="16">
        <v>1024.3546510987801</v>
      </c>
      <c r="G303" s="16">
        <v>1024.3546510987801</v>
      </c>
      <c r="H303" s="16">
        <v>0</v>
      </c>
      <c r="I303" s="17">
        <v>0.162085039077</v>
      </c>
      <c r="J303" s="17">
        <v>0.162085039077</v>
      </c>
      <c r="K303" s="17">
        <v>0.16612408316999999</v>
      </c>
      <c r="L303" s="17">
        <v>0.16612408316999999</v>
      </c>
      <c r="M303" s="66"/>
    </row>
    <row r="304" spans="1:13">
      <c r="A304" s="15" t="s">
        <v>40</v>
      </c>
      <c r="B304" s="13">
        <v>13</v>
      </c>
      <c r="C304" s="16">
        <v>54577.796875</v>
      </c>
      <c r="D304" s="16">
        <v>693.4</v>
      </c>
      <c r="E304" s="16">
        <v>683.1</v>
      </c>
      <c r="F304" s="16">
        <v>677.93620717869896</v>
      </c>
      <c r="G304" s="16">
        <v>677.93620717869896</v>
      </c>
      <c r="H304" s="16">
        <v>0</v>
      </c>
      <c r="I304" s="17">
        <v>5.204911754E-3</v>
      </c>
      <c r="J304" s="17">
        <v>5.204911754E-3</v>
      </c>
      <c r="K304" s="17">
        <v>1.7380655740000001E-3</v>
      </c>
      <c r="L304" s="17">
        <v>1.7380655740000001E-3</v>
      </c>
      <c r="M304" s="66"/>
    </row>
    <row r="305" spans="1:13">
      <c r="A305" s="15" t="s">
        <v>40</v>
      </c>
      <c r="B305" s="13">
        <v>14</v>
      </c>
      <c r="C305" s="16">
        <v>57089.80078125</v>
      </c>
      <c r="D305" s="16">
        <v>655.9</v>
      </c>
      <c r="E305" s="16">
        <v>650.29999999999995</v>
      </c>
      <c r="F305" s="16">
        <v>615.84845956469599</v>
      </c>
      <c r="G305" s="16">
        <v>615.84845956469599</v>
      </c>
      <c r="H305" s="16">
        <v>0</v>
      </c>
      <c r="I305" s="17">
        <v>1.3480828150000001E-2</v>
      </c>
      <c r="J305" s="17">
        <v>1.3480828150000001E-2</v>
      </c>
      <c r="K305" s="17">
        <v>1.1595940907E-2</v>
      </c>
      <c r="L305" s="17">
        <v>1.1595940907E-2</v>
      </c>
      <c r="M305" s="66"/>
    </row>
    <row r="306" spans="1:13">
      <c r="A306" s="15" t="s">
        <v>40</v>
      </c>
      <c r="B306" s="13">
        <v>15</v>
      </c>
      <c r="C306" s="16">
        <v>57641.4921875</v>
      </c>
      <c r="D306" s="16">
        <v>724.3</v>
      </c>
      <c r="E306" s="16">
        <v>717.3</v>
      </c>
      <c r="F306" s="16">
        <v>735.99988681952198</v>
      </c>
      <c r="G306" s="16">
        <v>735.99988681952198</v>
      </c>
      <c r="H306" s="16">
        <v>0</v>
      </c>
      <c r="I306" s="17">
        <v>3.9380298950000003E-3</v>
      </c>
      <c r="J306" s="17">
        <v>3.9380298950000003E-3</v>
      </c>
      <c r="K306" s="17">
        <v>6.2941389489999996E-3</v>
      </c>
      <c r="L306" s="17">
        <v>6.2941389489999996E-3</v>
      </c>
      <c r="M306" s="66"/>
    </row>
    <row r="307" spans="1:13">
      <c r="A307" s="15" t="s">
        <v>40</v>
      </c>
      <c r="B307" s="13">
        <v>16</v>
      </c>
      <c r="C307" s="16">
        <v>57280.640625</v>
      </c>
      <c r="D307" s="16">
        <v>794.6</v>
      </c>
      <c r="E307" s="16">
        <v>789.2</v>
      </c>
      <c r="F307" s="16">
        <v>798.50111012246896</v>
      </c>
      <c r="G307" s="16">
        <v>798.50111012246896</v>
      </c>
      <c r="H307" s="16">
        <v>0</v>
      </c>
      <c r="I307" s="17">
        <v>1.313062982E-3</v>
      </c>
      <c r="J307" s="17">
        <v>1.313062982E-3</v>
      </c>
      <c r="K307" s="17">
        <v>3.1306328240000001E-3</v>
      </c>
      <c r="L307" s="17">
        <v>3.1306328240000001E-3</v>
      </c>
      <c r="M307" s="66"/>
    </row>
    <row r="308" spans="1:13">
      <c r="A308" s="15" t="s">
        <v>40</v>
      </c>
      <c r="B308" s="13">
        <v>17</v>
      </c>
      <c r="C308" s="16">
        <v>57251.0859375</v>
      </c>
      <c r="D308" s="16">
        <v>1045.0999999999999</v>
      </c>
      <c r="E308" s="16">
        <v>1032</v>
      </c>
      <c r="F308" s="16">
        <v>1098.02858304554</v>
      </c>
      <c r="G308" s="16">
        <v>1098.02858304554</v>
      </c>
      <c r="H308" s="16">
        <v>0</v>
      </c>
      <c r="I308" s="17">
        <v>1.7815073391E-2</v>
      </c>
      <c r="J308" s="17">
        <v>1.7815073391E-2</v>
      </c>
      <c r="K308" s="17">
        <v>2.2224363192E-2</v>
      </c>
      <c r="L308" s="17">
        <v>2.2224363192E-2</v>
      </c>
      <c r="M308" s="66"/>
    </row>
    <row r="309" spans="1:13">
      <c r="A309" s="15" t="s">
        <v>40</v>
      </c>
      <c r="B309" s="13">
        <v>18</v>
      </c>
      <c r="C309" s="16">
        <v>56581.96484375</v>
      </c>
      <c r="D309" s="16">
        <v>1132.3</v>
      </c>
      <c r="E309" s="16">
        <v>1111.5</v>
      </c>
      <c r="F309" s="16">
        <v>1340.4292145556301</v>
      </c>
      <c r="G309" s="16">
        <v>1340.4292145556301</v>
      </c>
      <c r="H309" s="16">
        <v>0</v>
      </c>
      <c r="I309" s="17">
        <v>7.0053589550000003E-2</v>
      </c>
      <c r="J309" s="17">
        <v>7.0053589550000003E-2</v>
      </c>
      <c r="K309" s="17">
        <v>7.7054599311000005E-2</v>
      </c>
      <c r="L309" s="17">
        <v>7.7054599311000005E-2</v>
      </c>
      <c r="M309" s="66"/>
    </row>
    <row r="310" spans="1:13">
      <c r="A310" s="15" t="s">
        <v>40</v>
      </c>
      <c r="B310" s="13">
        <v>19</v>
      </c>
      <c r="C310" s="16">
        <v>55409.359375</v>
      </c>
      <c r="D310" s="16">
        <v>1384.1</v>
      </c>
      <c r="E310" s="16">
        <v>1365.5</v>
      </c>
      <c r="F310" s="16">
        <v>1351.1297855949399</v>
      </c>
      <c r="G310" s="16">
        <v>1351.1297855949399</v>
      </c>
      <c r="H310" s="16">
        <v>0</v>
      </c>
      <c r="I310" s="17">
        <v>1.1097345811E-2</v>
      </c>
      <c r="J310" s="17">
        <v>1.1097345811E-2</v>
      </c>
      <c r="K310" s="17">
        <v>4.8368274669999996E-3</v>
      </c>
      <c r="L310" s="17">
        <v>4.8368274669999996E-3</v>
      </c>
      <c r="M310" s="66"/>
    </row>
    <row r="311" spans="1:13">
      <c r="A311" s="15" t="s">
        <v>40</v>
      </c>
      <c r="B311" s="13">
        <v>20</v>
      </c>
      <c r="C311" s="16">
        <v>53893.96875</v>
      </c>
      <c r="D311" s="16">
        <v>1434.2</v>
      </c>
      <c r="E311" s="16">
        <v>1404.6</v>
      </c>
      <c r="F311" s="16">
        <v>1650.3035431978301</v>
      </c>
      <c r="G311" s="16">
        <v>1650.3035431978301</v>
      </c>
      <c r="H311" s="16">
        <v>0</v>
      </c>
      <c r="I311" s="17">
        <v>7.2737644966999998E-2</v>
      </c>
      <c r="J311" s="17">
        <v>7.2737644966999998E-2</v>
      </c>
      <c r="K311" s="17">
        <v>8.2700620395999999E-2</v>
      </c>
      <c r="L311" s="17">
        <v>8.2700620395999999E-2</v>
      </c>
      <c r="M311" s="66"/>
    </row>
    <row r="312" spans="1:13">
      <c r="A312" s="15" t="s">
        <v>40</v>
      </c>
      <c r="B312" s="13">
        <v>21</v>
      </c>
      <c r="C312" s="16">
        <v>52523.41796875</v>
      </c>
      <c r="D312" s="16">
        <v>1451.6</v>
      </c>
      <c r="E312" s="16">
        <v>1415.5</v>
      </c>
      <c r="F312" s="16">
        <v>1772.97978517815</v>
      </c>
      <c r="G312" s="16">
        <v>1772.97978517815</v>
      </c>
      <c r="H312" s="16">
        <v>0</v>
      </c>
      <c r="I312" s="17">
        <v>0.108172260241</v>
      </c>
      <c r="J312" s="17">
        <v>0.108172260241</v>
      </c>
      <c r="K312" s="17">
        <v>0.120323051221</v>
      </c>
      <c r="L312" s="17">
        <v>0.120323051221</v>
      </c>
      <c r="M312" s="66"/>
    </row>
    <row r="313" spans="1:13">
      <c r="A313" s="15" t="s">
        <v>40</v>
      </c>
      <c r="B313" s="13">
        <v>22</v>
      </c>
      <c r="C313" s="16">
        <v>51417.7109375</v>
      </c>
      <c r="D313" s="16">
        <v>1550</v>
      </c>
      <c r="E313" s="16">
        <v>1510.1</v>
      </c>
      <c r="F313" s="16">
        <v>1443.64888239225</v>
      </c>
      <c r="G313" s="16">
        <v>1443.64888239225</v>
      </c>
      <c r="H313" s="16">
        <v>0</v>
      </c>
      <c r="I313" s="17">
        <v>3.5796404444999999E-2</v>
      </c>
      <c r="J313" s="17">
        <v>3.5796404444999999E-2</v>
      </c>
      <c r="K313" s="17">
        <v>2.2366582836000001E-2</v>
      </c>
      <c r="L313" s="17">
        <v>2.2366582836000001E-2</v>
      </c>
      <c r="M313" s="66"/>
    </row>
    <row r="314" spans="1:13">
      <c r="A314" s="15" t="s">
        <v>40</v>
      </c>
      <c r="B314" s="13">
        <v>23</v>
      </c>
      <c r="C314" s="16">
        <v>48020.515625</v>
      </c>
      <c r="D314" s="16">
        <v>1668.2</v>
      </c>
      <c r="E314" s="16">
        <v>1618.8</v>
      </c>
      <c r="F314" s="16">
        <v>1400.4423366021899</v>
      </c>
      <c r="G314" s="16">
        <v>1400.4423366021899</v>
      </c>
      <c r="H314" s="16">
        <v>0</v>
      </c>
      <c r="I314" s="17">
        <v>9.0123750722000004E-2</v>
      </c>
      <c r="J314" s="17">
        <v>9.0123750722000004E-2</v>
      </c>
      <c r="K314" s="17">
        <v>7.3496352540000004E-2</v>
      </c>
      <c r="L314" s="17">
        <v>7.3496352540000004E-2</v>
      </c>
      <c r="M314" s="66"/>
    </row>
    <row r="315" spans="1:13">
      <c r="A315" s="15" t="s">
        <v>40</v>
      </c>
      <c r="B315" s="13">
        <v>24</v>
      </c>
      <c r="C315" s="16">
        <v>44063.12109375</v>
      </c>
      <c r="D315" s="16">
        <v>1640.4</v>
      </c>
      <c r="E315" s="16">
        <v>1590.1</v>
      </c>
      <c r="F315" s="16">
        <v>1524.7697968861801</v>
      </c>
      <c r="G315" s="16">
        <v>1524.7697968861801</v>
      </c>
      <c r="H315" s="16">
        <v>0</v>
      </c>
      <c r="I315" s="17">
        <v>3.8919624069999999E-2</v>
      </c>
      <c r="J315" s="17">
        <v>3.8919624069999999E-2</v>
      </c>
      <c r="K315" s="17">
        <v>2.1989297581E-2</v>
      </c>
      <c r="L315" s="17">
        <v>2.1989297581E-2</v>
      </c>
      <c r="M315" s="66"/>
    </row>
    <row r="316" spans="1:13">
      <c r="A316" s="15" t="s">
        <v>41</v>
      </c>
      <c r="B316" s="13">
        <v>1</v>
      </c>
      <c r="C316" s="16">
        <v>40593.625</v>
      </c>
      <c r="D316" s="16">
        <v>1897.4</v>
      </c>
      <c r="E316" s="16">
        <v>1866.9</v>
      </c>
      <c r="F316" s="16">
        <v>1898.0084208348101</v>
      </c>
      <c r="G316" s="16">
        <v>1898.0084208348101</v>
      </c>
      <c r="H316" s="16">
        <v>0</v>
      </c>
      <c r="I316" s="17">
        <v>2.0478654799999999E-4</v>
      </c>
      <c r="J316" s="17">
        <v>2.0478654799999999E-4</v>
      </c>
      <c r="K316" s="17">
        <v>1.0470690284E-2</v>
      </c>
      <c r="L316" s="17">
        <v>1.0470690284E-2</v>
      </c>
      <c r="M316" s="66"/>
    </row>
    <row r="317" spans="1:13">
      <c r="A317" s="15" t="s">
        <v>41</v>
      </c>
      <c r="B317" s="13">
        <v>2</v>
      </c>
      <c r="C317" s="16">
        <v>38288.5390625</v>
      </c>
      <c r="D317" s="16">
        <v>1825.9</v>
      </c>
      <c r="E317" s="16">
        <v>1784.7</v>
      </c>
      <c r="F317" s="16">
        <v>2038.57165318383</v>
      </c>
      <c r="G317" s="16">
        <v>2038.57165318383</v>
      </c>
      <c r="H317" s="16">
        <v>0</v>
      </c>
      <c r="I317" s="17">
        <v>7.1582515375999994E-2</v>
      </c>
      <c r="J317" s="17">
        <v>7.1582515375999994E-2</v>
      </c>
      <c r="K317" s="17">
        <v>8.5449900095000003E-2</v>
      </c>
      <c r="L317" s="17">
        <v>8.5449900095000003E-2</v>
      </c>
      <c r="M317" s="66"/>
    </row>
    <row r="318" spans="1:13">
      <c r="A318" s="15" t="s">
        <v>41</v>
      </c>
      <c r="B318" s="13">
        <v>3</v>
      </c>
      <c r="C318" s="16">
        <v>36573.9765625</v>
      </c>
      <c r="D318" s="16">
        <v>1670</v>
      </c>
      <c r="E318" s="16">
        <v>1661.7</v>
      </c>
      <c r="F318" s="16">
        <v>1635.77721044077</v>
      </c>
      <c r="G318" s="16">
        <v>1635.77721044077</v>
      </c>
      <c r="H318" s="16">
        <v>0</v>
      </c>
      <c r="I318" s="17">
        <v>1.1518946334E-2</v>
      </c>
      <c r="J318" s="17">
        <v>1.1518946334E-2</v>
      </c>
      <c r="K318" s="17">
        <v>8.7252741700000001E-3</v>
      </c>
      <c r="L318" s="17">
        <v>8.7252741700000001E-3</v>
      </c>
      <c r="M318" s="66"/>
    </row>
    <row r="319" spans="1:13">
      <c r="A319" s="15" t="s">
        <v>41</v>
      </c>
      <c r="B319" s="13">
        <v>4</v>
      </c>
      <c r="C319" s="16">
        <v>35677.86328125</v>
      </c>
      <c r="D319" s="16">
        <v>1759.6</v>
      </c>
      <c r="E319" s="16">
        <v>1677.6</v>
      </c>
      <c r="F319" s="16">
        <v>1247.95486035251</v>
      </c>
      <c r="G319" s="16">
        <v>1247.95486035251</v>
      </c>
      <c r="H319" s="16">
        <v>0</v>
      </c>
      <c r="I319" s="17">
        <v>0.17221310657899999</v>
      </c>
      <c r="J319" s="17">
        <v>0.17221310657899999</v>
      </c>
      <c r="K319" s="17">
        <v>0.144612971944</v>
      </c>
      <c r="L319" s="17">
        <v>0.144612971944</v>
      </c>
      <c r="M319" s="66"/>
    </row>
    <row r="320" spans="1:13">
      <c r="A320" s="15" t="s">
        <v>41</v>
      </c>
      <c r="B320" s="13">
        <v>5</v>
      </c>
      <c r="C320" s="16">
        <v>35609.890625</v>
      </c>
      <c r="D320" s="16">
        <v>1818.2</v>
      </c>
      <c r="E320" s="16">
        <v>1602.3</v>
      </c>
      <c r="F320" s="16">
        <v>1162.69456171552</v>
      </c>
      <c r="G320" s="16">
        <v>1162.69456171552</v>
      </c>
      <c r="H320" s="16">
        <v>0</v>
      </c>
      <c r="I320" s="17">
        <v>0.22063461403000001</v>
      </c>
      <c r="J320" s="17">
        <v>0.22063461403000001</v>
      </c>
      <c r="K320" s="17">
        <v>0.14796547905900001</v>
      </c>
      <c r="L320" s="17">
        <v>0.14796547905900001</v>
      </c>
      <c r="M320" s="66"/>
    </row>
    <row r="321" spans="1:13">
      <c r="A321" s="15" t="s">
        <v>41</v>
      </c>
      <c r="B321" s="13">
        <v>6</v>
      </c>
      <c r="C321" s="16">
        <v>36839.21484375</v>
      </c>
      <c r="D321" s="16">
        <v>1676.8</v>
      </c>
      <c r="E321" s="16">
        <v>1607.6</v>
      </c>
      <c r="F321" s="16">
        <v>783.25162523860695</v>
      </c>
      <c r="G321" s="16">
        <v>783.25162523860695</v>
      </c>
      <c r="H321" s="16">
        <v>0</v>
      </c>
      <c r="I321" s="17">
        <v>0.30075677373300003</v>
      </c>
      <c r="J321" s="17">
        <v>0.30075677373300003</v>
      </c>
      <c r="K321" s="17">
        <v>0.27746495279700001</v>
      </c>
      <c r="L321" s="17">
        <v>0.27746495279700001</v>
      </c>
      <c r="M321" s="66"/>
    </row>
    <row r="322" spans="1:13">
      <c r="A322" s="15" t="s">
        <v>41</v>
      </c>
      <c r="B322" s="13">
        <v>7</v>
      </c>
      <c r="C322" s="16">
        <v>38641.39453125</v>
      </c>
      <c r="D322" s="16">
        <v>1634.5</v>
      </c>
      <c r="E322" s="16">
        <v>1587</v>
      </c>
      <c r="F322" s="16">
        <v>309.10532385371198</v>
      </c>
      <c r="G322" s="16">
        <v>309.36274062637898</v>
      </c>
      <c r="H322" s="16">
        <v>0.25741677266700003</v>
      </c>
      <c r="I322" s="17">
        <v>0.44602398497899998</v>
      </c>
      <c r="J322" s="17">
        <v>0.44611062812000002</v>
      </c>
      <c r="K322" s="17">
        <v>0.43003610211100002</v>
      </c>
      <c r="L322" s="17">
        <v>0.430122745252</v>
      </c>
      <c r="M322" s="66"/>
    </row>
    <row r="323" spans="1:13">
      <c r="A323" s="15" t="s">
        <v>41</v>
      </c>
      <c r="B323" s="13">
        <v>8</v>
      </c>
      <c r="C323" s="16">
        <v>40164.82421875</v>
      </c>
      <c r="D323" s="16">
        <v>1178.9000000000001</v>
      </c>
      <c r="E323" s="16">
        <v>1164.5999999999999</v>
      </c>
      <c r="F323" s="16">
        <v>265.830658001872</v>
      </c>
      <c r="G323" s="16">
        <v>265.830658001872</v>
      </c>
      <c r="H323" s="16">
        <v>0</v>
      </c>
      <c r="I323" s="17">
        <v>0.307327277683</v>
      </c>
      <c r="J323" s="17">
        <v>0.307327277683</v>
      </c>
      <c r="K323" s="17">
        <v>0.30251408347199998</v>
      </c>
      <c r="L323" s="17">
        <v>0.30251408347199998</v>
      </c>
      <c r="M323" s="66"/>
    </row>
    <row r="324" spans="1:13">
      <c r="A324" s="15" t="s">
        <v>41</v>
      </c>
      <c r="B324" s="13">
        <v>9</v>
      </c>
      <c r="C324" s="16">
        <v>42504.171875</v>
      </c>
      <c r="D324" s="16">
        <v>790</v>
      </c>
      <c r="E324" s="16">
        <v>774.1</v>
      </c>
      <c r="F324" s="16">
        <v>344.88451513739301</v>
      </c>
      <c r="G324" s="16">
        <v>344.88451513739301</v>
      </c>
      <c r="H324" s="16">
        <v>0</v>
      </c>
      <c r="I324" s="17">
        <v>0.149820089149</v>
      </c>
      <c r="J324" s="17">
        <v>0.149820089149</v>
      </c>
      <c r="K324" s="17">
        <v>0.144468355726</v>
      </c>
      <c r="L324" s="17">
        <v>0.144468355726</v>
      </c>
      <c r="M324" s="66"/>
    </row>
    <row r="325" spans="1:13">
      <c r="A325" s="15" t="s">
        <v>41</v>
      </c>
      <c r="B325" s="13">
        <v>10</v>
      </c>
      <c r="C325" s="16">
        <v>45325.51171875</v>
      </c>
      <c r="D325" s="16">
        <v>640.1</v>
      </c>
      <c r="E325" s="16">
        <v>658.8</v>
      </c>
      <c r="F325" s="16">
        <v>263.67030888985403</v>
      </c>
      <c r="G325" s="16">
        <v>263.67030888985403</v>
      </c>
      <c r="H325" s="16">
        <v>0</v>
      </c>
      <c r="I325" s="17">
        <v>0.126701343355</v>
      </c>
      <c r="J325" s="17">
        <v>0.126701343355</v>
      </c>
      <c r="K325" s="17">
        <v>0.13299552040000001</v>
      </c>
      <c r="L325" s="17">
        <v>0.13299552040000001</v>
      </c>
      <c r="M325" s="66"/>
    </row>
    <row r="326" spans="1:13">
      <c r="A326" s="15" t="s">
        <v>41</v>
      </c>
      <c r="B326" s="13">
        <v>11</v>
      </c>
      <c r="C326" s="16">
        <v>48470.75390625</v>
      </c>
      <c r="D326" s="16">
        <v>467.9</v>
      </c>
      <c r="E326" s="16">
        <v>456.5</v>
      </c>
      <c r="F326" s="16">
        <v>238.334475492736</v>
      </c>
      <c r="G326" s="16">
        <v>238.334475492736</v>
      </c>
      <c r="H326" s="16">
        <v>0</v>
      </c>
      <c r="I326" s="17">
        <v>7.7268772974000005E-2</v>
      </c>
      <c r="J326" s="17">
        <v>7.7268772974000005E-2</v>
      </c>
      <c r="K326" s="17">
        <v>7.3431681085999997E-2</v>
      </c>
      <c r="L326" s="17">
        <v>7.3431681085999997E-2</v>
      </c>
      <c r="M326" s="66"/>
    </row>
    <row r="327" spans="1:13">
      <c r="A327" s="15" t="s">
        <v>41</v>
      </c>
      <c r="B327" s="13">
        <v>12</v>
      </c>
      <c r="C327" s="16">
        <v>51516.33203125</v>
      </c>
      <c r="D327" s="16">
        <v>396.8</v>
      </c>
      <c r="E327" s="16">
        <v>386</v>
      </c>
      <c r="F327" s="16">
        <v>103.128375063251</v>
      </c>
      <c r="G327" s="16">
        <v>103.128375063251</v>
      </c>
      <c r="H327" s="16">
        <v>0</v>
      </c>
      <c r="I327" s="17">
        <v>9.8846053495999994E-2</v>
      </c>
      <c r="J327" s="17">
        <v>9.8846053495999994E-2</v>
      </c>
      <c r="K327" s="17">
        <v>9.5210913812000003E-2</v>
      </c>
      <c r="L327" s="17">
        <v>9.5210913812000003E-2</v>
      </c>
      <c r="M327" s="66"/>
    </row>
    <row r="328" spans="1:13">
      <c r="A328" s="15" t="s">
        <v>41</v>
      </c>
      <c r="B328" s="13">
        <v>13</v>
      </c>
      <c r="C328" s="16">
        <v>54174.65625</v>
      </c>
      <c r="D328" s="16">
        <v>321</v>
      </c>
      <c r="E328" s="16">
        <v>309.10000000000002</v>
      </c>
      <c r="F328" s="16">
        <v>64.159682476019995</v>
      </c>
      <c r="G328" s="16">
        <v>64.159682476019995</v>
      </c>
      <c r="H328" s="16">
        <v>0</v>
      </c>
      <c r="I328" s="17">
        <v>8.6449113942E-2</v>
      </c>
      <c r="J328" s="17">
        <v>8.6449113942E-2</v>
      </c>
      <c r="K328" s="17">
        <v>8.2443728549999998E-2</v>
      </c>
      <c r="L328" s="17">
        <v>8.2443728549999998E-2</v>
      </c>
      <c r="M328" s="66"/>
    </row>
    <row r="329" spans="1:13">
      <c r="A329" s="15" t="s">
        <v>41</v>
      </c>
      <c r="B329" s="13">
        <v>14</v>
      </c>
      <c r="C329" s="16">
        <v>56774.16015625</v>
      </c>
      <c r="D329" s="16">
        <v>254.4</v>
      </c>
      <c r="E329" s="16">
        <v>241.1</v>
      </c>
      <c r="F329" s="16">
        <v>69.265885027584005</v>
      </c>
      <c r="G329" s="16">
        <v>69.265885027584005</v>
      </c>
      <c r="H329" s="16">
        <v>0</v>
      </c>
      <c r="I329" s="17">
        <v>6.2313737788999998E-2</v>
      </c>
      <c r="J329" s="17">
        <v>6.2313737788999998E-2</v>
      </c>
      <c r="K329" s="17">
        <v>5.7837130585999999E-2</v>
      </c>
      <c r="L329" s="17">
        <v>5.7837130585999999E-2</v>
      </c>
      <c r="M329" s="66"/>
    </row>
    <row r="330" spans="1:13">
      <c r="A330" s="15" t="s">
        <v>41</v>
      </c>
      <c r="B330" s="13">
        <v>15</v>
      </c>
      <c r="C330" s="16">
        <v>58922.7109375</v>
      </c>
      <c r="D330" s="16">
        <v>309.10000000000002</v>
      </c>
      <c r="E330" s="16">
        <v>286.89999999999998</v>
      </c>
      <c r="F330" s="16">
        <v>161.54021897511501</v>
      </c>
      <c r="G330" s="16">
        <v>161.54021897511501</v>
      </c>
      <c r="H330" s="16">
        <v>0</v>
      </c>
      <c r="I330" s="17">
        <v>4.9666705158E-2</v>
      </c>
      <c r="J330" s="17">
        <v>4.9666705158E-2</v>
      </c>
      <c r="K330" s="17">
        <v>4.2194473586000002E-2</v>
      </c>
      <c r="L330" s="17">
        <v>4.2194473586000002E-2</v>
      </c>
      <c r="M330" s="66"/>
    </row>
    <row r="331" spans="1:13">
      <c r="A331" s="15" t="s">
        <v>41</v>
      </c>
      <c r="B331" s="13">
        <v>16</v>
      </c>
      <c r="C331" s="16">
        <v>60588.31640625</v>
      </c>
      <c r="D331" s="16">
        <v>491.4</v>
      </c>
      <c r="E331" s="16">
        <v>461.3</v>
      </c>
      <c r="F331" s="16">
        <v>385.29922586471599</v>
      </c>
      <c r="G331" s="16">
        <v>385.61305034469802</v>
      </c>
      <c r="H331" s="16">
        <v>0.31382447998099999</v>
      </c>
      <c r="I331" s="17">
        <v>3.5606512841999997E-2</v>
      </c>
      <c r="J331" s="17">
        <v>3.5712142085000002E-2</v>
      </c>
      <c r="K331" s="17">
        <v>2.5475243908999998E-2</v>
      </c>
      <c r="L331" s="17">
        <v>2.5580873152E-2</v>
      </c>
      <c r="M331" s="66"/>
    </row>
    <row r="332" spans="1:13">
      <c r="A332" s="15" t="s">
        <v>41</v>
      </c>
      <c r="B332" s="13">
        <v>17</v>
      </c>
      <c r="C332" s="16">
        <v>61452.34765625</v>
      </c>
      <c r="D332" s="16">
        <v>499.6</v>
      </c>
      <c r="E332" s="16">
        <v>469.3</v>
      </c>
      <c r="F332" s="16">
        <v>549.49865139745896</v>
      </c>
      <c r="G332" s="16">
        <v>549.49865139745896</v>
      </c>
      <c r="H332" s="16">
        <v>0</v>
      </c>
      <c r="I332" s="17">
        <v>1.6795237764E-2</v>
      </c>
      <c r="J332" s="17">
        <v>1.6795237764E-2</v>
      </c>
      <c r="K332" s="17">
        <v>2.6993824098E-2</v>
      </c>
      <c r="L332" s="17">
        <v>2.6993824098E-2</v>
      </c>
      <c r="M332" s="66"/>
    </row>
    <row r="333" spans="1:13">
      <c r="A333" s="15" t="s">
        <v>41</v>
      </c>
      <c r="B333" s="13">
        <v>18</v>
      </c>
      <c r="C333" s="16">
        <v>61495.08984375</v>
      </c>
      <c r="D333" s="16">
        <v>505.4</v>
      </c>
      <c r="E333" s="16">
        <v>471</v>
      </c>
      <c r="F333" s="16">
        <v>648.58178584770997</v>
      </c>
      <c r="G333" s="16">
        <v>648.58178584770997</v>
      </c>
      <c r="H333" s="16">
        <v>0</v>
      </c>
      <c r="I333" s="17">
        <v>4.8193128861000002E-2</v>
      </c>
      <c r="J333" s="17">
        <v>4.8193128861000002E-2</v>
      </c>
      <c r="K333" s="17">
        <v>5.9771721926999997E-2</v>
      </c>
      <c r="L333" s="17">
        <v>5.9771721926999997E-2</v>
      </c>
      <c r="M333" s="66"/>
    </row>
    <row r="334" spans="1:13">
      <c r="A334" s="15" t="s">
        <v>41</v>
      </c>
      <c r="B334" s="13">
        <v>19</v>
      </c>
      <c r="C334" s="16">
        <v>60419.0859375</v>
      </c>
      <c r="D334" s="16">
        <v>656.8</v>
      </c>
      <c r="E334" s="16">
        <v>623.20000000000005</v>
      </c>
      <c r="F334" s="16">
        <v>769.838674022502</v>
      </c>
      <c r="G334" s="16">
        <v>769.838674022502</v>
      </c>
      <c r="H334" s="16">
        <v>0</v>
      </c>
      <c r="I334" s="17">
        <v>3.8047349048000001E-2</v>
      </c>
      <c r="J334" s="17">
        <v>3.8047349048000001E-2</v>
      </c>
      <c r="K334" s="17">
        <v>4.9356672508E-2</v>
      </c>
      <c r="L334" s="17">
        <v>4.9356672508E-2</v>
      </c>
      <c r="M334" s="66"/>
    </row>
    <row r="335" spans="1:13">
      <c r="A335" s="15" t="s">
        <v>41</v>
      </c>
      <c r="B335" s="13">
        <v>20</v>
      </c>
      <c r="C335" s="16">
        <v>58415.33203125</v>
      </c>
      <c r="D335" s="16">
        <v>797.2</v>
      </c>
      <c r="E335" s="16">
        <v>771</v>
      </c>
      <c r="F335" s="16">
        <v>620.21683480024296</v>
      </c>
      <c r="G335" s="16">
        <v>620.21683480024296</v>
      </c>
      <c r="H335" s="16">
        <v>0</v>
      </c>
      <c r="I335" s="17">
        <v>5.9570233994999999E-2</v>
      </c>
      <c r="J335" s="17">
        <v>5.9570233994999999E-2</v>
      </c>
      <c r="K335" s="17">
        <v>5.0751654392000002E-2</v>
      </c>
      <c r="L335" s="17">
        <v>5.0751654392000002E-2</v>
      </c>
      <c r="M335" s="66"/>
    </row>
    <row r="336" spans="1:13">
      <c r="A336" s="15" t="s">
        <v>41</v>
      </c>
      <c r="B336" s="13">
        <v>21</v>
      </c>
      <c r="C336" s="16">
        <v>56271.6328125</v>
      </c>
      <c r="D336" s="16">
        <v>727.9</v>
      </c>
      <c r="E336" s="16">
        <v>714.5</v>
      </c>
      <c r="F336" s="16">
        <v>498.58724955317899</v>
      </c>
      <c r="G336" s="16">
        <v>498.58724955317899</v>
      </c>
      <c r="H336" s="16">
        <v>0</v>
      </c>
      <c r="I336" s="17">
        <v>7.7183692508999993E-2</v>
      </c>
      <c r="J336" s="17">
        <v>7.7183692508999993E-2</v>
      </c>
      <c r="K336" s="17">
        <v>7.2673426605999999E-2</v>
      </c>
      <c r="L336" s="17">
        <v>7.2673426605999999E-2</v>
      </c>
      <c r="M336" s="66"/>
    </row>
    <row r="337" spans="1:13">
      <c r="A337" s="15" t="s">
        <v>41</v>
      </c>
      <c r="B337" s="13">
        <v>22</v>
      </c>
      <c r="C337" s="16">
        <v>54575.609375</v>
      </c>
      <c r="D337" s="16">
        <v>992</v>
      </c>
      <c r="E337" s="16">
        <v>977.7</v>
      </c>
      <c r="F337" s="16">
        <v>695.079948865407</v>
      </c>
      <c r="G337" s="16">
        <v>695.079948865407</v>
      </c>
      <c r="H337" s="16">
        <v>0</v>
      </c>
      <c r="I337" s="17">
        <v>9.9939431548999993E-2</v>
      </c>
      <c r="J337" s="17">
        <v>9.9939431548999993E-2</v>
      </c>
      <c r="K337" s="17">
        <v>9.5126237338999997E-2</v>
      </c>
      <c r="L337" s="17">
        <v>9.5126237338999997E-2</v>
      </c>
      <c r="M337" s="66"/>
    </row>
    <row r="338" spans="1:13">
      <c r="A338" s="15" t="s">
        <v>41</v>
      </c>
      <c r="B338" s="13">
        <v>23</v>
      </c>
      <c r="C338" s="16">
        <v>50852.83203125</v>
      </c>
      <c r="D338" s="16">
        <v>1203.5999999999999</v>
      </c>
      <c r="E338" s="16">
        <v>1177.8</v>
      </c>
      <c r="F338" s="16">
        <v>1312.2457553051299</v>
      </c>
      <c r="G338" s="16">
        <v>1312.2457553051299</v>
      </c>
      <c r="H338" s="16">
        <v>0</v>
      </c>
      <c r="I338" s="17">
        <v>3.6568749680999997E-2</v>
      </c>
      <c r="J338" s="17">
        <v>3.6568749680999997E-2</v>
      </c>
      <c r="K338" s="17">
        <v>4.5252694481E-2</v>
      </c>
      <c r="L338" s="17">
        <v>4.5252694481E-2</v>
      </c>
      <c r="M338" s="66"/>
    </row>
    <row r="339" spans="1:13">
      <c r="A339" s="15" t="s">
        <v>41</v>
      </c>
      <c r="B339" s="13">
        <v>24</v>
      </c>
      <c r="C339" s="16">
        <v>46664.4375</v>
      </c>
      <c r="D339" s="16">
        <v>1476.3</v>
      </c>
      <c r="E339" s="16">
        <v>1438.5</v>
      </c>
      <c r="F339" s="16">
        <v>1908.4843364114699</v>
      </c>
      <c r="G339" s="16">
        <v>1908.4843364114699</v>
      </c>
      <c r="H339" s="16">
        <v>0</v>
      </c>
      <c r="I339" s="17">
        <v>0.14546763258500001</v>
      </c>
      <c r="J339" s="17">
        <v>0.14546763258500001</v>
      </c>
      <c r="K339" s="17">
        <v>0.158190621478</v>
      </c>
      <c r="L339" s="17">
        <v>0.158190621478</v>
      </c>
      <c r="M339" s="66"/>
    </row>
    <row r="340" spans="1:13">
      <c r="A340" s="15" t="s">
        <v>42</v>
      </c>
      <c r="B340" s="13">
        <v>1</v>
      </c>
      <c r="C340" s="16">
        <v>42686.4453125</v>
      </c>
      <c r="D340" s="16">
        <v>1691.5</v>
      </c>
      <c r="E340" s="16">
        <v>1649</v>
      </c>
      <c r="F340" s="16">
        <v>2212.9778828732201</v>
      </c>
      <c r="G340" s="16">
        <v>2212.9778828732201</v>
      </c>
      <c r="H340" s="16">
        <v>0</v>
      </c>
      <c r="I340" s="17">
        <v>0.175522680199</v>
      </c>
      <c r="J340" s="17">
        <v>0.175522680199</v>
      </c>
      <c r="K340" s="17">
        <v>0.18982762802799999</v>
      </c>
      <c r="L340" s="17">
        <v>0.18982762802799999</v>
      </c>
      <c r="M340" s="66"/>
    </row>
    <row r="341" spans="1:13">
      <c r="A341" s="15" t="s">
        <v>42</v>
      </c>
      <c r="B341" s="13">
        <v>2</v>
      </c>
      <c r="C341" s="16">
        <v>40246.06640625</v>
      </c>
      <c r="D341" s="16">
        <v>1870.1</v>
      </c>
      <c r="E341" s="16">
        <v>1793</v>
      </c>
      <c r="F341" s="16">
        <v>2404.2227045398299</v>
      </c>
      <c r="G341" s="16">
        <v>2404.2227045398299</v>
      </c>
      <c r="H341" s="16">
        <v>0</v>
      </c>
      <c r="I341" s="17">
        <v>0.17977876288700001</v>
      </c>
      <c r="J341" s="17">
        <v>0.17977876288700001</v>
      </c>
      <c r="K341" s="17">
        <v>0.20572962118400001</v>
      </c>
      <c r="L341" s="17">
        <v>0.20572962118400001</v>
      </c>
      <c r="M341" s="66"/>
    </row>
    <row r="342" spans="1:13">
      <c r="A342" s="15" t="s">
        <v>42</v>
      </c>
      <c r="B342" s="13">
        <v>3</v>
      </c>
      <c r="C342" s="16">
        <v>38593.95703125</v>
      </c>
      <c r="D342" s="16">
        <v>1986.4</v>
      </c>
      <c r="E342" s="16">
        <v>1929.8</v>
      </c>
      <c r="F342" s="16">
        <v>2352.4823947821701</v>
      </c>
      <c r="G342" s="16">
        <v>2352.4823947821701</v>
      </c>
      <c r="H342" s="16">
        <v>0</v>
      </c>
      <c r="I342" s="17">
        <v>0.123218577846</v>
      </c>
      <c r="J342" s="17">
        <v>0.123218577846</v>
      </c>
      <c r="K342" s="17">
        <v>0.142269402484</v>
      </c>
      <c r="L342" s="17">
        <v>0.142269402484</v>
      </c>
      <c r="M342" s="66"/>
    </row>
    <row r="343" spans="1:13">
      <c r="A343" s="15" t="s">
        <v>42</v>
      </c>
      <c r="B343" s="13">
        <v>4</v>
      </c>
      <c r="C343" s="16">
        <v>37715.44921875</v>
      </c>
      <c r="D343" s="16">
        <v>2073</v>
      </c>
      <c r="E343" s="16">
        <v>2017.7</v>
      </c>
      <c r="F343" s="16">
        <v>2194.98686836455</v>
      </c>
      <c r="G343" s="16">
        <v>2194.98686836455</v>
      </c>
      <c r="H343" s="16">
        <v>0</v>
      </c>
      <c r="I343" s="17">
        <v>4.1059195005999999E-2</v>
      </c>
      <c r="J343" s="17">
        <v>4.1059195005999999E-2</v>
      </c>
      <c r="K343" s="17">
        <v>5.9672456534000003E-2</v>
      </c>
      <c r="L343" s="17">
        <v>5.9672456534000003E-2</v>
      </c>
      <c r="M343" s="66"/>
    </row>
    <row r="344" spans="1:13">
      <c r="A344" s="15" t="s">
        <v>42</v>
      </c>
      <c r="B344" s="13">
        <v>5</v>
      </c>
      <c r="C344" s="16">
        <v>37507.484375</v>
      </c>
      <c r="D344" s="16">
        <v>2118.1999999999998</v>
      </c>
      <c r="E344" s="16">
        <v>2057</v>
      </c>
      <c r="F344" s="16">
        <v>2026.5842162492499</v>
      </c>
      <c r="G344" s="16">
        <v>2026.5842162492499</v>
      </c>
      <c r="H344" s="16">
        <v>0</v>
      </c>
      <c r="I344" s="17">
        <v>3.0836682513999999E-2</v>
      </c>
      <c r="J344" s="17">
        <v>3.0836682513999999E-2</v>
      </c>
      <c r="K344" s="17">
        <v>1.023755764E-2</v>
      </c>
      <c r="L344" s="17">
        <v>1.023755764E-2</v>
      </c>
      <c r="M344" s="66"/>
    </row>
    <row r="345" spans="1:13">
      <c r="A345" s="15" t="s">
        <v>42</v>
      </c>
      <c r="B345" s="13">
        <v>6</v>
      </c>
      <c r="C345" s="16">
        <v>38649.859375</v>
      </c>
      <c r="D345" s="16">
        <v>2000.3</v>
      </c>
      <c r="E345" s="16">
        <v>1947.9</v>
      </c>
      <c r="F345" s="16">
        <v>2022.1357223510699</v>
      </c>
      <c r="G345" s="16">
        <v>2022.1357223510699</v>
      </c>
      <c r="H345" s="16">
        <v>0</v>
      </c>
      <c r="I345" s="17">
        <v>7.3496204480000002E-3</v>
      </c>
      <c r="J345" s="17">
        <v>7.3496204480000002E-3</v>
      </c>
      <c r="K345" s="17">
        <v>2.4986779652999998E-2</v>
      </c>
      <c r="L345" s="17">
        <v>2.4986779652999998E-2</v>
      </c>
      <c r="M345" s="66"/>
    </row>
    <row r="346" spans="1:13">
      <c r="A346" s="15" t="s">
        <v>42</v>
      </c>
      <c r="B346" s="13">
        <v>7</v>
      </c>
      <c r="C346" s="16">
        <v>40496.09765625</v>
      </c>
      <c r="D346" s="16">
        <v>1890.4</v>
      </c>
      <c r="E346" s="16">
        <v>1834.5</v>
      </c>
      <c r="F346" s="16">
        <v>1660.62297100963</v>
      </c>
      <c r="G346" s="16">
        <v>1660.62297100963</v>
      </c>
      <c r="H346" s="16">
        <v>0</v>
      </c>
      <c r="I346" s="17">
        <v>7.7339962634999995E-2</v>
      </c>
      <c r="J346" s="17">
        <v>7.7339962634999995E-2</v>
      </c>
      <c r="K346" s="17">
        <v>5.8524748901999997E-2</v>
      </c>
      <c r="L346" s="17">
        <v>5.8524748901999997E-2</v>
      </c>
      <c r="M346" s="66"/>
    </row>
    <row r="347" spans="1:13">
      <c r="A347" s="15" t="s">
        <v>42</v>
      </c>
      <c r="B347" s="13">
        <v>8</v>
      </c>
      <c r="C347" s="16">
        <v>41911.1796875</v>
      </c>
      <c r="D347" s="16">
        <v>1387.8</v>
      </c>
      <c r="E347" s="16">
        <v>1341.7</v>
      </c>
      <c r="F347" s="16">
        <v>1398.1040260411</v>
      </c>
      <c r="G347" s="16">
        <v>1398.1040260411</v>
      </c>
      <c r="H347" s="16">
        <v>0</v>
      </c>
      <c r="I347" s="17">
        <v>3.4682012919999999E-3</v>
      </c>
      <c r="J347" s="17">
        <v>3.4682012919999999E-3</v>
      </c>
      <c r="K347" s="17">
        <v>1.8984862349000001E-2</v>
      </c>
      <c r="L347" s="17">
        <v>1.8984862349000001E-2</v>
      </c>
      <c r="M347" s="66"/>
    </row>
    <row r="348" spans="1:13">
      <c r="A348" s="15" t="s">
        <v>42</v>
      </c>
      <c r="B348" s="13">
        <v>9</v>
      </c>
      <c r="C348" s="16">
        <v>44371.01953125</v>
      </c>
      <c r="D348" s="16">
        <v>1177.3</v>
      </c>
      <c r="E348" s="16">
        <v>1128.7</v>
      </c>
      <c r="F348" s="16">
        <v>947.91589308023401</v>
      </c>
      <c r="G348" s="16">
        <v>947.91589308023401</v>
      </c>
      <c r="H348" s="16">
        <v>0</v>
      </c>
      <c r="I348" s="17">
        <v>7.7207710171000005E-2</v>
      </c>
      <c r="J348" s="17">
        <v>7.7207710171000005E-2</v>
      </c>
      <c r="K348" s="17">
        <v>6.0849581595E-2</v>
      </c>
      <c r="L348" s="17">
        <v>6.0849581595E-2</v>
      </c>
      <c r="M348" s="66"/>
    </row>
    <row r="349" spans="1:13">
      <c r="A349" s="15" t="s">
        <v>42</v>
      </c>
      <c r="B349" s="13">
        <v>10</v>
      </c>
      <c r="C349" s="16">
        <v>47760.9921875</v>
      </c>
      <c r="D349" s="16">
        <v>994</v>
      </c>
      <c r="E349" s="16">
        <v>970.2</v>
      </c>
      <c r="F349" s="16">
        <v>924.82519783231896</v>
      </c>
      <c r="G349" s="16">
        <v>924.82519783231896</v>
      </c>
      <c r="H349" s="16">
        <v>0</v>
      </c>
      <c r="I349" s="17">
        <v>2.3283339672000001E-2</v>
      </c>
      <c r="J349" s="17">
        <v>2.3283339672000001E-2</v>
      </c>
      <c r="K349" s="17">
        <v>1.5272568888E-2</v>
      </c>
      <c r="L349" s="17">
        <v>1.5272568888E-2</v>
      </c>
      <c r="M349" s="66"/>
    </row>
    <row r="350" spans="1:13">
      <c r="A350" s="15" t="s">
        <v>42</v>
      </c>
      <c r="B350" s="13">
        <v>11</v>
      </c>
      <c r="C350" s="16">
        <v>51525.80078125</v>
      </c>
      <c r="D350" s="16">
        <v>829.3</v>
      </c>
      <c r="E350" s="16">
        <v>810.5</v>
      </c>
      <c r="F350" s="16">
        <v>700.27329924424498</v>
      </c>
      <c r="G350" s="16">
        <v>700.27329924424498</v>
      </c>
      <c r="H350" s="16">
        <v>0</v>
      </c>
      <c r="I350" s="17">
        <v>4.3428711125999997E-2</v>
      </c>
      <c r="J350" s="17">
        <v>4.3428711125999997E-2</v>
      </c>
      <c r="K350" s="17">
        <v>3.7100875380000002E-2</v>
      </c>
      <c r="L350" s="17">
        <v>3.7100875380000002E-2</v>
      </c>
      <c r="M350" s="66"/>
    </row>
    <row r="351" spans="1:13">
      <c r="A351" s="15" t="s">
        <v>42</v>
      </c>
      <c r="B351" s="13">
        <v>12</v>
      </c>
      <c r="C351" s="16">
        <v>55021.6484375</v>
      </c>
      <c r="D351" s="16">
        <v>696.9</v>
      </c>
      <c r="E351" s="16">
        <v>676.3</v>
      </c>
      <c r="F351" s="16">
        <v>477.61871018807102</v>
      </c>
      <c r="G351" s="16">
        <v>477.61871018807102</v>
      </c>
      <c r="H351" s="16">
        <v>0</v>
      </c>
      <c r="I351" s="17">
        <v>7.3807233190999993E-2</v>
      </c>
      <c r="J351" s="17">
        <v>7.3807233190999993E-2</v>
      </c>
      <c r="K351" s="17">
        <v>6.6873540832000006E-2</v>
      </c>
      <c r="L351" s="17">
        <v>6.6873540832000006E-2</v>
      </c>
      <c r="M351" s="66"/>
    </row>
    <row r="352" spans="1:13">
      <c r="A352" s="15" t="s">
        <v>42</v>
      </c>
      <c r="B352" s="13">
        <v>13</v>
      </c>
      <c r="C352" s="16">
        <v>58053.83984375</v>
      </c>
      <c r="D352" s="16">
        <v>784.5</v>
      </c>
      <c r="E352" s="16">
        <v>748.2</v>
      </c>
      <c r="F352" s="16">
        <v>316.80187427752998</v>
      </c>
      <c r="G352" s="16">
        <v>316.80187427752998</v>
      </c>
      <c r="H352" s="16">
        <v>0</v>
      </c>
      <c r="I352" s="17">
        <v>0.15742111266299999</v>
      </c>
      <c r="J352" s="17">
        <v>0.15742111266299999</v>
      </c>
      <c r="K352" s="17">
        <v>0.145203004282</v>
      </c>
      <c r="L352" s="17">
        <v>0.145203004282</v>
      </c>
      <c r="M352" s="66"/>
    </row>
    <row r="353" spans="1:13">
      <c r="A353" s="15" t="s">
        <v>42</v>
      </c>
      <c r="B353" s="13">
        <v>14</v>
      </c>
      <c r="C353" s="16">
        <v>59008.1484375</v>
      </c>
      <c r="D353" s="16">
        <v>964</v>
      </c>
      <c r="E353" s="16">
        <v>881.7</v>
      </c>
      <c r="F353" s="16">
        <v>336.97730494906301</v>
      </c>
      <c r="G353" s="16">
        <v>336.97730494906301</v>
      </c>
      <c r="H353" s="16">
        <v>0</v>
      </c>
      <c r="I353" s="17">
        <v>0.211047692713</v>
      </c>
      <c r="J353" s="17">
        <v>0.211047692713</v>
      </c>
      <c r="K353" s="17">
        <v>0.18334658197600001</v>
      </c>
      <c r="L353" s="17">
        <v>0.18334658197600001</v>
      </c>
      <c r="M353" s="66"/>
    </row>
    <row r="354" spans="1:13">
      <c r="A354" s="15" t="s">
        <v>42</v>
      </c>
      <c r="B354" s="13">
        <v>15</v>
      </c>
      <c r="C354" s="16">
        <v>62919.69921875</v>
      </c>
      <c r="D354" s="16">
        <v>1170.0999999999999</v>
      </c>
      <c r="E354" s="16">
        <v>1130.9000000000001</v>
      </c>
      <c r="F354" s="16">
        <v>482.08446670188499</v>
      </c>
      <c r="G354" s="16">
        <v>482.08446670188499</v>
      </c>
      <c r="H354" s="16">
        <v>0</v>
      </c>
      <c r="I354" s="17">
        <v>0.23157708963199999</v>
      </c>
      <c r="J354" s="17">
        <v>0.23157708963199999</v>
      </c>
      <c r="K354" s="17">
        <v>0.21838287892899999</v>
      </c>
      <c r="L354" s="17">
        <v>0.21838287892899999</v>
      </c>
      <c r="M354" s="66"/>
    </row>
    <row r="355" spans="1:13">
      <c r="A355" s="15" t="s">
        <v>42</v>
      </c>
      <c r="B355" s="13">
        <v>16</v>
      </c>
      <c r="C355" s="16">
        <v>64231.92578125</v>
      </c>
      <c r="D355" s="16">
        <v>1208.2</v>
      </c>
      <c r="E355" s="16">
        <v>1164</v>
      </c>
      <c r="F355" s="16">
        <v>906.74780536654896</v>
      </c>
      <c r="G355" s="16">
        <v>906.74780536654896</v>
      </c>
      <c r="H355" s="16">
        <v>0</v>
      </c>
      <c r="I355" s="17">
        <v>0.101464892168</v>
      </c>
      <c r="J355" s="17">
        <v>0.101464892168</v>
      </c>
      <c r="K355" s="17">
        <v>8.6587746426000006E-2</v>
      </c>
      <c r="L355" s="17">
        <v>8.6587746426000006E-2</v>
      </c>
      <c r="M355" s="66"/>
    </row>
    <row r="356" spans="1:13">
      <c r="A356" s="15" t="s">
        <v>42</v>
      </c>
      <c r="B356" s="13">
        <v>17</v>
      </c>
      <c r="C356" s="16">
        <v>64854.89453125</v>
      </c>
      <c r="D356" s="16">
        <v>1310.2</v>
      </c>
      <c r="E356" s="16">
        <v>1262.3</v>
      </c>
      <c r="F356" s="16">
        <v>1501.64737586869</v>
      </c>
      <c r="G356" s="16">
        <v>1501.64737586869</v>
      </c>
      <c r="H356" s="16">
        <v>0</v>
      </c>
      <c r="I356" s="17">
        <v>6.4438699382999995E-2</v>
      </c>
      <c r="J356" s="17">
        <v>6.4438699382999995E-2</v>
      </c>
      <c r="K356" s="17">
        <v>8.0561217054000003E-2</v>
      </c>
      <c r="L356" s="17">
        <v>8.0561217054000003E-2</v>
      </c>
      <c r="M356" s="66"/>
    </row>
    <row r="357" spans="1:13">
      <c r="A357" s="15" t="s">
        <v>42</v>
      </c>
      <c r="B357" s="13">
        <v>18</v>
      </c>
      <c r="C357" s="16">
        <v>64675.15625</v>
      </c>
      <c r="D357" s="16">
        <v>1442.4</v>
      </c>
      <c r="E357" s="16">
        <v>1391.3</v>
      </c>
      <c r="F357" s="16">
        <v>1699.3613235977</v>
      </c>
      <c r="G357" s="16">
        <v>1699.3613235977</v>
      </c>
      <c r="H357" s="16">
        <v>0</v>
      </c>
      <c r="I357" s="17">
        <v>8.6489843014999998E-2</v>
      </c>
      <c r="J357" s="17">
        <v>8.6489843014999998E-2</v>
      </c>
      <c r="K357" s="17">
        <v>0.10368943911</v>
      </c>
      <c r="L357" s="17">
        <v>0.10368943911</v>
      </c>
      <c r="M357" s="66"/>
    </row>
    <row r="358" spans="1:13">
      <c r="A358" s="15" t="s">
        <v>42</v>
      </c>
      <c r="B358" s="13">
        <v>19</v>
      </c>
      <c r="C358" s="16">
        <v>63402.40625</v>
      </c>
      <c r="D358" s="16">
        <v>1664.6</v>
      </c>
      <c r="E358" s="16">
        <v>1609.8</v>
      </c>
      <c r="F358" s="16">
        <v>2061.5620396296199</v>
      </c>
      <c r="G358" s="16">
        <v>2062.2203435431602</v>
      </c>
      <c r="H358" s="16">
        <v>0.65830391353999995</v>
      </c>
      <c r="I358" s="17">
        <v>0.13383384165000001</v>
      </c>
      <c r="J358" s="17">
        <v>0.13361226510499999</v>
      </c>
      <c r="K358" s="17">
        <v>0.15227880967400001</v>
      </c>
      <c r="L358" s="17">
        <v>0.15205723313</v>
      </c>
      <c r="M358" s="66"/>
    </row>
    <row r="359" spans="1:13">
      <c r="A359" s="15" t="s">
        <v>42</v>
      </c>
      <c r="B359" s="13">
        <v>20</v>
      </c>
      <c r="C359" s="16">
        <v>60925.1015625</v>
      </c>
      <c r="D359" s="16">
        <v>1907.7</v>
      </c>
      <c r="E359" s="16">
        <v>1854.3</v>
      </c>
      <c r="F359" s="16">
        <v>1988.5585584406799</v>
      </c>
      <c r="G359" s="16">
        <v>1988.5585584406799</v>
      </c>
      <c r="H359" s="16">
        <v>0</v>
      </c>
      <c r="I359" s="17">
        <v>2.7215940235E-2</v>
      </c>
      <c r="J359" s="17">
        <v>2.7215940235E-2</v>
      </c>
      <c r="K359" s="17">
        <v>4.5189686448999997E-2</v>
      </c>
      <c r="L359" s="17">
        <v>4.5189686448999997E-2</v>
      </c>
      <c r="M359" s="66"/>
    </row>
    <row r="360" spans="1:13">
      <c r="A360" s="15" t="s">
        <v>42</v>
      </c>
      <c r="B360" s="13">
        <v>21</v>
      </c>
      <c r="C360" s="16">
        <v>58220.50390625</v>
      </c>
      <c r="D360" s="16">
        <v>2056.9</v>
      </c>
      <c r="E360" s="16">
        <v>2003.5</v>
      </c>
      <c r="F360" s="16">
        <v>2106.7174585800199</v>
      </c>
      <c r="G360" s="16">
        <v>2106.7174585800199</v>
      </c>
      <c r="H360" s="16">
        <v>0</v>
      </c>
      <c r="I360" s="17">
        <v>1.6767909316000001E-2</v>
      </c>
      <c r="J360" s="17">
        <v>1.6767909316000001E-2</v>
      </c>
      <c r="K360" s="17">
        <v>3.4741655529999999E-2</v>
      </c>
      <c r="L360" s="17">
        <v>3.4741655529999999E-2</v>
      </c>
      <c r="M360" s="66"/>
    </row>
    <row r="361" spans="1:13">
      <c r="A361" s="15" t="s">
        <v>42</v>
      </c>
      <c r="B361" s="13">
        <v>22</v>
      </c>
      <c r="C361" s="16">
        <v>56282.453125</v>
      </c>
      <c r="D361" s="16">
        <v>2339.3000000000002</v>
      </c>
      <c r="E361" s="16">
        <v>2273.8000000000002</v>
      </c>
      <c r="F361" s="16">
        <v>2299.5522863742999</v>
      </c>
      <c r="G361" s="16">
        <v>2299.5522863742999</v>
      </c>
      <c r="H361" s="16">
        <v>0</v>
      </c>
      <c r="I361" s="17">
        <v>1.3378563993E-2</v>
      </c>
      <c r="J361" s="17">
        <v>1.3378563993E-2</v>
      </c>
      <c r="K361" s="17">
        <v>8.6678850130000006E-3</v>
      </c>
      <c r="L361" s="17">
        <v>8.6678850130000006E-3</v>
      </c>
      <c r="M361" s="66"/>
    </row>
    <row r="362" spans="1:13">
      <c r="A362" s="15" t="s">
        <v>42</v>
      </c>
      <c r="B362" s="13">
        <v>23</v>
      </c>
      <c r="C362" s="16">
        <v>52055.046875</v>
      </c>
      <c r="D362" s="16">
        <v>2312.6999999999998</v>
      </c>
      <c r="E362" s="16">
        <v>2233.4</v>
      </c>
      <c r="F362" s="16">
        <v>2476.0972129122902</v>
      </c>
      <c r="G362" s="16">
        <v>2476.0972129122902</v>
      </c>
      <c r="H362" s="16">
        <v>0</v>
      </c>
      <c r="I362" s="17">
        <v>5.4997378967E-2</v>
      </c>
      <c r="J362" s="17">
        <v>5.4997378967E-2</v>
      </c>
      <c r="K362" s="17">
        <v>8.1688728680999995E-2</v>
      </c>
      <c r="L362" s="17">
        <v>8.1688728680999995E-2</v>
      </c>
      <c r="M362" s="66"/>
    </row>
    <row r="363" spans="1:13">
      <c r="A363" s="15" t="s">
        <v>42</v>
      </c>
      <c r="B363" s="13">
        <v>24</v>
      </c>
      <c r="C363" s="16">
        <v>47554.109375</v>
      </c>
      <c r="D363" s="16">
        <v>2378.4</v>
      </c>
      <c r="E363" s="16">
        <v>2292.1</v>
      </c>
      <c r="F363" s="16">
        <v>2547.9503879642498</v>
      </c>
      <c r="G363" s="16">
        <v>2547.9503879642498</v>
      </c>
      <c r="H363" s="16">
        <v>0</v>
      </c>
      <c r="I363" s="17">
        <v>5.7068457746000001E-2</v>
      </c>
      <c r="J363" s="17">
        <v>5.7068457746000001E-2</v>
      </c>
      <c r="K363" s="17">
        <v>8.6115916513999996E-2</v>
      </c>
      <c r="L363" s="17">
        <v>8.6115916513999996E-2</v>
      </c>
      <c r="M363" s="66"/>
    </row>
    <row r="364" spans="1:13">
      <c r="A364" s="15" t="s">
        <v>43</v>
      </c>
      <c r="B364" s="13">
        <v>1</v>
      </c>
      <c r="C364" s="16">
        <v>43775.5625</v>
      </c>
      <c r="D364" s="16">
        <v>2386.4</v>
      </c>
      <c r="E364" s="16">
        <v>2298.4</v>
      </c>
      <c r="F364" s="16">
        <v>2337.4252072507302</v>
      </c>
      <c r="G364" s="16">
        <v>2337.4252072507302</v>
      </c>
      <c r="H364" s="16">
        <v>0</v>
      </c>
      <c r="I364" s="17">
        <v>1.6484278945999999E-2</v>
      </c>
      <c r="J364" s="17">
        <v>1.6484278945999999E-2</v>
      </c>
      <c r="K364" s="17">
        <v>1.3135377735E-2</v>
      </c>
      <c r="L364" s="17">
        <v>1.3135377735E-2</v>
      </c>
      <c r="M364" s="66"/>
    </row>
    <row r="365" spans="1:13">
      <c r="A365" s="15" t="s">
        <v>43</v>
      </c>
      <c r="B365" s="13">
        <v>2</v>
      </c>
      <c r="C365" s="16">
        <v>40987.0859375</v>
      </c>
      <c r="D365" s="16">
        <v>2362.3000000000002</v>
      </c>
      <c r="E365" s="16">
        <v>2278</v>
      </c>
      <c r="F365" s="16">
        <v>2371.8793780546898</v>
      </c>
      <c r="G365" s="16">
        <v>2371.8793780546898</v>
      </c>
      <c r="H365" s="16">
        <v>0</v>
      </c>
      <c r="I365" s="17">
        <v>3.224294195E-3</v>
      </c>
      <c r="J365" s="17">
        <v>3.224294195E-3</v>
      </c>
      <c r="K365" s="17">
        <v>3.1598578948E-2</v>
      </c>
      <c r="L365" s="17">
        <v>3.1598578948E-2</v>
      </c>
      <c r="M365" s="66"/>
    </row>
    <row r="366" spans="1:13">
      <c r="A366" s="15" t="s">
        <v>43</v>
      </c>
      <c r="B366" s="13">
        <v>3</v>
      </c>
      <c r="C366" s="16">
        <v>38974.09375</v>
      </c>
      <c r="D366" s="16">
        <v>2225.1999999999998</v>
      </c>
      <c r="E366" s="16">
        <v>2129.4</v>
      </c>
      <c r="F366" s="16">
        <v>2205.2005226459</v>
      </c>
      <c r="G366" s="16">
        <v>2205.2005226459</v>
      </c>
      <c r="H366" s="16">
        <v>0</v>
      </c>
      <c r="I366" s="17">
        <v>6.7315642390000001E-3</v>
      </c>
      <c r="J366" s="17">
        <v>6.7315642390000001E-3</v>
      </c>
      <c r="K366" s="17">
        <v>2.5513471102000002E-2</v>
      </c>
      <c r="L366" s="17">
        <v>2.5513471102000002E-2</v>
      </c>
      <c r="M366" s="66"/>
    </row>
    <row r="367" spans="1:13">
      <c r="A367" s="15" t="s">
        <v>43</v>
      </c>
      <c r="B367" s="13">
        <v>4</v>
      </c>
      <c r="C367" s="16">
        <v>37789.48046875</v>
      </c>
      <c r="D367" s="16">
        <v>2096.9</v>
      </c>
      <c r="E367" s="16">
        <v>2011.6</v>
      </c>
      <c r="F367" s="16">
        <v>2481.89042619573</v>
      </c>
      <c r="G367" s="16">
        <v>2481.89042619573</v>
      </c>
      <c r="H367" s="16">
        <v>0</v>
      </c>
      <c r="I367" s="17">
        <v>0.12958277556200001</v>
      </c>
      <c r="J367" s="17">
        <v>0.12958277556200001</v>
      </c>
      <c r="K367" s="17">
        <v>0.15829364732199999</v>
      </c>
      <c r="L367" s="17">
        <v>0.15829364732199999</v>
      </c>
      <c r="M367" s="66"/>
    </row>
    <row r="368" spans="1:13">
      <c r="A368" s="15" t="s">
        <v>43</v>
      </c>
      <c r="B368" s="13">
        <v>5</v>
      </c>
      <c r="C368" s="16">
        <v>37627.453125</v>
      </c>
      <c r="D368" s="16">
        <v>2208.8000000000002</v>
      </c>
      <c r="E368" s="16">
        <v>2136.4</v>
      </c>
      <c r="F368" s="16">
        <v>2237.4799719406201</v>
      </c>
      <c r="G368" s="16">
        <v>2237.4799719406201</v>
      </c>
      <c r="H368" s="16">
        <v>0</v>
      </c>
      <c r="I368" s="17">
        <v>9.6533059369999993E-3</v>
      </c>
      <c r="J368" s="17">
        <v>9.6533059369999993E-3</v>
      </c>
      <c r="K368" s="17">
        <v>3.4022205297999999E-2</v>
      </c>
      <c r="L368" s="17">
        <v>3.4022205297999999E-2</v>
      </c>
      <c r="M368" s="66"/>
    </row>
    <row r="369" spans="1:13">
      <c r="A369" s="15" t="s">
        <v>43</v>
      </c>
      <c r="B369" s="13">
        <v>6</v>
      </c>
      <c r="C369" s="16">
        <v>38710.39453125</v>
      </c>
      <c r="D369" s="16">
        <v>2074.4</v>
      </c>
      <c r="E369" s="16">
        <v>2001</v>
      </c>
      <c r="F369" s="16">
        <v>1975.8989871828201</v>
      </c>
      <c r="G369" s="16">
        <v>1975.8989871828201</v>
      </c>
      <c r="H369" s="16">
        <v>0</v>
      </c>
      <c r="I369" s="17">
        <v>3.3154161162999997E-2</v>
      </c>
      <c r="J369" s="17">
        <v>3.3154161162999997E-2</v>
      </c>
      <c r="K369" s="17">
        <v>8.4486747949999996E-3</v>
      </c>
      <c r="L369" s="17">
        <v>8.4486747949999996E-3</v>
      </c>
      <c r="M369" s="66"/>
    </row>
    <row r="370" spans="1:13">
      <c r="A370" s="15" t="s">
        <v>43</v>
      </c>
      <c r="B370" s="13">
        <v>7</v>
      </c>
      <c r="C370" s="16">
        <v>40407.99609375</v>
      </c>
      <c r="D370" s="16">
        <v>2065.1</v>
      </c>
      <c r="E370" s="16">
        <v>1999.5</v>
      </c>
      <c r="F370" s="16">
        <v>1964.41515660869</v>
      </c>
      <c r="G370" s="16">
        <v>1964.41515660869</v>
      </c>
      <c r="H370" s="16">
        <v>0</v>
      </c>
      <c r="I370" s="17">
        <v>3.3889210162E-2</v>
      </c>
      <c r="J370" s="17">
        <v>3.3889210162E-2</v>
      </c>
      <c r="K370" s="17">
        <v>1.1809102453999999E-2</v>
      </c>
      <c r="L370" s="17">
        <v>1.1809102453999999E-2</v>
      </c>
      <c r="M370" s="66"/>
    </row>
    <row r="371" spans="1:13">
      <c r="A371" s="15" t="s">
        <v>43</v>
      </c>
      <c r="B371" s="13">
        <v>8</v>
      </c>
      <c r="C371" s="16">
        <v>41997.96875</v>
      </c>
      <c r="D371" s="16">
        <v>1807.2</v>
      </c>
      <c r="E371" s="16">
        <v>1746.1</v>
      </c>
      <c r="F371" s="16">
        <v>1615.2808528232599</v>
      </c>
      <c r="G371" s="16">
        <v>1615.2808528232599</v>
      </c>
      <c r="H371" s="16">
        <v>0</v>
      </c>
      <c r="I371" s="17">
        <v>6.4597491475999996E-2</v>
      </c>
      <c r="J371" s="17">
        <v>6.4597491475999996E-2</v>
      </c>
      <c r="K371" s="17">
        <v>4.4032025303000003E-2</v>
      </c>
      <c r="L371" s="17">
        <v>4.4032025303000003E-2</v>
      </c>
      <c r="M371" s="66"/>
    </row>
    <row r="372" spans="1:13">
      <c r="A372" s="15" t="s">
        <v>43</v>
      </c>
      <c r="B372" s="13">
        <v>9</v>
      </c>
      <c r="C372" s="16">
        <v>44651.92578125</v>
      </c>
      <c r="D372" s="16">
        <v>1683.2</v>
      </c>
      <c r="E372" s="16">
        <v>1618.7</v>
      </c>
      <c r="F372" s="16">
        <v>1292.2399449740501</v>
      </c>
      <c r="G372" s="16">
        <v>1303.8960880586801</v>
      </c>
      <c r="H372" s="16">
        <v>11.656143084630999</v>
      </c>
      <c r="I372" s="17">
        <v>0.12766876874399999</v>
      </c>
      <c r="J372" s="17">
        <v>0.13159207506699999</v>
      </c>
      <c r="K372" s="17">
        <v>0.105958906745</v>
      </c>
      <c r="L372" s="17">
        <v>0.109882213068</v>
      </c>
      <c r="M372" s="66"/>
    </row>
    <row r="373" spans="1:13">
      <c r="A373" s="15" t="s">
        <v>43</v>
      </c>
      <c r="B373" s="13">
        <v>10</v>
      </c>
      <c r="C373" s="16">
        <v>48209.5234375</v>
      </c>
      <c r="D373" s="16">
        <v>1560.7</v>
      </c>
      <c r="E373" s="16">
        <v>1502.6</v>
      </c>
      <c r="F373" s="16">
        <v>1453.8142535659999</v>
      </c>
      <c r="G373" s="16">
        <v>1458.13415115833</v>
      </c>
      <c r="H373" s="16">
        <v>4.3198975923320004</v>
      </c>
      <c r="I373" s="17">
        <v>3.4522332157999998E-2</v>
      </c>
      <c r="J373" s="17">
        <v>3.5976353561999998E-2</v>
      </c>
      <c r="K373" s="17">
        <v>1.4966627008E-2</v>
      </c>
      <c r="L373" s="17">
        <v>1.6420648412E-2</v>
      </c>
      <c r="M373" s="66"/>
    </row>
    <row r="374" spans="1:13">
      <c r="A374" s="15" t="s">
        <v>43</v>
      </c>
      <c r="B374" s="13">
        <v>11</v>
      </c>
      <c r="C374" s="16">
        <v>51931</v>
      </c>
      <c r="D374" s="16">
        <v>1115.5999999999999</v>
      </c>
      <c r="E374" s="16">
        <v>1067.2</v>
      </c>
      <c r="F374" s="16">
        <v>1274.66384930717</v>
      </c>
      <c r="G374" s="16">
        <v>1274.66384930717</v>
      </c>
      <c r="H374" s="16">
        <v>0</v>
      </c>
      <c r="I374" s="17">
        <v>5.3538825078000001E-2</v>
      </c>
      <c r="J374" s="17">
        <v>5.3538825078000001E-2</v>
      </c>
      <c r="K374" s="17">
        <v>6.9829636252000005E-2</v>
      </c>
      <c r="L374" s="17">
        <v>6.9829636252000005E-2</v>
      </c>
      <c r="M374" s="66"/>
    </row>
    <row r="375" spans="1:13">
      <c r="A375" s="15" t="s">
        <v>43</v>
      </c>
      <c r="B375" s="13">
        <v>12</v>
      </c>
      <c r="C375" s="16">
        <v>55639.59765625</v>
      </c>
      <c r="D375" s="16">
        <v>894</v>
      </c>
      <c r="E375" s="16">
        <v>853.1</v>
      </c>
      <c r="F375" s="16">
        <v>894.36089124935597</v>
      </c>
      <c r="G375" s="16">
        <v>894.36089124935597</v>
      </c>
      <c r="H375" s="16">
        <v>0</v>
      </c>
      <c r="I375" s="17">
        <v>1.21471305E-4</v>
      </c>
      <c r="J375" s="17">
        <v>1.21471305E-4</v>
      </c>
      <c r="K375" s="17">
        <v>1.3887879921999999E-2</v>
      </c>
      <c r="L375" s="17">
        <v>1.3887879921999999E-2</v>
      </c>
      <c r="M375" s="66"/>
    </row>
    <row r="376" spans="1:13">
      <c r="A376" s="15" t="s">
        <v>43</v>
      </c>
      <c r="B376" s="13">
        <v>13</v>
      </c>
      <c r="C376" s="16">
        <v>58632.390625</v>
      </c>
      <c r="D376" s="16">
        <v>939.4</v>
      </c>
      <c r="E376" s="16">
        <v>900.6</v>
      </c>
      <c r="F376" s="16">
        <v>740.439942251601</v>
      </c>
      <c r="G376" s="16">
        <v>740.439942251601</v>
      </c>
      <c r="H376" s="16">
        <v>0</v>
      </c>
      <c r="I376" s="17">
        <v>6.6967370496999995E-2</v>
      </c>
      <c r="J376" s="17">
        <v>6.6967370496999995E-2</v>
      </c>
      <c r="K376" s="17">
        <v>5.3907794597E-2</v>
      </c>
      <c r="L376" s="17">
        <v>5.3907794597E-2</v>
      </c>
      <c r="M376" s="66"/>
    </row>
    <row r="377" spans="1:13">
      <c r="A377" s="15" t="s">
        <v>43</v>
      </c>
      <c r="B377" s="13">
        <v>14</v>
      </c>
      <c r="C377" s="16">
        <v>61306.10546875</v>
      </c>
      <c r="D377" s="16">
        <v>1066.7</v>
      </c>
      <c r="E377" s="16">
        <v>1017.9</v>
      </c>
      <c r="F377" s="16">
        <v>918.68736676233198</v>
      </c>
      <c r="G377" s="16">
        <v>918.68736676233198</v>
      </c>
      <c r="H377" s="16">
        <v>0</v>
      </c>
      <c r="I377" s="17">
        <v>4.9819129328999998E-2</v>
      </c>
      <c r="J377" s="17">
        <v>4.9819129328999998E-2</v>
      </c>
      <c r="K377" s="17">
        <v>3.3393683351E-2</v>
      </c>
      <c r="L377" s="17">
        <v>3.3393683351E-2</v>
      </c>
      <c r="M377" s="66"/>
    </row>
    <row r="378" spans="1:13">
      <c r="A378" s="15" t="s">
        <v>43</v>
      </c>
      <c r="B378" s="13">
        <v>15</v>
      </c>
      <c r="C378" s="16">
        <v>63396.46875</v>
      </c>
      <c r="D378" s="16">
        <v>1132.5</v>
      </c>
      <c r="E378" s="16">
        <v>1076.9000000000001</v>
      </c>
      <c r="F378" s="16">
        <v>1267.4269474087</v>
      </c>
      <c r="G378" s="16">
        <v>1267.4269474087</v>
      </c>
      <c r="H378" s="16">
        <v>0</v>
      </c>
      <c r="I378" s="17">
        <v>4.5414657491000002E-2</v>
      </c>
      <c r="J378" s="17">
        <v>4.5414657491000002E-2</v>
      </c>
      <c r="K378" s="17">
        <v>6.4128895121999999E-2</v>
      </c>
      <c r="L378" s="17">
        <v>6.4128895121999999E-2</v>
      </c>
      <c r="M378" s="66"/>
    </row>
    <row r="379" spans="1:13">
      <c r="A379" s="15" t="s">
        <v>43</v>
      </c>
      <c r="B379" s="13">
        <v>16</v>
      </c>
      <c r="C379" s="16">
        <v>64451.87890625</v>
      </c>
      <c r="D379" s="16">
        <v>1225.3</v>
      </c>
      <c r="E379" s="16">
        <v>1165.3</v>
      </c>
      <c r="F379" s="16">
        <v>1678.2751589065399</v>
      </c>
      <c r="G379" s="16">
        <v>1678.2751589065399</v>
      </c>
      <c r="H379" s="16">
        <v>0</v>
      </c>
      <c r="I379" s="17">
        <v>0.15246555331700001</v>
      </c>
      <c r="J379" s="17">
        <v>0.15246555331700001</v>
      </c>
      <c r="K379" s="17">
        <v>0.17266077378200001</v>
      </c>
      <c r="L379" s="17">
        <v>0.17266077378200001</v>
      </c>
      <c r="M379" s="66"/>
    </row>
    <row r="380" spans="1:13">
      <c r="A380" s="15" t="s">
        <v>43</v>
      </c>
      <c r="B380" s="13">
        <v>17</v>
      </c>
      <c r="C380" s="16">
        <v>64700.640625</v>
      </c>
      <c r="D380" s="16">
        <v>1245.5999999999999</v>
      </c>
      <c r="E380" s="16">
        <v>1192.3</v>
      </c>
      <c r="F380" s="16">
        <v>1899.5900361609499</v>
      </c>
      <c r="G380" s="16">
        <v>1899.5900361609499</v>
      </c>
      <c r="H380" s="16">
        <v>0</v>
      </c>
      <c r="I380" s="17">
        <v>0.220124549364</v>
      </c>
      <c r="J380" s="17">
        <v>0.220124549364</v>
      </c>
      <c r="K380" s="17">
        <v>0.23806463687599999</v>
      </c>
      <c r="L380" s="17">
        <v>0.23806463687599999</v>
      </c>
      <c r="M380" s="66"/>
    </row>
    <row r="381" spans="1:13">
      <c r="A381" s="15" t="s">
        <v>43</v>
      </c>
      <c r="B381" s="13">
        <v>18</v>
      </c>
      <c r="C381" s="16">
        <v>64502.64453125</v>
      </c>
      <c r="D381" s="16">
        <v>1347.8</v>
      </c>
      <c r="E381" s="16">
        <v>1297.8</v>
      </c>
      <c r="F381" s="16">
        <v>1945.0712089856499</v>
      </c>
      <c r="G381" s="16">
        <v>1945.0712089856499</v>
      </c>
      <c r="H381" s="16">
        <v>0</v>
      </c>
      <c r="I381" s="17">
        <v>0.20103372904200001</v>
      </c>
      <c r="J381" s="17">
        <v>0.20103372904200001</v>
      </c>
      <c r="K381" s="17">
        <v>0.21786307942899999</v>
      </c>
      <c r="L381" s="17">
        <v>0.21786307942899999</v>
      </c>
      <c r="M381" s="66"/>
    </row>
    <row r="382" spans="1:13">
      <c r="A382" s="15" t="s">
        <v>43</v>
      </c>
      <c r="B382" s="13">
        <v>19</v>
      </c>
      <c r="C382" s="16">
        <v>63317.8046875</v>
      </c>
      <c r="D382" s="16">
        <v>1536.3</v>
      </c>
      <c r="E382" s="16">
        <v>1491.2</v>
      </c>
      <c r="F382" s="16">
        <v>2141.9304417991598</v>
      </c>
      <c r="G382" s="16">
        <v>2141.9304417991598</v>
      </c>
      <c r="H382" s="16">
        <v>0</v>
      </c>
      <c r="I382" s="17">
        <v>0.20384733820199999</v>
      </c>
      <c r="J382" s="17">
        <v>0.20384733820199999</v>
      </c>
      <c r="K382" s="17">
        <v>0.219027412251</v>
      </c>
      <c r="L382" s="17">
        <v>0.219027412251</v>
      </c>
      <c r="M382" s="66"/>
    </row>
    <row r="383" spans="1:13">
      <c r="A383" s="15" t="s">
        <v>43</v>
      </c>
      <c r="B383" s="13">
        <v>20</v>
      </c>
      <c r="C383" s="16">
        <v>61132.16015625</v>
      </c>
      <c r="D383" s="16">
        <v>1694.5</v>
      </c>
      <c r="E383" s="16">
        <v>1655.5</v>
      </c>
      <c r="F383" s="16">
        <v>2085.44619816356</v>
      </c>
      <c r="G383" s="16">
        <v>2085.44619816356</v>
      </c>
      <c r="H383" s="16">
        <v>0</v>
      </c>
      <c r="I383" s="17">
        <v>0.131587411027</v>
      </c>
      <c r="J383" s="17">
        <v>0.131587411027</v>
      </c>
      <c r="K383" s="17">
        <v>0.14471430432900001</v>
      </c>
      <c r="L383" s="17">
        <v>0.14471430432900001</v>
      </c>
      <c r="M383" s="66"/>
    </row>
    <row r="384" spans="1:13">
      <c r="A384" s="15" t="s">
        <v>43</v>
      </c>
      <c r="B384" s="13">
        <v>21</v>
      </c>
      <c r="C384" s="16">
        <v>58541.01171875</v>
      </c>
      <c r="D384" s="16">
        <v>1804.3</v>
      </c>
      <c r="E384" s="16">
        <v>1766.8</v>
      </c>
      <c r="F384" s="16">
        <v>2096.8361256737198</v>
      </c>
      <c r="G384" s="16">
        <v>2096.8361256737198</v>
      </c>
      <c r="H384" s="16">
        <v>0</v>
      </c>
      <c r="I384" s="17">
        <v>9.8463859195999995E-2</v>
      </c>
      <c r="J384" s="17">
        <v>9.8463859195999995E-2</v>
      </c>
      <c r="K384" s="17">
        <v>0.111085871987</v>
      </c>
      <c r="L384" s="17">
        <v>0.111085871987</v>
      </c>
      <c r="M384" s="66"/>
    </row>
    <row r="385" spans="1:13">
      <c r="A385" s="15" t="s">
        <v>43</v>
      </c>
      <c r="B385" s="13">
        <v>22</v>
      </c>
      <c r="C385" s="16">
        <v>56671.6171875</v>
      </c>
      <c r="D385" s="16">
        <v>2002.7</v>
      </c>
      <c r="E385" s="16">
        <v>1962.1</v>
      </c>
      <c r="F385" s="16">
        <v>2280.9413635712199</v>
      </c>
      <c r="G385" s="16">
        <v>2280.9413635712199</v>
      </c>
      <c r="H385" s="16">
        <v>0</v>
      </c>
      <c r="I385" s="17">
        <v>9.3652427994000004E-2</v>
      </c>
      <c r="J385" s="17">
        <v>9.3652427994000004E-2</v>
      </c>
      <c r="K385" s="17">
        <v>0.107317860508</v>
      </c>
      <c r="L385" s="17">
        <v>0.107317860508</v>
      </c>
      <c r="M385" s="66"/>
    </row>
    <row r="386" spans="1:13">
      <c r="A386" s="15" t="s">
        <v>43</v>
      </c>
      <c r="B386" s="13">
        <v>23</v>
      </c>
      <c r="C386" s="16">
        <v>52648.6640625</v>
      </c>
      <c r="D386" s="16">
        <v>2215.8000000000002</v>
      </c>
      <c r="E386" s="16">
        <v>2159.1999999999998</v>
      </c>
      <c r="F386" s="16">
        <v>2307.4749441712802</v>
      </c>
      <c r="G386" s="16">
        <v>2307.4749441712802</v>
      </c>
      <c r="H386" s="16">
        <v>0</v>
      </c>
      <c r="I386" s="17">
        <v>3.0856595143000001E-2</v>
      </c>
      <c r="J386" s="17">
        <v>3.0856595143000001E-2</v>
      </c>
      <c r="K386" s="17">
        <v>4.9907419781000002E-2</v>
      </c>
      <c r="L386" s="17">
        <v>4.9907419781000002E-2</v>
      </c>
      <c r="M386" s="66"/>
    </row>
    <row r="387" spans="1:13">
      <c r="A387" s="15" t="s">
        <v>43</v>
      </c>
      <c r="B387" s="13">
        <v>24</v>
      </c>
      <c r="C387" s="16">
        <v>48406.1015625</v>
      </c>
      <c r="D387" s="16">
        <v>2362.6</v>
      </c>
      <c r="E387" s="16">
        <v>2300.3000000000002</v>
      </c>
      <c r="F387" s="16">
        <v>2508.5813902325099</v>
      </c>
      <c r="G387" s="16">
        <v>2508.5813902325099</v>
      </c>
      <c r="H387" s="16">
        <v>0</v>
      </c>
      <c r="I387" s="17">
        <v>4.9135439324000003E-2</v>
      </c>
      <c r="J387" s="17">
        <v>4.9135439324000003E-2</v>
      </c>
      <c r="K387" s="17">
        <v>7.0104809906000001E-2</v>
      </c>
      <c r="L387" s="17">
        <v>7.0104809906000001E-2</v>
      </c>
      <c r="M387" s="66"/>
    </row>
    <row r="388" spans="1:13">
      <c r="A388" s="15" t="s">
        <v>44</v>
      </c>
      <c r="B388" s="13">
        <v>1</v>
      </c>
      <c r="C388" s="16">
        <v>44474.30859375</v>
      </c>
      <c r="D388" s="16">
        <v>2580.1999999999998</v>
      </c>
      <c r="E388" s="16">
        <v>2510.6</v>
      </c>
      <c r="F388" s="16">
        <v>2602.5772273113498</v>
      </c>
      <c r="G388" s="16">
        <v>2602.5772273113498</v>
      </c>
      <c r="H388" s="16">
        <v>0</v>
      </c>
      <c r="I388" s="17">
        <v>7.531883982E-3</v>
      </c>
      <c r="J388" s="17">
        <v>7.531883982E-3</v>
      </c>
      <c r="K388" s="17">
        <v>3.0958339721000001E-2</v>
      </c>
      <c r="L388" s="17">
        <v>3.0958339721000001E-2</v>
      </c>
      <c r="M388" s="66"/>
    </row>
    <row r="389" spans="1:13">
      <c r="A389" s="15" t="s">
        <v>44</v>
      </c>
      <c r="B389" s="13">
        <v>2</v>
      </c>
      <c r="C389" s="16">
        <v>41723.96484375</v>
      </c>
      <c r="D389" s="16">
        <v>2588.9</v>
      </c>
      <c r="E389" s="16">
        <v>2520.8000000000002</v>
      </c>
      <c r="F389" s="16">
        <v>2792.0358149676899</v>
      </c>
      <c r="G389" s="16">
        <v>2792.0358149676899</v>
      </c>
      <c r="H389" s="16">
        <v>0</v>
      </c>
      <c r="I389" s="17">
        <v>6.8372876124999996E-2</v>
      </c>
      <c r="J389" s="17">
        <v>6.8372876124999996E-2</v>
      </c>
      <c r="K389" s="17">
        <v>9.1294451351999997E-2</v>
      </c>
      <c r="L389" s="17">
        <v>9.1294451351999997E-2</v>
      </c>
      <c r="M389" s="66"/>
    </row>
    <row r="390" spans="1:13">
      <c r="A390" s="15" t="s">
        <v>44</v>
      </c>
      <c r="B390" s="13">
        <v>3</v>
      </c>
      <c r="C390" s="16">
        <v>39732.484375</v>
      </c>
      <c r="D390" s="16">
        <v>2664.9</v>
      </c>
      <c r="E390" s="16">
        <v>2604.3000000000002</v>
      </c>
      <c r="F390" s="16">
        <v>2750.5533210154299</v>
      </c>
      <c r="G390" s="16">
        <v>2750.5533210154299</v>
      </c>
      <c r="H390" s="16">
        <v>0</v>
      </c>
      <c r="I390" s="17">
        <v>2.8829795023E-2</v>
      </c>
      <c r="J390" s="17">
        <v>2.8829795023E-2</v>
      </c>
      <c r="K390" s="17">
        <v>4.9226967692000002E-2</v>
      </c>
      <c r="L390" s="17">
        <v>4.9226967692000002E-2</v>
      </c>
      <c r="M390" s="66"/>
    </row>
    <row r="391" spans="1:13">
      <c r="A391" s="15" t="s">
        <v>44</v>
      </c>
      <c r="B391" s="13">
        <v>4</v>
      </c>
      <c r="C391" s="16">
        <v>38444.29296875</v>
      </c>
      <c r="D391" s="16">
        <v>2641.8</v>
      </c>
      <c r="E391" s="16">
        <v>2574.8000000000002</v>
      </c>
      <c r="F391" s="16">
        <v>2557.9381509473301</v>
      </c>
      <c r="G391" s="16">
        <v>2557.9381509473301</v>
      </c>
      <c r="H391" s="16">
        <v>0</v>
      </c>
      <c r="I391" s="17">
        <v>2.8226808836000001E-2</v>
      </c>
      <c r="J391" s="17">
        <v>2.8226808836000001E-2</v>
      </c>
      <c r="K391" s="17">
        <v>5.6754793169999998E-3</v>
      </c>
      <c r="L391" s="17">
        <v>5.6754793169999998E-3</v>
      </c>
      <c r="M391" s="66"/>
    </row>
    <row r="392" spans="1:13">
      <c r="A392" s="15" t="s">
        <v>44</v>
      </c>
      <c r="B392" s="13">
        <v>5</v>
      </c>
      <c r="C392" s="16">
        <v>37959.421875</v>
      </c>
      <c r="D392" s="16">
        <v>2585.5</v>
      </c>
      <c r="E392" s="16">
        <v>2514.8000000000002</v>
      </c>
      <c r="F392" s="16">
        <v>2545.3747404935598</v>
      </c>
      <c r="G392" s="16">
        <v>2545.3747404935598</v>
      </c>
      <c r="H392" s="16">
        <v>0</v>
      </c>
      <c r="I392" s="17">
        <v>1.3505641032E-2</v>
      </c>
      <c r="J392" s="17">
        <v>1.3505641032E-2</v>
      </c>
      <c r="K392" s="17">
        <v>1.0291060415000001E-2</v>
      </c>
      <c r="L392" s="17">
        <v>1.0291060415000001E-2</v>
      </c>
      <c r="M392" s="66"/>
    </row>
    <row r="393" spans="1:13">
      <c r="A393" s="15" t="s">
        <v>44</v>
      </c>
      <c r="B393" s="13">
        <v>6</v>
      </c>
      <c r="C393" s="16">
        <v>38632.00390625</v>
      </c>
      <c r="D393" s="16">
        <v>2431</v>
      </c>
      <c r="E393" s="16">
        <v>2362.5</v>
      </c>
      <c r="F393" s="16">
        <v>2509.1925208451999</v>
      </c>
      <c r="G393" s="16">
        <v>2509.1925208451999</v>
      </c>
      <c r="H393" s="16">
        <v>0</v>
      </c>
      <c r="I393" s="17">
        <v>2.6318586618999999E-2</v>
      </c>
      <c r="J393" s="17">
        <v>2.6318586618999999E-2</v>
      </c>
      <c r="K393" s="17">
        <v>4.9374796648999998E-2</v>
      </c>
      <c r="L393" s="17">
        <v>4.9374796648999998E-2</v>
      </c>
      <c r="M393" s="66"/>
    </row>
    <row r="394" spans="1:13">
      <c r="A394" s="15" t="s">
        <v>44</v>
      </c>
      <c r="B394" s="13">
        <v>7</v>
      </c>
      <c r="C394" s="16">
        <v>39839.859375</v>
      </c>
      <c r="D394" s="16">
        <v>2363.6999999999998</v>
      </c>
      <c r="E394" s="16">
        <v>2295</v>
      </c>
      <c r="F394" s="16">
        <v>2203.9898819641598</v>
      </c>
      <c r="G394" s="16">
        <v>2203.9898819641598</v>
      </c>
      <c r="H394" s="16">
        <v>0</v>
      </c>
      <c r="I394" s="17">
        <v>5.3756350735E-2</v>
      </c>
      <c r="J394" s="17">
        <v>5.3756350735E-2</v>
      </c>
      <c r="K394" s="17">
        <v>3.0632823303E-2</v>
      </c>
      <c r="L394" s="17">
        <v>3.0632823303E-2</v>
      </c>
      <c r="M394" s="66"/>
    </row>
    <row r="395" spans="1:13">
      <c r="A395" s="15" t="s">
        <v>44</v>
      </c>
      <c r="B395" s="13">
        <v>8</v>
      </c>
      <c r="C395" s="16">
        <v>41220.88671875</v>
      </c>
      <c r="D395" s="16">
        <v>2127</v>
      </c>
      <c r="E395" s="16">
        <v>2064.6</v>
      </c>
      <c r="F395" s="16">
        <v>2070.8316405084402</v>
      </c>
      <c r="G395" s="16">
        <v>2070.8316405084402</v>
      </c>
      <c r="H395" s="16">
        <v>0</v>
      </c>
      <c r="I395" s="17">
        <v>1.8905540051000001E-2</v>
      </c>
      <c r="J395" s="17">
        <v>1.8905540051000001E-2</v>
      </c>
      <c r="K395" s="17">
        <v>2.0974892320000001E-3</v>
      </c>
      <c r="L395" s="17">
        <v>2.0974892320000001E-3</v>
      </c>
      <c r="M395" s="66"/>
    </row>
    <row r="396" spans="1:13">
      <c r="A396" s="15" t="s">
        <v>44</v>
      </c>
      <c r="B396" s="13">
        <v>9</v>
      </c>
      <c r="C396" s="16">
        <v>44079.2734375</v>
      </c>
      <c r="D396" s="16">
        <v>1585.8</v>
      </c>
      <c r="E396" s="16">
        <v>1540.3</v>
      </c>
      <c r="F396" s="16">
        <v>1635.8793029062199</v>
      </c>
      <c r="G396" s="16">
        <v>1635.8793029062199</v>
      </c>
      <c r="H396" s="16">
        <v>0</v>
      </c>
      <c r="I396" s="17">
        <v>1.6856042714E-2</v>
      </c>
      <c r="J396" s="17">
        <v>1.6856042714E-2</v>
      </c>
      <c r="K396" s="17">
        <v>3.2170751567E-2</v>
      </c>
      <c r="L396" s="17">
        <v>3.2170751567E-2</v>
      </c>
      <c r="M396" s="66"/>
    </row>
    <row r="397" spans="1:13">
      <c r="A397" s="15" t="s">
        <v>44</v>
      </c>
      <c r="B397" s="13">
        <v>10</v>
      </c>
      <c r="C397" s="16">
        <v>47391.4140625</v>
      </c>
      <c r="D397" s="16">
        <v>1174.5999999999999</v>
      </c>
      <c r="E397" s="16">
        <v>1143.4000000000001</v>
      </c>
      <c r="F397" s="16">
        <v>1153.3007759809</v>
      </c>
      <c r="G397" s="16">
        <v>1153.3007759809</v>
      </c>
      <c r="H397" s="16">
        <v>0</v>
      </c>
      <c r="I397" s="17">
        <v>7.1690420789999997E-3</v>
      </c>
      <c r="J397" s="17">
        <v>7.1690420789999997E-3</v>
      </c>
      <c r="K397" s="17">
        <v>3.3324725609999999E-3</v>
      </c>
      <c r="L397" s="17">
        <v>3.3324725609999999E-3</v>
      </c>
      <c r="M397" s="66"/>
    </row>
    <row r="398" spans="1:13">
      <c r="A398" s="15" t="s">
        <v>44</v>
      </c>
      <c r="B398" s="13">
        <v>11</v>
      </c>
      <c r="C398" s="16">
        <v>51112.8046875</v>
      </c>
      <c r="D398" s="16">
        <v>880.6</v>
      </c>
      <c r="E398" s="16">
        <v>860.3</v>
      </c>
      <c r="F398" s="16">
        <v>862.09365743969499</v>
      </c>
      <c r="G398" s="16">
        <v>862.09365743969499</v>
      </c>
      <c r="H398" s="16">
        <v>0</v>
      </c>
      <c r="I398" s="17">
        <v>6.2289944659999997E-3</v>
      </c>
      <c r="J398" s="17">
        <v>6.2289944659999997E-3</v>
      </c>
      <c r="K398" s="17">
        <v>6.0372178999999998E-4</v>
      </c>
      <c r="L398" s="17">
        <v>6.0372178999999998E-4</v>
      </c>
      <c r="M398" s="66"/>
    </row>
    <row r="399" spans="1:13">
      <c r="A399" s="15" t="s">
        <v>44</v>
      </c>
      <c r="B399" s="13">
        <v>12</v>
      </c>
      <c r="C399" s="16">
        <v>54748.984375</v>
      </c>
      <c r="D399" s="16">
        <v>624.1</v>
      </c>
      <c r="E399" s="16">
        <v>609.6</v>
      </c>
      <c r="F399" s="16">
        <v>420.95731215164</v>
      </c>
      <c r="G399" s="16">
        <v>420.95731215164</v>
      </c>
      <c r="H399" s="16">
        <v>0</v>
      </c>
      <c r="I399" s="17">
        <v>6.8375189446999995E-2</v>
      </c>
      <c r="J399" s="17">
        <v>6.8375189446999995E-2</v>
      </c>
      <c r="K399" s="17">
        <v>6.3494677834999999E-2</v>
      </c>
      <c r="L399" s="17">
        <v>6.3494677834999999E-2</v>
      </c>
      <c r="M399" s="66"/>
    </row>
    <row r="400" spans="1:13">
      <c r="A400" s="15" t="s">
        <v>44</v>
      </c>
      <c r="B400" s="13">
        <v>13</v>
      </c>
      <c r="C400" s="16">
        <v>57925.234375</v>
      </c>
      <c r="D400" s="16">
        <v>503</v>
      </c>
      <c r="E400" s="16">
        <v>490.8</v>
      </c>
      <c r="F400" s="16">
        <v>202.522805259362</v>
      </c>
      <c r="G400" s="16">
        <v>202.522805259362</v>
      </c>
      <c r="H400" s="16">
        <v>0</v>
      </c>
      <c r="I400" s="17">
        <v>0.101136719872</v>
      </c>
      <c r="J400" s="17">
        <v>0.101136719872</v>
      </c>
      <c r="K400" s="17">
        <v>9.7030358376999998E-2</v>
      </c>
      <c r="L400" s="17">
        <v>9.7030358376999998E-2</v>
      </c>
      <c r="M400" s="66"/>
    </row>
    <row r="401" spans="1:13">
      <c r="A401" s="15" t="s">
        <v>44</v>
      </c>
      <c r="B401" s="13">
        <v>14</v>
      </c>
      <c r="C401" s="16">
        <v>60934.37890625</v>
      </c>
      <c r="D401" s="16">
        <v>571.70000000000005</v>
      </c>
      <c r="E401" s="16">
        <v>555.29999999999995</v>
      </c>
      <c r="F401" s="16">
        <v>211.50549562996599</v>
      </c>
      <c r="G401" s="16">
        <v>211.50549562996599</v>
      </c>
      <c r="H401" s="16">
        <v>0</v>
      </c>
      <c r="I401" s="17">
        <v>0.12123679043</v>
      </c>
      <c r="J401" s="17">
        <v>0.12123679043</v>
      </c>
      <c r="K401" s="17">
        <v>0.115716763503</v>
      </c>
      <c r="L401" s="17">
        <v>0.115716763503</v>
      </c>
      <c r="M401" s="66"/>
    </row>
    <row r="402" spans="1:13">
      <c r="A402" s="15" t="s">
        <v>44</v>
      </c>
      <c r="B402" s="13">
        <v>15</v>
      </c>
      <c r="C402" s="16">
        <v>63192.2265625</v>
      </c>
      <c r="D402" s="16">
        <v>528.6</v>
      </c>
      <c r="E402" s="16">
        <v>515.20000000000005</v>
      </c>
      <c r="F402" s="16">
        <v>401.74799772426701</v>
      </c>
      <c r="G402" s="16">
        <v>401.74799772426701</v>
      </c>
      <c r="H402" s="16">
        <v>0</v>
      </c>
      <c r="I402" s="17">
        <v>4.2696735872E-2</v>
      </c>
      <c r="J402" s="17">
        <v>4.2696735872E-2</v>
      </c>
      <c r="K402" s="17">
        <v>3.8186469968E-2</v>
      </c>
      <c r="L402" s="17">
        <v>3.8186469968E-2</v>
      </c>
      <c r="M402" s="66"/>
    </row>
    <row r="403" spans="1:13">
      <c r="A403" s="15" t="s">
        <v>44</v>
      </c>
      <c r="B403" s="13">
        <v>16</v>
      </c>
      <c r="C403" s="16">
        <v>64435.26953125</v>
      </c>
      <c r="D403" s="16">
        <v>526.1</v>
      </c>
      <c r="E403" s="16">
        <v>511.4</v>
      </c>
      <c r="F403" s="16">
        <v>660.09988902149496</v>
      </c>
      <c r="G403" s="16">
        <v>660.09988902149496</v>
      </c>
      <c r="H403" s="16">
        <v>0</v>
      </c>
      <c r="I403" s="17">
        <v>4.5102621682999999E-2</v>
      </c>
      <c r="J403" s="17">
        <v>4.5102621682999999E-2</v>
      </c>
      <c r="K403" s="17">
        <v>5.0050450697000003E-2</v>
      </c>
      <c r="L403" s="17">
        <v>5.0050450697000003E-2</v>
      </c>
      <c r="M403" s="66"/>
    </row>
    <row r="404" spans="1:13">
      <c r="A404" s="15" t="s">
        <v>44</v>
      </c>
      <c r="B404" s="13">
        <v>17</v>
      </c>
      <c r="C404" s="16">
        <v>64818.734375</v>
      </c>
      <c r="D404" s="16">
        <v>579.5</v>
      </c>
      <c r="E404" s="16">
        <v>574.5</v>
      </c>
      <c r="F404" s="16">
        <v>921.721471219259</v>
      </c>
      <c r="G404" s="16">
        <v>921.721471219259</v>
      </c>
      <c r="H404" s="16">
        <v>0</v>
      </c>
      <c r="I404" s="17">
        <v>0.115187300982</v>
      </c>
      <c r="J404" s="17">
        <v>0.115187300982</v>
      </c>
      <c r="K404" s="17">
        <v>0.116870236021</v>
      </c>
      <c r="L404" s="17">
        <v>0.116870236021</v>
      </c>
      <c r="M404" s="66"/>
    </row>
    <row r="405" spans="1:13">
      <c r="A405" s="15" t="s">
        <v>44</v>
      </c>
      <c r="B405" s="13">
        <v>18</v>
      </c>
      <c r="C405" s="16">
        <v>64612.4296875</v>
      </c>
      <c r="D405" s="16">
        <v>576.79999999999995</v>
      </c>
      <c r="E405" s="16">
        <v>572.6</v>
      </c>
      <c r="F405" s="16">
        <v>1039.83081967457</v>
      </c>
      <c r="G405" s="16">
        <v>1039.83081967457</v>
      </c>
      <c r="H405" s="16">
        <v>0</v>
      </c>
      <c r="I405" s="17">
        <v>0.155850158086</v>
      </c>
      <c r="J405" s="17">
        <v>0.155850158086</v>
      </c>
      <c r="K405" s="17">
        <v>0.157263823518</v>
      </c>
      <c r="L405" s="17">
        <v>0.157263823518</v>
      </c>
      <c r="M405" s="66"/>
    </row>
    <row r="406" spans="1:13">
      <c r="A406" s="15" t="s">
        <v>44</v>
      </c>
      <c r="B406" s="13">
        <v>19</v>
      </c>
      <c r="C406" s="16">
        <v>63388.83203125</v>
      </c>
      <c r="D406" s="16">
        <v>737.8</v>
      </c>
      <c r="E406" s="16">
        <v>733.7</v>
      </c>
      <c r="F406" s="16">
        <v>1130.9410724854499</v>
      </c>
      <c r="G406" s="16">
        <v>1130.9410724854499</v>
      </c>
      <c r="H406" s="16">
        <v>0</v>
      </c>
      <c r="I406" s="17">
        <v>0.132326177208</v>
      </c>
      <c r="J406" s="17">
        <v>0.132326177208</v>
      </c>
      <c r="K406" s="17">
        <v>0.133706183939</v>
      </c>
      <c r="L406" s="17">
        <v>0.133706183939</v>
      </c>
      <c r="M406" s="66"/>
    </row>
    <row r="407" spans="1:13">
      <c r="A407" s="15" t="s">
        <v>44</v>
      </c>
      <c r="B407" s="13">
        <v>20</v>
      </c>
      <c r="C407" s="16">
        <v>61063.375</v>
      </c>
      <c r="D407" s="16">
        <v>913.6</v>
      </c>
      <c r="E407" s="16">
        <v>907.7</v>
      </c>
      <c r="F407" s="16">
        <v>1449.1211950156401</v>
      </c>
      <c r="G407" s="16">
        <v>1449.1211950156401</v>
      </c>
      <c r="H407" s="16">
        <v>0</v>
      </c>
      <c r="I407" s="17">
        <v>0.180249476612</v>
      </c>
      <c r="J407" s="17">
        <v>0.180249476612</v>
      </c>
      <c r="K407" s="17">
        <v>0.18223533995800001</v>
      </c>
      <c r="L407" s="17">
        <v>0.18223533995800001</v>
      </c>
      <c r="M407" s="66"/>
    </row>
    <row r="408" spans="1:13">
      <c r="A408" s="15" t="s">
        <v>44</v>
      </c>
      <c r="B408" s="13">
        <v>21</v>
      </c>
      <c r="C408" s="16">
        <v>58382.93359375</v>
      </c>
      <c r="D408" s="16">
        <v>1218.9000000000001</v>
      </c>
      <c r="E408" s="16">
        <v>1209.7</v>
      </c>
      <c r="F408" s="16">
        <v>1763.46246846146</v>
      </c>
      <c r="G408" s="16">
        <v>1763.46246846146</v>
      </c>
      <c r="H408" s="16">
        <v>0</v>
      </c>
      <c r="I408" s="17">
        <v>0.18329265178699999</v>
      </c>
      <c r="J408" s="17">
        <v>0.18329265178699999</v>
      </c>
      <c r="K408" s="17">
        <v>0.18638925225799999</v>
      </c>
      <c r="L408" s="17">
        <v>0.18638925225799999</v>
      </c>
      <c r="M408" s="66"/>
    </row>
    <row r="409" spans="1:13">
      <c r="A409" s="15" t="s">
        <v>44</v>
      </c>
      <c r="B409" s="13">
        <v>22</v>
      </c>
      <c r="C409" s="16">
        <v>56388.97265625</v>
      </c>
      <c r="D409" s="16">
        <v>1642.6</v>
      </c>
      <c r="E409" s="16">
        <v>1625.5</v>
      </c>
      <c r="F409" s="16">
        <v>2087.15189691254</v>
      </c>
      <c r="G409" s="16">
        <v>2087.15189691254</v>
      </c>
      <c r="H409" s="16">
        <v>0</v>
      </c>
      <c r="I409" s="17">
        <v>0.14963039276699999</v>
      </c>
      <c r="J409" s="17">
        <v>0.14963039276699999</v>
      </c>
      <c r="K409" s="17">
        <v>0.155386030599</v>
      </c>
      <c r="L409" s="17">
        <v>0.155386030599</v>
      </c>
      <c r="M409" s="66"/>
    </row>
    <row r="410" spans="1:13">
      <c r="A410" s="15" t="s">
        <v>44</v>
      </c>
      <c r="B410" s="13">
        <v>23</v>
      </c>
      <c r="C410" s="16">
        <v>52795.88671875</v>
      </c>
      <c r="D410" s="16">
        <v>1948.8</v>
      </c>
      <c r="E410" s="16">
        <v>1926.3</v>
      </c>
      <c r="F410" s="16">
        <v>2303.3099299164101</v>
      </c>
      <c r="G410" s="16">
        <v>2303.3099299164101</v>
      </c>
      <c r="H410" s="16">
        <v>0</v>
      </c>
      <c r="I410" s="17">
        <v>0.11932343652500001</v>
      </c>
      <c r="J410" s="17">
        <v>0.11932343652500001</v>
      </c>
      <c r="K410" s="17">
        <v>0.12689664419900001</v>
      </c>
      <c r="L410" s="17">
        <v>0.12689664419900001</v>
      </c>
      <c r="M410" s="66"/>
    </row>
    <row r="411" spans="1:13">
      <c r="A411" s="15" t="s">
        <v>44</v>
      </c>
      <c r="B411" s="13">
        <v>24</v>
      </c>
      <c r="C411" s="16">
        <v>48852.4765625</v>
      </c>
      <c r="D411" s="16">
        <v>2071.3000000000002</v>
      </c>
      <c r="E411" s="16">
        <v>2039.3</v>
      </c>
      <c r="F411" s="16">
        <v>2511.34971862263</v>
      </c>
      <c r="G411" s="16">
        <v>2511.34971862263</v>
      </c>
      <c r="H411" s="16">
        <v>0</v>
      </c>
      <c r="I411" s="17">
        <v>0.14811501804800001</v>
      </c>
      <c r="J411" s="17">
        <v>0.14811501804800001</v>
      </c>
      <c r="K411" s="17">
        <v>0.15888580229599999</v>
      </c>
      <c r="L411" s="17">
        <v>0.15888580229599999</v>
      </c>
      <c r="M411" s="66"/>
    </row>
    <row r="412" spans="1:13">
      <c r="A412" s="15" t="s">
        <v>45</v>
      </c>
      <c r="B412" s="13">
        <v>1</v>
      </c>
      <c r="C412" s="16">
        <v>45168.35546875</v>
      </c>
      <c r="D412" s="16">
        <v>2185.5</v>
      </c>
      <c r="E412" s="16">
        <v>2144.8000000000002</v>
      </c>
      <c r="F412" s="16">
        <v>2549.5851267718099</v>
      </c>
      <c r="G412" s="16">
        <v>2549.5851267718099</v>
      </c>
      <c r="H412" s="16">
        <v>0</v>
      </c>
      <c r="I412" s="17">
        <v>0.12254632338300001</v>
      </c>
      <c r="J412" s="17">
        <v>0.12254632338300001</v>
      </c>
      <c r="K412" s="17">
        <v>0.13624541459799999</v>
      </c>
      <c r="L412" s="17">
        <v>0.13624541459799999</v>
      </c>
      <c r="M412" s="66"/>
    </row>
    <row r="413" spans="1:13">
      <c r="A413" s="15" t="s">
        <v>45</v>
      </c>
      <c r="B413" s="13">
        <v>2</v>
      </c>
      <c r="C413" s="16">
        <v>42196.265625</v>
      </c>
      <c r="D413" s="16">
        <v>2209.6999999999998</v>
      </c>
      <c r="E413" s="16">
        <v>2149.8000000000002</v>
      </c>
      <c r="F413" s="16">
        <v>2553.7320553818899</v>
      </c>
      <c r="G413" s="16">
        <v>2553.7320553818899</v>
      </c>
      <c r="H413" s="16">
        <v>0</v>
      </c>
      <c r="I413" s="17">
        <v>0.115796720088</v>
      </c>
      <c r="J413" s="17">
        <v>0.115796720088</v>
      </c>
      <c r="K413" s="17">
        <v>0.13595828185100001</v>
      </c>
      <c r="L413" s="17">
        <v>0.13595828185100001</v>
      </c>
      <c r="M413" s="66"/>
    </row>
    <row r="414" spans="1:13">
      <c r="A414" s="15" t="s">
        <v>45</v>
      </c>
      <c r="B414" s="13">
        <v>3</v>
      </c>
      <c r="C414" s="16">
        <v>39957.19921875</v>
      </c>
      <c r="D414" s="16">
        <v>2158</v>
      </c>
      <c r="E414" s="16">
        <v>2098.6999999999998</v>
      </c>
      <c r="F414" s="16">
        <v>2425.9712226104698</v>
      </c>
      <c r="G414" s="16">
        <v>2425.9712226104698</v>
      </c>
      <c r="H414" s="16">
        <v>0</v>
      </c>
      <c r="I414" s="17">
        <v>9.0195631979000004E-2</v>
      </c>
      <c r="J414" s="17">
        <v>9.0195631979000004E-2</v>
      </c>
      <c r="K414" s="17">
        <v>0.11015524153800001</v>
      </c>
      <c r="L414" s="17">
        <v>0.11015524153800001</v>
      </c>
      <c r="M414" s="66"/>
    </row>
    <row r="415" spans="1:13">
      <c r="A415" s="15" t="s">
        <v>45</v>
      </c>
      <c r="B415" s="13">
        <v>4</v>
      </c>
      <c r="C415" s="16">
        <v>38385.98828125</v>
      </c>
      <c r="D415" s="16">
        <v>2093.9</v>
      </c>
      <c r="E415" s="16">
        <v>2048.6</v>
      </c>
      <c r="F415" s="16">
        <v>2395.97934087965</v>
      </c>
      <c r="G415" s="16">
        <v>2395.97934087965</v>
      </c>
      <c r="H415" s="16">
        <v>0</v>
      </c>
      <c r="I415" s="17">
        <v>0.10167598144700001</v>
      </c>
      <c r="J415" s="17">
        <v>0.10167598144700001</v>
      </c>
      <c r="K415" s="17">
        <v>0.116923372897</v>
      </c>
      <c r="L415" s="17">
        <v>0.116923372897</v>
      </c>
      <c r="M415" s="66"/>
    </row>
    <row r="416" spans="1:13">
      <c r="A416" s="15" t="s">
        <v>45</v>
      </c>
      <c r="B416" s="13">
        <v>5</v>
      </c>
      <c r="C416" s="16">
        <v>37479.10546875</v>
      </c>
      <c r="D416" s="16">
        <v>1906.8</v>
      </c>
      <c r="E416" s="16">
        <v>1873.6</v>
      </c>
      <c r="F416" s="16">
        <v>1886.9235731411</v>
      </c>
      <c r="G416" s="16">
        <v>1886.9235731411</v>
      </c>
      <c r="H416" s="16">
        <v>0</v>
      </c>
      <c r="I416" s="17">
        <v>6.6901470409999999E-3</v>
      </c>
      <c r="J416" s="17">
        <v>6.6901470409999999E-3</v>
      </c>
      <c r="K416" s="17">
        <v>4.4845416149999996E-3</v>
      </c>
      <c r="L416" s="17">
        <v>4.4845416149999996E-3</v>
      </c>
      <c r="M416" s="66"/>
    </row>
    <row r="417" spans="1:13">
      <c r="A417" s="15" t="s">
        <v>45</v>
      </c>
      <c r="B417" s="13">
        <v>6</v>
      </c>
      <c r="C417" s="16">
        <v>37285.05078125</v>
      </c>
      <c r="D417" s="16">
        <v>1559.4</v>
      </c>
      <c r="E417" s="16">
        <v>1538.3</v>
      </c>
      <c r="F417" s="16">
        <v>1549.8504865503401</v>
      </c>
      <c r="G417" s="16">
        <v>1549.8504865503401</v>
      </c>
      <c r="H417" s="16">
        <v>0</v>
      </c>
      <c r="I417" s="17">
        <v>3.2142421570000002E-3</v>
      </c>
      <c r="J417" s="17">
        <v>3.2142421570000002E-3</v>
      </c>
      <c r="K417" s="17">
        <v>3.8877437050000001E-3</v>
      </c>
      <c r="L417" s="17">
        <v>3.8877437050000001E-3</v>
      </c>
      <c r="M417" s="66"/>
    </row>
    <row r="418" spans="1:13">
      <c r="A418" s="15" t="s">
        <v>45</v>
      </c>
      <c r="B418" s="13">
        <v>7</v>
      </c>
      <c r="C418" s="16">
        <v>37269.765625</v>
      </c>
      <c r="D418" s="16">
        <v>1383</v>
      </c>
      <c r="E418" s="16">
        <v>1349.4</v>
      </c>
      <c r="F418" s="16">
        <v>1494.96286293803</v>
      </c>
      <c r="G418" s="16">
        <v>1494.96286293803</v>
      </c>
      <c r="H418" s="16">
        <v>0</v>
      </c>
      <c r="I418" s="17">
        <v>3.7685245014000002E-2</v>
      </c>
      <c r="J418" s="17">
        <v>3.7685245014000002E-2</v>
      </c>
      <c r="K418" s="17">
        <v>4.8994568474000001E-2</v>
      </c>
      <c r="L418" s="17">
        <v>4.8994568474000001E-2</v>
      </c>
      <c r="M418" s="66"/>
    </row>
    <row r="419" spans="1:13">
      <c r="A419" s="15" t="s">
        <v>45</v>
      </c>
      <c r="B419" s="13">
        <v>8</v>
      </c>
      <c r="C419" s="16">
        <v>38386.8046875</v>
      </c>
      <c r="D419" s="16">
        <v>1107.5</v>
      </c>
      <c r="E419" s="16">
        <v>1067</v>
      </c>
      <c r="F419" s="16">
        <v>1560.9603932882301</v>
      </c>
      <c r="G419" s="16">
        <v>1560.9603932882301</v>
      </c>
      <c r="H419" s="16">
        <v>0</v>
      </c>
      <c r="I419" s="17">
        <v>0.15262887690599999</v>
      </c>
      <c r="J419" s="17">
        <v>0.15262887690599999</v>
      </c>
      <c r="K419" s="17">
        <v>0.16626065071900001</v>
      </c>
      <c r="L419" s="17">
        <v>0.16626065071900001</v>
      </c>
      <c r="M419" s="66"/>
    </row>
    <row r="420" spans="1:13">
      <c r="A420" s="15" t="s">
        <v>45</v>
      </c>
      <c r="B420" s="13">
        <v>9</v>
      </c>
      <c r="C420" s="16">
        <v>41927.2109375</v>
      </c>
      <c r="D420" s="16">
        <v>840.6</v>
      </c>
      <c r="E420" s="16">
        <v>801.7</v>
      </c>
      <c r="F420" s="16">
        <v>1755.3763506449</v>
      </c>
      <c r="G420" s="16">
        <v>1755.3763506449</v>
      </c>
      <c r="H420" s="16">
        <v>0</v>
      </c>
      <c r="I420" s="17">
        <v>0.30790183461600001</v>
      </c>
      <c r="J420" s="17">
        <v>0.30790183461600001</v>
      </c>
      <c r="K420" s="17">
        <v>0.320995069217</v>
      </c>
      <c r="L420" s="17">
        <v>0.320995069217</v>
      </c>
      <c r="M420" s="66"/>
    </row>
    <row r="421" spans="1:13">
      <c r="A421" s="15" t="s">
        <v>45</v>
      </c>
      <c r="B421" s="13">
        <v>10</v>
      </c>
      <c r="C421" s="16">
        <v>45979.34375</v>
      </c>
      <c r="D421" s="16">
        <v>888.6</v>
      </c>
      <c r="E421" s="16">
        <v>842.5</v>
      </c>
      <c r="F421" s="16">
        <v>2107.21359545829</v>
      </c>
      <c r="G421" s="16">
        <v>2107.21359545829</v>
      </c>
      <c r="H421" s="16">
        <v>0</v>
      </c>
      <c r="I421" s="17">
        <v>0.41016950368799998</v>
      </c>
      <c r="J421" s="17">
        <v>0.41016950368799998</v>
      </c>
      <c r="K421" s="17">
        <v>0.42568616474499998</v>
      </c>
      <c r="L421" s="17">
        <v>0.42568616474499998</v>
      </c>
      <c r="M421" s="66"/>
    </row>
    <row r="422" spans="1:13">
      <c r="A422" s="15" t="s">
        <v>45</v>
      </c>
      <c r="B422" s="13">
        <v>11</v>
      </c>
      <c r="C422" s="16">
        <v>50003.34375</v>
      </c>
      <c r="D422" s="16">
        <v>911.5</v>
      </c>
      <c r="E422" s="16">
        <v>862</v>
      </c>
      <c r="F422" s="16">
        <v>1716.1407524337999</v>
      </c>
      <c r="G422" s="16">
        <v>1716.1407524337999</v>
      </c>
      <c r="H422" s="16">
        <v>0</v>
      </c>
      <c r="I422" s="17">
        <v>0.27083162316800002</v>
      </c>
      <c r="J422" s="17">
        <v>0.27083162316800002</v>
      </c>
      <c r="K422" s="17">
        <v>0.28749268005099998</v>
      </c>
      <c r="L422" s="17">
        <v>0.28749268005099998</v>
      </c>
      <c r="M422" s="66"/>
    </row>
    <row r="423" spans="1:13">
      <c r="A423" s="15" t="s">
        <v>45</v>
      </c>
      <c r="B423" s="13">
        <v>12</v>
      </c>
      <c r="C423" s="16">
        <v>53817.0390625</v>
      </c>
      <c r="D423" s="16">
        <v>878.2</v>
      </c>
      <c r="E423" s="16">
        <v>830.6</v>
      </c>
      <c r="F423" s="16">
        <v>1461.3151052016699</v>
      </c>
      <c r="G423" s="16">
        <v>1461.3151052016699</v>
      </c>
      <c r="H423" s="16">
        <v>0</v>
      </c>
      <c r="I423" s="17">
        <v>0.19626896842800001</v>
      </c>
      <c r="J423" s="17">
        <v>0.19626896842800001</v>
      </c>
      <c r="K423" s="17">
        <v>0.212290509997</v>
      </c>
      <c r="L423" s="17">
        <v>0.212290509997</v>
      </c>
      <c r="M423" s="66"/>
    </row>
    <row r="424" spans="1:13">
      <c r="A424" s="15" t="s">
        <v>45</v>
      </c>
      <c r="B424" s="13">
        <v>13</v>
      </c>
      <c r="C424" s="16">
        <v>56923.83203125</v>
      </c>
      <c r="D424" s="16">
        <v>977.5</v>
      </c>
      <c r="E424" s="16">
        <v>930.3</v>
      </c>
      <c r="F424" s="16">
        <v>1066.2377931630999</v>
      </c>
      <c r="G424" s="16">
        <v>1066.2377931630999</v>
      </c>
      <c r="H424" s="16">
        <v>0</v>
      </c>
      <c r="I424" s="17">
        <v>2.9867988274000001E-2</v>
      </c>
      <c r="J424" s="17">
        <v>2.9867988274000001E-2</v>
      </c>
      <c r="K424" s="17">
        <v>4.5754895039000001E-2</v>
      </c>
      <c r="L424" s="17">
        <v>4.5754895039000001E-2</v>
      </c>
      <c r="M424" s="66"/>
    </row>
    <row r="425" spans="1:13">
      <c r="A425" s="15" t="s">
        <v>45</v>
      </c>
      <c r="B425" s="13">
        <v>14</v>
      </c>
      <c r="C425" s="16">
        <v>59273.05078125</v>
      </c>
      <c r="D425" s="16">
        <v>893.7</v>
      </c>
      <c r="E425" s="16">
        <v>854.5</v>
      </c>
      <c r="F425" s="16">
        <v>659.77491306065201</v>
      </c>
      <c r="G425" s="16">
        <v>659.77491306065201</v>
      </c>
      <c r="H425" s="16">
        <v>0</v>
      </c>
      <c r="I425" s="17">
        <v>7.8736145048E-2</v>
      </c>
      <c r="J425" s="17">
        <v>7.8736145048E-2</v>
      </c>
      <c r="K425" s="17">
        <v>6.5541934344999997E-2</v>
      </c>
      <c r="L425" s="17">
        <v>6.5541934344999997E-2</v>
      </c>
      <c r="M425" s="66"/>
    </row>
    <row r="426" spans="1:13">
      <c r="A426" s="15" t="s">
        <v>45</v>
      </c>
      <c r="B426" s="13">
        <v>15</v>
      </c>
      <c r="C426" s="16">
        <v>61032.45703125</v>
      </c>
      <c r="D426" s="16">
        <v>835.6</v>
      </c>
      <c r="E426" s="16">
        <v>804.3</v>
      </c>
      <c r="F426" s="16">
        <v>417.83249658419101</v>
      </c>
      <c r="G426" s="16">
        <v>417.83249658419101</v>
      </c>
      <c r="H426" s="16">
        <v>0</v>
      </c>
      <c r="I426" s="17">
        <v>0.14061511390600001</v>
      </c>
      <c r="J426" s="17">
        <v>0.14061511390600001</v>
      </c>
      <c r="K426" s="17">
        <v>0.13007994056399999</v>
      </c>
      <c r="L426" s="17">
        <v>0.13007994056399999</v>
      </c>
      <c r="M426" s="66"/>
    </row>
    <row r="427" spans="1:13">
      <c r="A427" s="15" t="s">
        <v>45</v>
      </c>
      <c r="B427" s="13">
        <v>16</v>
      </c>
      <c r="C427" s="16">
        <v>62244.42578125</v>
      </c>
      <c r="D427" s="16">
        <v>677.9</v>
      </c>
      <c r="E427" s="16">
        <v>650.4</v>
      </c>
      <c r="F427" s="16">
        <v>306.261204920436</v>
      </c>
      <c r="G427" s="16">
        <v>306.261204920436</v>
      </c>
      <c r="H427" s="16">
        <v>0</v>
      </c>
      <c r="I427" s="17">
        <v>0.12508878999600001</v>
      </c>
      <c r="J427" s="17">
        <v>0.12508878999600001</v>
      </c>
      <c r="K427" s="17">
        <v>0.115832647283</v>
      </c>
      <c r="L427" s="17">
        <v>0.115832647283</v>
      </c>
      <c r="M427" s="66"/>
    </row>
    <row r="428" spans="1:13">
      <c r="A428" s="15" t="s">
        <v>45</v>
      </c>
      <c r="B428" s="13">
        <v>17</v>
      </c>
      <c r="C428" s="16">
        <v>62680.22265625</v>
      </c>
      <c r="D428" s="16">
        <v>491.6</v>
      </c>
      <c r="E428" s="16">
        <v>469.4</v>
      </c>
      <c r="F428" s="16">
        <v>275.18690842857097</v>
      </c>
      <c r="G428" s="16">
        <v>275.18690842857097</v>
      </c>
      <c r="H428" s="16">
        <v>0</v>
      </c>
      <c r="I428" s="17">
        <v>7.2841834928000004E-2</v>
      </c>
      <c r="J428" s="17">
        <v>7.2841834928000004E-2</v>
      </c>
      <c r="K428" s="17">
        <v>6.5369603356000006E-2</v>
      </c>
      <c r="L428" s="17">
        <v>6.5369603356000006E-2</v>
      </c>
      <c r="M428" s="66"/>
    </row>
    <row r="429" spans="1:13">
      <c r="A429" s="15" t="s">
        <v>45</v>
      </c>
      <c r="B429" s="13">
        <v>18</v>
      </c>
      <c r="C429" s="16">
        <v>61946.22265625</v>
      </c>
      <c r="D429" s="16">
        <v>528.1</v>
      </c>
      <c r="E429" s="16">
        <v>505.7</v>
      </c>
      <c r="F429" s="16">
        <v>325.34239097461898</v>
      </c>
      <c r="G429" s="16">
        <v>325.34239097461898</v>
      </c>
      <c r="H429" s="16">
        <v>0</v>
      </c>
      <c r="I429" s="17">
        <v>6.8245576917999998E-2</v>
      </c>
      <c r="J429" s="17">
        <v>6.8245576917999998E-2</v>
      </c>
      <c r="K429" s="17">
        <v>6.0706027944999998E-2</v>
      </c>
      <c r="L429" s="17">
        <v>6.0706027944999998E-2</v>
      </c>
      <c r="M429" s="66"/>
    </row>
    <row r="430" spans="1:13">
      <c r="A430" s="15" t="s">
        <v>45</v>
      </c>
      <c r="B430" s="13">
        <v>19</v>
      </c>
      <c r="C430" s="16">
        <v>59890.56640625</v>
      </c>
      <c r="D430" s="16">
        <v>679</v>
      </c>
      <c r="E430" s="16">
        <v>651.70000000000005</v>
      </c>
      <c r="F430" s="16">
        <v>477.82820267325502</v>
      </c>
      <c r="G430" s="16">
        <v>477.82820267325502</v>
      </c>
      <c r="H430" s="16">
        <v>0</v>
      </c>
      <c r="I430" s="17">
        <v>6.7711813304000001E-2</v>
      </c>
      <c r="J430" s="17">
        <v>6.7711813304000001E-2</v>
      </c>
      <c r="K430" s="17">
        <v>5.8522987992000002E-2</v>
      </c>
      <c r="L430" s="17">
        <v>5.8522987992000002E-2</v>
      </c>
      <c r="M430" s="66"/>
    </row>
    <row r="431" spans="1:13">
      <c r="A431" s="15" t="s">
        <v>45</v>
      </c>
      <c r="B431" s="13">
        <v>20</v>
      </c>
      <c r="C431" s="16">
        <v>57232.55078125</v>
      </c>
      <c r="D431" s="16">
        <v>855.7</v>
      </c>
      <c r="E431" s="16">
        <v>822.6</v>
      </c>
      <c r="F431" s="16">
        <v>777.20721584432499</v>
      </c>
      <c r="G431" s="16">
        <v>777.20721584432499</v>
      </c>
      <c r="H431" s="16">
        <v>0</v>
      </c>
      <c r="I431" s="17">
        <v>2.6419651347999999E-2</v>
      </c>
      <c r="J431" s="17">
        <v>2.6419651347999999E-2</v>
      </c>
      <c r="K431" s="17">
        <v>1.5278621391999999E-2</v>
      </c>
      <c r="L431" s="17">
        <v>1.5278621391999999E-2</v>
      </c>
      <c r="M431" s="66"/>
    </row>
    <row r="432" spans="1:13">
      <c r="A432" s="15" t="s">
        <v>45</v>
      </c>
      <c r="B432" s="13">
        <v>21</v>
      </c>
      <c r="C432" s="16">
        <v>54863.87109375</v>
      </c>
      <c r="D432" s="16">
        <v>1339.6</v>
      </c>
      <c r="E432" s="16">
        <v>1295.8</v>
      </c>
      <c r="F432" s="16">
        <v>895.041187826792</v>
      </c>
      <c r="G432" s="16">
        <v>895.041187826792</v>
      </c>
      <c r="H432" s="16">
        <v>0</v>
      </c>
      <c r="I432" s="17">
        <v>0.14963272035399999</v>
      </c>
      <c r="J432" s="17">
        <v>0.14963272035399999</v>
      </c>
      <c r="K432" s="17">
        <v>0.13489020941499999</v>
      </c>
      <c r="L432" s="17">
        <v>0.13489020941499999</v>
      </c>
      <c r="M432" s="66"/>
    </row>
    <row r="433" spans="1:13">
      <c r="A433" s="15" t="s">
        <v>45</v>
      </c>
      <c r="B433" s="13">
        <v>22</v>
      </c>
      <c r="C433" s="16">
        <v>53220.49609375</v>
      </c>
      <c r="D433" s="16">
        <v>1493.5</v>
      </c>
      <c r="E433" s="16">
        <v>1424.2</v>
      </c>
      <c r="F433" s="16">
        <v>938.93298770904596</v>
      </c>
      <c r="G433" s="16">
        <v>938.93298770904596</v>
      </c>
      <c r="H433" s="16">
        <v>0</v>
      </c>
      <c r="I433" s="17">
        <v>0.18666005125900001</v>
      </c>
      <c r="J433" s="17">
        <v>0.18666005125900001</v>
      </c>
      <c r="K433" s="17">
        <v>0.16333457162199999</v>
      </c>
      <c r="L433" s="17">
        <v>0.16333457162199999</v>
      </c>
      <c r="M433" s="66"/>
    </row>
    <row r="434" spans="1:13">
      <c r="A434" s="15" t="s">
        <v>45</v>
      </c>
      <c r="B434" s="13">
        <v>23</v>
      </c>
      <c r="C434" s="16">
        <v>50096.140625</v>
      </c>
      <c r="D434" s="16">
        <v>1330.9</v>
      </c>
      <c r="E434" s="16">
        <v>1259.3</v>
      </c>
      <c r="F434" s="16">
        <v>1079.6045213566899</v>
      </c>
      <c r="G434" s="16">
        <v>1079.6045213566899</v>
      </c>
      <c r="H434" s="16">
        <v>0</v>
      </c>
      <c r="I434" s="17">
        <v>8.4582793214999993E-2</v>
      </c>
      <c r="J434" s="17">
        <v>8.4582793214999993E-2</v>
      </c>
      <c r="K434" s="17">
        <v>6.0483163461000002E-2</v>
      </c>
      <c r="L434" s="17">
        <v>6.0483163461000002E-2</v>
      </c>
      <c r="M434" s="66"/>
    </row>
    <row r="435" spans="1:13">
      <c r="A435" s="15" t="s">
        <v>45</v>
      </c>
      <c r="B435" s="13">
        <v>24</v>
      </c>
      <c r="C435" s="16">
        <v>46657.31640625</v>
      </c>
      <c r="D435" s="16">
        <v>1230</v>
      </c>
      <c r="E435" s="16">
        <v>1160.5999999999999</v>
      </c>
      <c r="F435" s="16">
        <v>1022.83881266567</v>
      </c>
      <c r="G435" s="16">
        <v>1022.83881266567</v>
      </c>
      <c r="H435" s="16">
        <v>0</v>
      </c>
      <c r="I435" s="17">
        <v>6.9727764164999997E-2</v>
      </c>
      <c r="J435" s="17">
        <v>6.9727764164999997E-2</v>
      </c>
      <c r="K435" s="17">
        <v>4.6368625827E-2</v>
      </c>
      <c r="L435" s="17">
        <v>4.6368625827E-2</v>
      </c>
      <c r="M435" s="66"/>
    </row>
    <row r="436" spans="1:13">
      <c r="A436" s="15" t="s">
        <v>46</v>
      </c>
      <c r="B436" s="13">
        <v>1</v>
      </c>
      <c r="C436" s="16">
        <v>43175.3359375</v>
      </c>
      <c r="D436" s="16">
        <v>1164.8</v>
      </c>
      <c r="E436" s="16">
        <v>1099</v>
      </c>
      <c r="F436" s="16">
        <v>897.64347574847397</v>
      </c>
      <c r="G436" s="16">
        <v>897.64347574847397</v>
      </c>
      <c r="H436" s="16">
        <v>0</v>
      </c>
      <c r="I436" s="17">
        <v>8.9921415096000004E-2</v>
      </c>
      <c r="J436" s="17">
        <v>8.9921415096000004E-2</v>
      </c>
      <c r="K436" s="17">
        <v>6.7773989987000002E-2</v>
      </c>
      <c r="L436" s="17">
        <v>6.7773989987000002E-2</v>
      </c>
      <c r="M436" s="66"/>
    </row>
    <row r="437" spans="1:13">
      <c r="A437" s="15" t="s">
        <v>46</v>
      </c>
      <c r="B437" s="13">
        <v>2</v>
      </c>
      <c r="C437" s="16">
        <v>40312.1328125</v>
      </c>
      <c r="D437" s="16">
        <v>1044.0999999999999</v>
      </c>
      <c r="E437" s="16">
        <v>983.2</v>
      </c>
      <c r="F437" s="16">
        <v>634.59064230782201</v>
      </c>
      <c r="G437" s="16">
        <v>634.59064230782201</v>
      </c>
      <c r="H437" s="16">
        <v>0</v>
      </c>
      <c r="I437" s="17">
        <v>0.137835529347</v>
      </c>
      <c r="J437" s="17">
        <v>0.137835529347</v>
      </c>
      <c r="K437" s="17">
        <v>0.117337380576</v>
      </c>
      <c r="L437" s="17">
        <v>0.117337380576</v>
      </c>
      <c r="M437" s="66"/>
    </row>
    <row r="438" spans="1:13">
      <c r="A438" s="15" t="s">
        <v>46</v>
      </c>
      <c r="B438" s="13">
        <v>3</v>
      </c>
      <c r="C438" s="16">
        <v>38121.1640625</v>
      </c>
      <c r="D438" s="16">
        <v>822.4</v>
      </c>
      <c r="E438" s="16">
        <v>784.6</v>
      </c>
      <c r="F438" s="16">
        <v>391.586670881928</v>
      </c>
      <c r="G438" s="16">
        <v>391.586670881928</v>
      </c>
      <c r="H438" s="16">
        <v>0</v>
      </c>
      <c r="I438" s="17">
        <v>0.14500616934300001</v>
      </c>
      <c r="J438" s="17">
        <v>0.14500616934300001</v>
      </c>
      <c r="K438" s="17">
        <v>0.13228318045000001</v>
      </c>
      <c r="L438" s="17">
        <v>0.13228318045000001</v>
      </c>
      <c r="M438" s="66"/>
    </row>
    <row r="439" spans="1:13">
      <c r="A439" s="15" t="s">
        <v>46</v>
      </c>
      <c r="B439" s="13">
        <v>4</v>
      </c>
      <c r="C439" s="16">
        <v>36579.7734375</v>
      </c>
      <c r="D439" s="16">
        <v>622.20000000000005</v>
      </c>
      <c r="E439" s="16">
        <v>589.79999999999995</v>
      </c>
      <c r="F439" s="16">
        <v>396.39966300489499</v>
      </c>
      <c r="G439" s="16">
        <v>396.39966300489499</v>
      </c>
      <c r="H439" s="16">
        <v>0</v>
      </c>
      <c r="I439" s="17">
        <v>7.6001459775999994E-2</v>
      </c>
      <c r="J439" s="17">
        <v>7.6001459775999994E-2</v>
      </c>
      <c r="K439" s="17">
        <v>6.5096040724999998E-2</v>
      </c>
      <c r="L439" s="17">
        <v>6.5096040724999998E-2</v>
      </c>
      <c r="M439" s="66"/>
    </row>
    <row r="440" spans="1:13">
      <c r="A440" s="15" t="s">
        <v>46</v>
      </c>
      <c r="B440" s="13">
        <v>5</v>
      </c>
      <c r="C440" s="16">
        <v>35469.6171875</v>
      </c>
      <c r="D440" s="16">
        <v>523.20000000000005</v>
      </c>
      <c r="E440" s="16">
        <v>506.4</v>
      </c>
      <c r="F440" s="16">
        <v>513.76873784964903</v>
      </c>
      <c r="G440" s="16">
        <v>513.76873784964903</v>
      </c>
      <c r="H440" s="16">
        <v>0</v>
      </c>
      <c r="I440" s="17">
        <v>3.1744403059999998E-3</v>
      </c>
      <c r="J440" s="17">
        <v>3.1744403059999998E-3</v>
      </c>
      <c r="K440" s="17">
        <v>2.4802214229999999E-3</v>
      </c>
      <c r="L440" s="17">
        <v>2.4802214229999999E-3</v>
      </c>
      <c r="M440" s="66"/>
    </row>
    <row r="441" spans="1:13">
      <c r="A441" s="15" t="s">
        <v>46</v>
      </c>
      <c r="B441" s="13">
        <v>6</v>
      </c>
      <c r="C441" s="16">
        <v>34900.71484375</v>
      </c>
      <c r="D441" s="16">
        <v>334.9</v>
      </c>
      <c r="E441" s="16">
        <v>324</v>
      </c>
      <c r="F441" s="16">
        <v>638.99129986513799</v>
      </c>
      <c r="G441" s="16">
        <v>638.99129986513799</v>
      </c>
      <c r="H441" s="16">
        <v>0</v>
      </c>
      <c r="I441" s="17">
        <v>0.102353180701</v>
      </c>
      <c r="J441" s="17">
        <v>0.102353180701</v>
      </c>
      <c r="K441" s="17">
        <v>0.106021979086</v>
      </c>
      <c r="L441" s="17">
        <v>0.106021979086</v>
      </c>
      <c r="M441" s="66"/>
    </row>
    <row r="442" spans="1:13">
      <c r="A442" s="15" t="s">
        <v>46</v>
      </c>
      <c r="B442" s="13">
        <v>7</v>
      </c>
      <c r="C442" s="16">
        <v>34475.3671875</v>
      </c>
      <c r="D442" s="16">
        <v>422.3</v>
      </c>
      <c r="E442" s="16">
        <v>407.5</v>
      </c>
      <c r="F442" s="16">
        <v>616.07444049187802</v>
      </c>
      <c r="G442" s="16">
        <v>616.07444049187802</v>
      </c>
      <c r="H442" s="16">
        <v>0</v>
      </c>
      <c r="I442" s="17">
        <v>6.5221959100999996E-2</v>
      </c>
      <c r="J442" s="17">
        <v>6.5221959100999996E-2</v>
      </c>
      <c r="K442" s="17">
        <v>7.0203446816000006E-2</v>
      </c>
      <c r="L442" s="17">
        <v>7.0203446816000006E-2</v>
      </c>
      <c r="M442" s="66"/>
    </row>
    <row r="443" spans="1:13">
      <c r="A443" s="15" t="s">
        <v>46</v>
      </c>
      <c r="B443" s="13">
        <v>8</v>
      </c>
      <c r="C443" s="16">
        <v>35212.66796875</v>
      </c>
      <c r="D443" s="16">
        <v>507.7</v>
      </c>
      <c r="E443" s="16">
        <v>496.4</v>
      </c>
      <c r="F443" s="16">
        <v>964.11217614304996</v>
      </c>
      <c r="G443" s="16">
        <v>964.11217614304996</v>
      </c>
      <c r="H443" s="16">
        <v>0</v>
      </c>
      <c r="I443" s="17">
        <v>0.15362240866400001</v>
      </c>
      <c r="J443" s="17">
        <v>0.15362240866400001</v>
      </c>
      <c r="K443" s="17">
        <v>0.15742584185200001</v>
      </c>
      <c r="L443" s="17">
        <v>0.15742584185200001</v>
      </c>
      <c r="M443" s="66"/>
    </row>
    <row r="444" spans="1:13">
      <c r="A444" s="15" t="s">
        <v>46</v>
      </c>
      <c r="B444" s="13">
        <v>9</v>
      </c>
      <c r="C444" s="16">
        <v>38026.7421875</v>
      </c>
      <c r="D444" s="16">
        <v>516.6</v>
      </c>
      <c r="E444" s="16">
        <v>503.8</v>
      </c>
      <c r="F444" s="16">
        <v>406.31683920619599</v>
      </c>
      <c r="G444" s="16">
        <v>406.719053347537</v>
      </c>
      <c r="H444" s="16">
        <v>0.40221414134099998</v>
      </c>
      <c r="I444" s="17">
        <v>3.6984499040999999E-2</v>
      </c>
      <c r="J444" s="17">
        <v>3.7119879095000002E-2</v>
      </c>
      <c r="K444" s="17">
        <v>3.2676185342000001E-2</v>
      </c>
      <c r="L444" s="17">
        <v>3.2811565395999998E-2</v>
      </c>
      <c r="M444" s="66"/>
    </row>
    <row r="445" spans="1:13">
      <c r="A445" s="15" t="s">
        <v>46</v>
      </c>
      <c r="B445" s="13">
        <v>10</v>
      </c>
      <c r="C445" s="16">
        <v>41624.39453125</v>
      </c>
      <c r="D445" s="16">
        <v>503.7</v>
      </c>
      <c r="E445" s="16">
        <v>495.2</v>
      </c>
      <c r="F445" s="16">
        <v>167.93823279407599</v>
      </c>
      <c r="G445" s="16">
        <v>167.93823279407599</v>
      </c>
      <c r="H445" s="16">
        <v>0</v>
      </c>
      <c r="I445" s="17">
        <v>0.113013048537</v>
      </c>
      <c r="J445" s="17">
        <v>0.113013048537</v>
      </c>
      <c r="K445" s="17">
        <v>0.11015205897200001</v>
      </c>
      <c r="L445" s="17">
        <v>0.11015205897200001</v>
      </c>
      <c r="M445" s="66"/>
    </row>
    <row r="446" spans="1:13">
      <c r="A446" s="15" t="s">
        <v>46</v>
      </c>
      <c r="B446" s="13">
        <v>11</v>
      </c>
      <c r="C446" s="16">
        <v>45307.80078125</v>
      </c>
      <c r="D446" s="16">
        <v>535</v>
      </c>
      <c r="E446" s="16">
        <v>519.9</v>
      </c>
      <c r="F446" s="16">
        <v>150.43083962160699</v>
      </c>
      <c r="G446" s="16">
        <v>150.43083962160699</v>
      </c>
      <c r="H446" s="16">
        <v>0</v>
      </c>
      <c r="I446" s="17">
        <v>0.12944098296100001</v>
      </c>
      <c r="J446" s="17">
        <v>0.12944098296100001</v>
      </c>
      <c r="K446" s="17">
        <v>0.12435851914399999</v>
      </c>
      <c r="L446" s="17">
        <v>0.12435851914399999</v>
      </c>
      <c r="M446" s="66"/>
    </row>
    <row r="447" spans="1:13">
      <c r="A447" s="15" t="s">
        <v>46</v>
      </c>
      <c r="B447" s="13">
        <v>12</v>
      </c>
      <c r="C447" s="16">
        <v>48614.09375</v>
      </c>
      <c r="D447" s="16">
        <v>344.1</v>
      </c>
      <c r="E447" s="16">
        <v>334.6</v>
      </c>
      <c r="F447" s="16">
        <v>268.78449797944802</v>
      </c>
      <c r="G447" s="16">
        <v>268.78449797944802</v>
      </c>
      <c r="H447" s="16">
        <v>0</v>
      </c>
      <c r="I447" s="17">
        <v>2.5350219460999999E-2</v>
      </c>
      <c r="J447" s="17">
        <v>2.5350219460999999E-2</v>
      </c>
      <c r="K447" s="17">
        <v>2.2152642888E-2</v>
      </c>
      <c r="L447" s="17">
        <v>2.2152642888E-2</v>
      </c>
      <c r="M447" s="66"/>
    </row>
    <row r="448" spans="1:13">
      <c r="A448" s="15" t="s">
        <v>46</v>
      </c>
      <c r="B448" s="13">
        <v>13</v>
      </c>
      <c r="C448" s="16">
        <v>51593.35546875</v>
      </c>
      <c r="D448" s="16">
        <v>441.3</v>
      </c>
      <c r="E448" s="16">
        <v>428.7</v>
      </c>
      <c r="F448" s="16">
        <v>324.526216065266</v>
      </c>
      <c r="G448" s="16">
        <v>324.526216065266</v>
      </c>
      <c r="H448" s="16">
        <v>0</v>
      </c>
      <c r="I448" s="17">
        <v>3.9304538516999998E-2</v>
      </c>
      <c r="J448" s="17">
        <v>3.9304538516999998E-2</v>
      </c>
      <c r="K448" s="17">
        <v>3.5063542219000002E-2</v>
      </c>
      <c r="L448" s="17">
        <v>3.5063542219000002E-2</v>
      </c>
      <c r="M448" s="66"/>
    </row>
    <row r="449" spans="1:13">
      <c r="A449" s="15" t="s">
        <v>46</v>
      </c>
      <c r="B449" s="13">
        <v>14</v>
      </c>
      <c r="C449" s="16">
        <v>53661.9140625</v>
      </c>
      <c r="D449" s="16">
        <v>450</v>
      </c>
      <c r="E449" s="16">
        <v>439.1</v>
      </c>
      <c r="F449" s="16">
        <v>432.81218609130502</v>
      </c>
      <c r="G449" s="16">
        <v>432.81218609130502</v>
      </c>
      <c r="H449" s="16">
        <v>0</v>
      </c>
      <c r="I449" s="17">
        <v>5.7851948530000001E-3</v>
      </c>
      <c r="J449" s="17">
        <v>5.7851948530000001E-3</v>
      </c>
      <c r="K449" s="17">
        <v>2.1163964679999999E-3</v>
      </c>
      <c r="L449" s="17">
        <v>2.1163964679999999E-3</v>
      </c>
      <c r="M449" s="66"/>
    </row>
    <row r="450" spans="1:13">
      <c r="A450" s="15" t="s">
        <v>46</v>
      </c>
      <c r="B450" s="13">
        <v>15</v>
      </c>
      <c r="C450" s="16">
        <v>55263.06640625</v>
      </c>
      <c r="D450" s="16">
        <v>489</v>
      </c>
      <c r="E450" s="16">
        <v>483.1</v>
      </c>
      <c r="F450" s="16">
        <v>486.48124077329402</v>
      </c>
      <c r="G450" s="16">
        <v>486.48124077329402</v>
      </c>
      <c r="H450" s="16">
        <v>0</v>
      </c>
      <c r="I450" s="17">
        <v>8.4778163100000001E-4</v>
      </c>
      <c r="J450" s="17">
        <v>8.4778163100000001E-4</v>
      </c>
      <c r="K450" s="17">
        <v>1.138081714E-3</v>
      </c>
      <c r="L450" s="17">
        <v>1.138081714E-3</v>
      </c>
      <c r="M450" s="66"/>
    </row>
    <row r="451" spans="1:13">
      <c r="A451" s="15" t="s">
        <v>46</v>
      </c>
      <c r="B451" s="13">
        <v>16</v>
      </c>
      <c r="C451" s="16">
        <v>56346.796875</v>
      </c>
      <c r="D451" s="16">
        <v>590.70000000000005</v>
      </c>
      <c r="E451" s="16">
        <v>586.20000000000005</v>
      </c>
      <c r="F451" s="16">
        <v>548.00231967278205</v>
      </c>
      <c r="G451" s="16">
        <v>548.00231967278205</v>
      </c>
      <c r="H451" s="16">
        <v>0</v>
      </c>
      <c r="I451" s="17">
        <v>1.4371484457999999E-2</v>
      </c>
      <c r="J451" s="17">
        <v>1.4371484457999999E-2</v>
      </c>
      <c r="K451" s="17">
        <v>1.2856842924E-2</v>
      </c>
      <c r="L451" s="17">
        <v>1.2856842924E-2</v>
      </c>
      <c r="M451" s="66"/>
    </row>
    <row r="452" spans="1:13">
      <c r="A452" s="15" t="s">
        <v>46</v>
      </c>
      <c r="B452" s="13">
        <v>17</v>
      </c>
      <c r="C452" s="16">
        <v>56974.92578125</v>
      </c>
      <c r="D452" s="16">
        <v>748.1</v>
      </c>
      <c r="E452" s="16">
        <v>741</v>
      </c>
      <c r="F452" s="16">
        <v>673.91777364121504</v>
      </c>
      <c r="G452" s="16">
        <v>673.91777364121504</v>
      </c>
      <c r="H452" s="16">
        <v>0</v>
      </c>
      <c r="I452" s="17">
        <v>2.4968773597000001E-2</v>
      </c>
      <c r="J452" s="17">
        <v>2.4968773597000001E-2</v>
      </c>
      <c r="K452" s="17">
        <v>2.2579005842E-2</v>
      </c>
      <c r="L452" s="17">
        <v>2.2579005842E-2</v>
      </c>
      <c r="M452" s="66"/>
    </row>
    <row r="453" spans="1:13">
      <c r="A453" s="15" t="s">
        <v>46</v>
      </c>
      <c r="B453" s="13">
        <v>18</v>
      </c>
      <c r="C453" s="16">
        <v>57051.85546875</v>
      </c>
      <c r="D453" s="16">
        <v>877.5</v>
      </c>
      <c r="E453" s="16">
        <v>863.1</v>
      </c>
      <c r="F453" s="16">
        <v>882.51383557902398</v>
      </c>
      <c r="G453" s="16">
        <v>882.51383557902398</v>
      </c>
      <c r="H453" s="16">
        <v>0</v>
      </c>
      <c r="I453" s="17">
        <v>1.687591914E-3</v>
      </c>
      <c r="J453" s="17">
        <v>1.687591914E-3</v>
      </c>
      <c r="K453" s="17">
        <v>6.5344448259999997E-3</v>
      </c>
      <c r="L453" s="17">
        <v>6.5344448259999997E-3</v>
      </c>
      <c r="M453" s="66"/>
    </row>
    <row r="454" spans="1:13">
      <c r="A454" s="15" t="s">
        <v>46</v>
      </c>
      <c r="B454" s="13">
        <v>19</v>
      </c>
      <c r="C454" s="16">
        <v>56323.9921875</v>
      </c>
      <c r="D454" s="16">
        <v>1041.2</v>
      </c>
      <c r="E454" s="16">
        <v>1012.5</v>
      </c>
      <c r="F454" s="16">
        <v>1226.30819975747</v>
      </c>
      <c r="G454" s="16">
        <v>1226.30819975747</v>
      </c>
      <c r="H454" s="16">
        <v>0</v>
      </c>
      <c r="I454" s="17">
        <v>6.2305015063999998E-2</v>
      </c>
      <c r="J454" s="17">
        <v>6.2305015063999998E-2</v>
      </c>
      <c r="K454" s="17">
        <v>7.1965062186000003E-2</v>
      </c>
      <c r="L454" s="17">
        <v>7.1965062186000003E-2</v>
      </c>
      <c r="M454" s="66"/>
    </row>
    <row r="455" spans="1:13">
      <c r="A455" s="15" t="s">
        <v>46</v>
      </c>
      <c r="B455" s="13">
        <v>20</v>
      </c>
      <c r="C455" s="16">
        <v>54664.2734375</v>
      </c>
      <c r="D455" s="16">
        <v>1159.7</v>
      </c>
      <c r="E455" s="16">
        <v>1124.4000000000001</v>
      </c>
      <c r="F455" s="16">
        <v>1529.4628241221101</v>
      </c>
      <c r="G455" s="16">
        <v>1529.4628241221101</v>
      </c>
      <c r="H455" s="16">
        <v>0</v>
      </c>
      <c r="I455" s="17">
        <v>0.12445736254500001</v>
      </c>
      <c r="J455" s="17">
        <v>0.12445736254500001</v>
      </c>
      <c r="K455" s="17">
        <v>0.136338883918</v>
      </c>
      <c r="L455" s="17">
        <v>0.136338883918</v>
      </c>
      <c r="M455" s="66"/>
    </row>
    <row r="456" spans="1:13">
      <c r="A456" s="15" t="s">
        <v>46</v>
      </c>
      <c r="B456" s="13">
        <v>21</v>
      </c>
      <c r="C456" s="16">
        <v>52722.2265625</v>
      </c>
      <c r="D456" s="16">
        <v>1366.6</v>
      </c>
      <c r="E456" s="16">
        <v>1326.7</v>
      </c>
      <c r="F456" s="16">
        <v>1786.5064565155201</v>
      </c>
      <c r="G456" s="16">
        <v>1786.5064565155201</v>
      </c>
      <c r="H456" s="16">
        <v>0</v>
      </c>
      <c r="I456" s="17">
        <v>0.14133505772900001</v>
      </c>
      <c r="J456" s="17">
        <v>0.14133505772900001</v>
      </c>
      <c r="K456" s="17">
        <v>0.15476487933800001</v>
      </c>
      <c r="L456" s="17">
        <v>0.15476487933800001</v>
      </c>
      <c r="M456" s="66"/>
    </row>
    <row r="457" spans="1:13">
      <c r="A457" s="15" t="s">
        <v>46</v>
      </c>
      <c r="B457" s="13">
        <v>22</v>
      </c>
      <c r="C457" s="16">
        <v>51440.3828125</v>
      </c>
      <c r="D457" s="16">
        <v>1585.9</v>
      </c>
      <c r="E457" s="16">
        <v>1528</v>
      </c>
      <c r="F457" s="16">
        <v>1747.0509190389801</v>
      </c>
      <c r="G457" s="16">
        <v>1747.0509190389801</v>
      </c>
      <c r="H457" s="16">
        <v>0</v>
      </c>
      <c r="I457" s="17">
        <v>5.4241305634000002E-2</v>
      </c>
      <c r="J457" s="17">
        <v>5.4241305634000002E-2</v>
      </c>
      <c r="K457" s="17">
        <v>7.3729693382E-2</v>
      </c>
      <c r="L457" s="17">
        <v>7.3729693382E-2</v>
      </c>
      <c r="M457" s="66"/>
    </row>
    <row r="458" spans="1:13">
      <c r="A458" s="15" t="s">
        <v>46</v>
      </c>
      <c r="B458" s="13">
        <v>23</v>
      </c>
      <c r="C458" s="16">
        <v>48442.66015625</v>
      </c>
      <c r="D458" s="16">
        <v>1801.8</v>
      </c>
      <c r="E458" s="16">
        <v>1727</v>
      </c>
      <c r="F458" s="16">
        <v>1877.4930241280299</v>
      </c>
      <c r="G458" s="16">
        <v>1877.4930241280299</v>
      </c>
      <c r="H458" s="16">
        <v>0</v>
      </c>
      <c r="I458" s="17">
        <v>2.5477288498E-2</v>
      </c>
      <c r="J458" s="17">
        <v>2.5477288498E-2</v>
      </c>
      <c r="K458" s="17">
        <v>5.0653996676999997E-2</v>
      </c>
      <c r="L458" s="17">
        <v>5.0653996676999997E-2</v>
      </c>
      <c r="M458" s="66"/>
    </row>
    <row r="459" spans="1:13">
      <c r="A459" s="15" t="s">
        <v>46</v>
      </c>
      <c r="B459" s="13">
        <v>24</v>
      </c>
      <c r="C459" s="16">
        <v>44427.6171875</v>
      </c>
      <c r="D459" s="16">
        <v>1911.8</v>
      </c>
      <c r="E459" s="16">
        <v>1835.1</v>
      </c>
      <c r="F459" s="16">
        <v>1859.50080281999</v>
      </c>
      <c r="G459" s="16">
        <v>1859.50080281999</v>
      </c>
      <c r="H459" s="16">
        <v>0</v>
      </c>
      <c r="I459" s="17">
        <v>1.7603230285999999E-2</v>
      </c>
      <c r="J459" s="17">
        <v>1.7603230285999999E-2</v>
      </c>
      <c r="K459" s="17">
        <v>8.2129932070000005E-3</v>
      </c>
      <c r="L459" s="17">
        <v>8.2129932070000005E-3</v>
      </c>
      <c r="M459" s="66"/>
    </row>
    <row r="460" spans="1:13">
      <c r="A460" s="15" t="s">
        <v>47</v>
      </c>
      <c r="B460" s="13">
        <v>1</v>
      </c>
      <c r="C460" s="16">
        <v>40824.0546875</v>
      </c>
      <c r="D460" s="16">
        <v>2033.7</v>
      </c>
      <c r="E460" s="16">
        <v>1958.6</v>
      </c>
      <c r="F460" s="16">
        <v>1881.3970095694899</v>
      </c>
      <c r="G460" s="16">
        <v>1881.3970095694899</v>
      </c>
      <c r="H460" s="16">
        <v>0</v>
      </c>
      <c r="I460" s="17">
        <v>5.1263207818999998E-2</v>
      </c>
      <c r="J460" s="17">
        <v>5.1263207818999998E-2</v>
      </c>
      <c r="K460" s="17">
        <v>2.5985523537E-2</v>
      </c>
      <c r="L460" s="17">
        <v>2.5985523537E-2</v>
      </c>
      <c r="M460" s="66"/>
    </row>
    <row r="461" spans="1:13">
      <c r="A461" s="15" t="s">
        <v>47</v>
      </c>
      <c r="B461" s="13">
        <v>2</v>
      </c>
      <c r="C461" s="16">
        <v>38306.46875</v>
      </c>
      <c r="D461" s="16">
        <v>1853.8</v>
      </c>
      <c r="E461" s="16">
        <v>1780.8</v>
      </c>
      <c r="F461" s="16">
        <v>1878.8037635697301</v>
      </c>
      <c r="G461" s="16">
        <v>1878.8037635697301</v>
      </c>
      <c r="H461" s="16">
        <v>0</v>
      </c>
      <c r="I461" s="17">
        <v>8.4159419620000002E-3</v>
      </c>
      <c r="J461" s="17">
        <v>8.4159419620000002E-3</v>
      </c>
      <c r="K461" s="17">
        <v>3.2986793527E-2</v>
      </c>
      <c r="L461" s="17">
        <v>3.2986793527E-2</v>
      </c>
      <c r="M461" s="66"/>
    </row>
    <row r="462" spans="1:13">
      <c r="A462" s="15" t="s">
        <v>47</v>
      </c>
      <c r="B462" s="13">
        <v>3</v>
      </c>
      <c r="C462" s="16">
        <v>36658.63671875</v>
      </c>
      <c r="D462" s="16">
        <v>1691.6</v>
      </c>
      <c r="E462" s="16">
        <v>1628</v>
      </c>
      <c r="F462" s="16">
        <v>1950.1530239189999</v>
      </c>
      <c r="G462" s="16">
        <v>1950.1530239189999</v>
      </c>
      <c r="H462" s="16">
        <v>0</v>
      </c>
      <c r="I462" s="17">
        <v>8.7025588663000003E-2</v>
      </c>
      <c r="J462" s="17">
        <v>8.7025588663000003E-2</v>
      </c>
      <c r="K462" s="17">
        <v>0.10843252235500001</v>
      </c>
      <c r="L462" s="17">
        <v>0.10843252235500001</v>
      </c>
      <c r="M462" s="66"/>
    </row>
    <row r="463" spans="1:13">
      <c r="A463" s="15" t="s">
        <v>47</v>
      </c>
      <c r="B463" s="13">
        <v>4</v>
      </c>
      <c r="C463" s="16">
        <v>35705.7578125</v>
      </c>
      <c r="D463" s="16">
        <v>1564.2</v>
      </c>
      <c r="E463" s="16">
        <v>1514</v>
      </c>
      <c r="F463" s="16">
        <v>1671.69745919965</v>
      </c>
      <c r="G463" s="16">
        <v>1671.69745919965</v>
      </c>
      <c r="H463" s="16">
        <v>0</v>
      </c>
      <c r="I463" s="17">
        <v>3.6182248131000003E-2</v>
      </c>
      <c r="J463" s="17">
        <v>3.6182248131000003E-2</v>
      </c>
      <c r="K463" s="17">
        <v>5.3078915919999997E-2</v>
      </c>
      <c r="L463" s="17">
        <v>5.3078915919999997E-2</v>
      </c>
      <c r="M463" s="66"/>
    </row>
    <row r="464" spans="1:13">
      <c r="A464" s="15" t="s">
        <v>47</v>
      </c>
      <c r="B464" s="13">
        <v>5</v>
      </c>
      <c r="C464" s="16">
        <v>35576.6796875</v>
      </c>
      <c r="D464" s="16">
        <v>1439</v>
      </c>
      <c r="E464" s="16">
        <v>1392.1</v>
      </c>
      <c r="F464" s="16">
        <v>1460.2168252582101</v>
      </c>
      <c r="G464" s="16">
        <v>1460.2168252582101</v>
      </c>
      <c r="H464" s="16">
        <v>0</v>
      </c>
      <c r="I464" s="17">
        <v>7.1413077269999996E-3</v>
      </c>
      <c r="J464" s="17">
        <v>7.1413077269999996E-3</v>
      </c>
      <c r="K464" s="17">
        <v>2.292723839E-2</v>
      </c>
      <c r="L464" s="17">
        <v>2.292723839E-2</v>
      </c>
      <c r="M464" s="66"/>
    </row>
    <row r="465" spans="1:13">
      <c r="A465" s="15" t="s">
        <v>47</v>
      </c>
      <c r="B465" s="13">
        <v>6</v>
      </c>
      <c r="C465" s="16">
        <v>36762.375</v>
      </c>
      <c r="D465" s="16">
        <v>1321.7</v>
      </c>
      <c r="E465" s="16">
        <v>1276.3</v>
      </c>
      <c r="F465" s="16">
        <v>1217.57157818264</v>
      </c>
      <c r="G465" s="16">
        <v>1217.57157818264</v>
      </c>
      <c r="H465" s="16">
        <v>0</v>
      </c>
      <c r="I465" s="17">
        <v>3.5048273919999998E-2</v>
      </c>
      <c r="J465" s="17">
        <v>3.5048273919999998E-2</v>
      </c>
      <c r="K465" s="17">
        <v>1.9767223768000001E-2</v>
      </c>
      <c r="L465" s="17">
        <v>1.9767223768000001E-2</v>
      </c>
      <c r="M465" s="66"/>
    </row>
    <row r="466" spans="1:13">
      <c r="A466" s="15" t="s">
        <v>47</v>
      </c>
      <c r="B466" s="13">
        <v>7</v>
      </c>
      <c r="C466" s="16">
        <v>38411.01171875</v>
      </c>
      <c r="D466" s="16">
        <v>1130.0999999999999</v>
      </c>
      <c r="E466" s="16">
        <v>1082.9000000000001</v>
      </c>
      <c r="F466" s="16">
        <v>1185.2194394705</v>
      </c>
      <c r="G466" s="16">
        <v>1185.2194394705</v>
      </c>
      <c r="H466" s="16">
        <v>0</v>
      </c>
      <c r="I466" s="17">
        <v>1.8552487199E-2</v>
      </c>
      <c r="J466" s="17">
        <v>1.8552487199E-2</v>
      </c>
      <c r="K466" s="17">
        <v>3.4439393965000002E-2</v>
      </c>
      <c r="L466" s="17">
        <v>3.4439393965000002E-2</v>
      </c>
      <c r="M466" s="66"/>
    </row>
    <row r="467" spans="1:13">
      <c r="A467" s="15" t="s">
        <v>47</v>
      </c>
      <c r="B467" s="13">
        <v>8</v>
      </c>
      <c r="C467" s="16">
        <v>40341.828125</v>
      </c>
      <c r="D467" s="16">
        <v>930.2</v>
      </c>
      <c r="E467" s="16">
        <v>888.5</v>
      </c>
      <c r="F467" s="16">
        <v>1046.3283231677899</v>
      </c>
      <c r="G467" s="16">
        <v>1046.3283231677899</v>
      </c>
      <c r="H467" s="16">
        <v>0</v>
      </c>
      <c r="I467" s="17">
        <v>3.9087284808999999E-2</v>
      </c>
      <c r="J467" s="17">
        <v>3.9087284808999999E-2</v>
      </c>
      <c r="K467" s="17">
        <v>5.3122963031000003E-2</v>
      </c>
      <c r="L467" s="17">
        <v>5.3122963031000003E-2</v>
      </c>
      <c r="M467" s="66"/>
    </row>
    <row r="468" spans="1:13">
      <c r="A468" s="15" t="s">
        <v>47</v>
      </c>
      <c r="B468" s="13">
        <v>9</v>
      </c>
      <c r="C468" s="16">
        <v>43453.1640625</v>
      </c>
      <c r="D468" s="16">
        <v>713.8</v>
      </c>
      <c r="E468" s="16">
        <v>689</v>
      </c>
      <c r="F468" s="16">
        <v>666.45281196677195</v>
      </c>
      <c r="G468" s="16">
        <v>666.45281196677195</v>
      </c>
      <c r="H468" s="16">
        <v>0</v>
      </c>
      <c r="I468" s="17">
        <v>1.5936448345E-2</v>
      </c>
      <c r="J468" s="17">
        <v>1.5936448345E-2</v>
      </c>
      <c r="K468" s="17">
        <v>7.5890905529999997E-3</v>
      </c>
      <c r="L468" s="17">
        <v>7.5890905529999997E-3</v>
      </c>
      <c r="M468" s="66"/>
    </row>
    <row r="469" spans="1:13">
      <c r="A469" s="15" t="s">
        <v>47</v>
      </c>
      <c r="B469" s="13">
        <v>10</v>
      </c>
      <c r="C469" s="16">
        <v>47153.1015625</v>
      </c>
      <c r="D469" s="16">
        <v>696</v>
      </c>
      <c r="E469" s="16">
        <v>678.2</v>
      </c>
      <c r="F469" s="16">
        <v>940.70784608274698</v>
      </c>
      <c r="G469" s="16">
        <v>940.70784608274698</v>
      </c>
      <c r="H469" s="16">
        <v>0</v>
      </c>
      <c r="I469" s="17">
        <v>8.2365481682999994E-2</v>
      </c>
      <c r="J469" s="17">
        <v>8.2365481682999994E-2</v>
      </c>
      <c r="K469" s="17">
        <v>8.8356730420999993E-2</v>
      </c>
      <c r="L469" s="17">
        <v>8.8356730420999993E-2</v>
      </c>
      <c r="M469" s="66"/>
    </row>
    <row r="470" spans="1:13">
      <c r="A470" s="15" t="s">
        <v>47</v>
      </c>
      <c r="B470" s="13">
        <v>11</v>
      </c>
      <c r="C470" s="16">
        <v>50955.3046875</v>
      </c>
      <c r="D470" s="16">
        <v>568.4</v>
      </c>
      <c r="E470" s="16">
        <v>558.70000000000005</v>
      </c>
      <c r="F470" s="16">
        <v>734.44633578401704</v>
      </c>
      <c r="G470" s="16">
        <v>734.44633578401704</v>
      </c>
      <c r="H470" s="16">
        <v>0</v>
      </c>
      <c r="I470" s="17">
        <v>5.5889039307000003E-2</v>
      </c>
      <c r="J470" s="17">
        <v>5.5889039307000003E-2</v>
      </c>
      <c r="K470" s="17">
        <v>5.9153933282999997E-2</v>
      </c>
      <c r="L470" s="17">
        <v>5.9153933282999997E-2</v>
      </c>
      <c r="M470" s="66"/>
    </row>
    <row r="471" spans="1:13">
      <c r="A471" s="15" t="s">
        <v>47</v>
      </c>
      <c r="B471" s="13">
        <v>12</v>
      </c>
      <c r="C471" s="16">
        <v>54230.953125</v>
      </c>
      <c r="D471" s="16">
        <v>390.7</v>
      </c>
      <c r="E471" s="16">
        <v>383.7</v>
      </c>
      <c r="F471" s="16">
        <v>521.94560015461298</v>
      </c>
      <c r="G471" s="16">
        <v>521.94560015461298</v>
      </c>
      <c r="H471" s="16">
        <v>0</v>
      </c>
      <c r="I471" s="17">
        <v>4.4175563835000001E-2</v>
      </c>
      <c r="J471" s="17">
        <v>4.4175563835000001E-2</v>
      </c>
      <c r="K471" s="17">
        <v>4.6531672889000002E-2</v>
      </c>
      <c r="L471" s="17">
        <v>4.6531672889000002E-2</v>
      </c>
      <c r="M471" s="66"/>
    </row>
    <row r="472" spans="1:13">
      <c r="A472" s="15" t="s">
        <v>47</v>
      </c>
      <c r="B472" s="13">
        <v>13</v>
      </c>
      <c r="C472" s="16">
        <v>56963.484375</v>
      </c>
      <c r="D472" s="16">
        <v>565.4</v>
      </c>
      <c r="E472" s="16">
        <v>557.20000000000005</v>
      </c>
      <c r="F472" s="16">
        <v>399.16363537771099</v>
      </c>
      <c r="G472" s="16">
        <v>399.16363537771099</v>
      </c>
      <c r="H472" s="16">
        <v>0</v>
      </c>
      <c r="I472" s="17">
        <v>5.5953000545999998E-2</v>
      </c>
      <c r="J472" s="17">
        <v>5.5953000545999998E-2</v>
      </c>
      <c r="K472" s="17">
        <v>5.3192987082000001E-2</v>
      </c>
      <c r="L472" s="17">
        <v>5.3192987082000001E-2</v>
      </c>
      <c r="M472" s="66"/>
    </row>
    <row r="473" spans="1:13">
      <c r="A473" s="15" t="s">
        <v>47</v>
      </c>
      <c r="B473" s="13">
        <v>14</v>
      </c>
      <c r="C473" s="16">
        <v>59337.48828125</v>
      </c>
      <c r="D473" s="16">
        <v>636.6</v>
      </c>
      <c r="E473" s="16">
        <v>625.4</v>
      </c>
      <c r="F473" s="16">
        <v>539.37478615552698</v>
      </c>
      <c r="G473" s="16">
        <v>539.37478615552698</v>
      </c>
      <c r="H473" s="16">
        <v>0</v>
      </c>
      <c r="I473" s="17">
        <v>3.2724743803999999E-2</v>
      </c>
      <c r="J473" s="17">
        <v>3.2724743803999999E-2</v>
      </c>
      <c r="K473" s="17">
        <v>2.8954969317999998E-2</v>
      </c>
      <c r="L473" s="17">
        <v>2.8954969317999998E-2</v>
      </c>
      <c r="M473" s="66"/>
    </row>
    <row r="474" spans="1:13">
      <c r="A474" s="15" t="s">
        <v>47</v>
      </c>
      <c r="B474" s="13">
        <v>15</v>
      </c>
      <c r="C474" s="16">
        <v>61053.203125</v>
      </c>
      <c r="D474" s="16">
        <v>660</v>
      </c>
      <c r="E474" s="16">
        <v>643.20000000000005</v>
      </c>
      <c r="F474" s="16">
        <v>705.36378676349705</v>
      </c>
      <c r="G474" s="16">
        <v>705.36378676349705</v>
      </c>
      <c r="H474" s="16">
        <v>0</v>
      </c>
      <c r="I474" s="17">
        <v>1.5268861246E-2</v>
      </c>
      <c r="J474" s="17">
        <v>1.5268861246E-2</v>
      </c>
      <c r="K474" s="17">
        <v>2.0923522976E-2</v>
      </c>
      <c r="L474" s="17">
        <v>2.0923522976E-2</v>
      </c>
      <c r="M474" s="66"/>
    </row>
    <row r="475" spans="1:13">
      <c r="A475" s="15" t="s">
        <v>47</v>
      </c>
      <c r="B475" s="13">
        <v>16</v>
      </c>
      <c r="C475" s="16">
        <v>62001.8359375</v>
      </c>
      <c r="D475" s="16">
        <v>728.8</v>
      </c>
      <c r="E475" s="16">
        <v>706.1</v>
      </c>
      <c r="F475" s="16">
        <v>786.98736352125798</v>
      </c>
      <c r="G475" s="16">
        <v>786.98736352125798</v>
      </c>
      <c r="H475" s="16">
        <v>0</v>
      </c>
      <c r="I475" s="17">
        <v>1.9585110574999998E-2</v>
      </c>
      <c r="J475" s="17">
        <v>1.9585110574999998E-2</v>
      </c>
      <c r="K475" s="17">
        <v>2.7225635650999998E-2</v>
      </c>
      <c r="L475" s="17">
        <v>2.7225635650999998E-2</v>
      </c>
      <c r="M475" s="66"/>
    </row>
    <row r="476" spans="1:13">
      <c r="A476" s="15" t="s">
        <v>47</v>
      </c>
      <c r="B476" s="13">
        <v>17</v>
      </c>
      <c r="C476" s="16">
        <v>62057.16796875</v>
      </c>
      <c r="D476" s="16">
        <v>797.1</v>
      </c>
      <c r="E476" s="16">
        <v>775</v>
      </c>
      <c r="F476" s="16">
        <v>776.00870735539297</v>
      </c>
      <c r="G476" s="16">
        <v>776.00870735539297</v>
      </c>
      <c r="H476" s="16">
        <v>0</v>
      </c>
      <c r="I476" s="17">
        <v>7.0990550799999996E-3</v>
      </c>
      <c r="J476" s="17">
        <v>7.0990550799999996E-3</v>
      </c>
      <c r="K476" s="17">
        <v>3.3951779E-4</v>
      </c>
      <c r="L476" s="17">
        <v>3.3951779E-4</v>
      </c>
      <c r="M476" s="66"/>
    </row>
    <row r="477" spans="1:13">
      <c r="A477" s="15" t="s">
        <v>47</v>
      </c>
      <c r="B477" s="13">
        <v>18</v>
      </c>
      <c r="C477" s="16">
        <v>61333.58203125</v>
      </c>
      <c r="D477" s="16">
        <v>836.6</v>
      </c>
      <c r="E477" s="16">
        <v>809.4</v>
      </c>
      <c r="F477" s="16">
        <v>861.967611695556</v>
      </c>
      <c r="G477" s="16">
        <v>861.967611695556</v>
      </c>
      <c r="H477" s="16">
        <v>0</v>
      </c>
      <c r="I477" s="17">
        <v>8.5384085139999996E-3</v>
      </c>
      <c r="J477" s="17">
        <v>8.5384085139999996E-3</v>
      </c>
      <c r="K477" s="17">
        <v>1.7693575124000001E-2</v>
      </c>
      <c r="L477" s="17">
        <v>1.7693575124000001E-2</v>
      </c>
      <c r="M477" s="66"/>
    </row>
    <row r="478" spans="1:13">
      <c r="A478" s="15" t="s">
        <v>47</v>
      </c>
      <c r="B478" s="13">
        <v>19</v>
      </c>
      <c r="C478" s="16">
        <v>59639.015625</v>
      </c>
      <c r="D478" s="16">
        <v>958.8</v>
      </c>
      <c r="E478" s="16">
        <v>922.1</v>
      </c>
      <c r="F478" s="16">
        <v>1176.1648475905099</v>
      </c>
      <c r="G478" s="16">
        <v>1176.1648475905099</v>
      </c>
      <c r="H478" s="16">
        <v>0</v>
      </c>
      <c r="I478" s="17">
        <v>7.3162183638000006E-2</v>
      </c>
      <c r="J478" s="17">
        <v>7.3162183638000006E-2</v>
      </c>
      <c r="K478" s="17">
        <v>8.5514926822000001E-2</v>
      </c>
      <c r="L478" s="17">
        <v>8.5514926822000001E-2</v>
      </c>
      <c r="M478" s="66"/>
    </row>
    <row r="479" spans="1:13">
      <c r="A479" s="15" t="s">
        <v>47</v>
      </c>
      <c r="B479" s="13">
        <v>20</v>
      </c>
      <c r="C479" s="16">
        <v>57551.1796875</v>
      </c>
      <c r="D479" s="16">
        <v>1040.2</v>
      </c>
      <c r="E479" s="16">
        <v>997.8</v>
      </c>
      <c r="F479" s="16">
        <v>1343.2693781826199</v>
      </c>
      <c r="G479" s="16">
        <v>1343.2693781826199</v>
      </c>
      <c r="H479" s="16">
        <v>0</v>
      </c>
      <c r="I479" s="17">
        <v>0.10200921514</v>
      </c>
      <c r="J479" s="17">
        <v>0.10200921514</v>
      </c>
      <c r="K479" s="17">
        <v>0.116280504268</v>
      </c>
      <c r="L479" s="17">
        <v>0.116280504268</v>
      </c>
      <c r="M479" s="66"/>
    </row>
    <row r="480" spans="1:13">
      <c r="A480" s="15" t="s">
        <v>47</v>
      </c>
      <c r="B480" s="13">
        <v>21</v>
      </c>
      <c r="C480" s="16">
        <v>55536.0390625</v>
      </c>
      <c r="D480" s="16">
        <v>1215.2</v>
      </c>
      <c r="E480" s="16">
        <v>1167.5999999999999</v>
      </c>
      <c r="F480" s="16">
        <v>1413.20688663839</v>
      </c>
      <c r="G480" s="16">
        <v>1413.20688663839</v>
      </c>
      <c r="H480" s="16">
        <v>0</v>
      </c>
      <c r="I480" s="17">
        <v>6.6646545485E-2</v>
      </c>
      <c r="J480" s="17">
        <v>6.6646545485E-2</v>
      </c>
      <c r="K480" s="17">
        <v>8.2668087054E-2</v>
      </c>
      <c r="L480" s="17">
        <v>8.2668087054E-2</v>
      </c>
      <c r="M480" s="66"/>
    </row>
    <row r="481" spans="1:13">
      <c r="A481" s="15" t="s">
        <v>47</v>
      </c>
      <c r="B481" s="13">
        <v>22</v>
      </c>
      <c r="C481" s="16">
        <v>54007.7265625</v>
      </c>
      <c r="D481" s="16">
        <v>1549.3</v>
      </c>
      <c r="E481" s="16">
        <v>1468.6</v>
      </c>
      <c r="F481" s="16">
        <v>1693.2659764533601</v>
      </c>
      <c r="G481" s="16">
        <v>1693.2659764533601</v>
      </c>
      <c r="H481" s="16">
        <v>0</v>
      </c>
      <c r="I481" s="17">
        <v>4.8457077230999998E-2</v>
      </c>
      <c r="J481" s="17">
        <v>4.8457077230999998E-2</v>
      </c>
      <c r="K481" s="17">
        <v>7.5619648755000005E-2</v>
      </c>
      <c r="L481" s="17">
        <v>7.5619648755000005E-2</v>
      </c>
      <c r="M481" s="66"/>
    </row>
    <row r="482" spans="1:13">
      <c r="A482" s="15" t="s">
        <v>47</v>
      </c>
      <c r="B482" s="13">
        <v>23</v>
      </c>
      <c r="C482" s="16">
        <v>50278.171875</v>
      </c>
      <c r="D482" s="16">
        <v>1801.8</v>
      </c>
      <c r="E482" s="16">
        <v>1696.8</v>
      </c>
      <c r="F482" s="16">
        <v>1974.39084102686</v>
      </c>
      <c r="G482" s="16">
        <v>1974.39084102686</v>
      </c>
      <c r="H482" s="16">
        <v>0</v>
      </c>
      <c r="I482" s="17">
        <v>5.8091834744000002E-2</v>
      </c>
      <c r="J482" s="17">
        <v>5.8091834744000002E-2</v>
      </c>
      <c r="K482" s="17">
        <v>9.3433470557000006E-2</v>
      </c>
      <c r="L482" s="17">
        <v>9.3433470557000006E-2</v>
      </c>
      <c r="M482" s="66"/>
    </row>
    <row r="483" spans="1:13">
      <c r="A483" s="15" t="s">
        <v>47</v>
      </c>
      <c r="B483" s="13">
        <v>24</v>
      </c>
      <c r="C483" s="16">
        <v>45883.6953125</v>
      </c>
      <c r="D483" s="16">
        <v>1862.4</v>
      </c>
      <c r="E483" s="16">
        <v>1786.7</v>
      </c>
      <c r="F483" s="16">
        <v>2064.15281846977</v>
      </c>
      <c r="G483" s="16">
        <v>2064.15281846977</v>
      </c>
      <c r="H483" s="16">
        <v>0</v>
      </c>
      <c r="I483" s="17">
        <v>6.7907377472E-2</v>
      </c>
      <c r="J483" s="17">
        <v>6.7907377472E-2</v>
      </c>
      <c r="K483" s="17">
        <v>9.3387013958000004E-2</v>
      </c>
      <c r="L483" s="17">
        <v>9.3387013958000004E-2</v>
      </c>
      <c r="M483" s="66"/>
    </row>
    <row r="484" spans="1:13">
      <c r="A484" s="15" t="s">
        <v>48</v>
      </c>
      <c r="B484" s="13">
        <v>1</v>
      </c>
      <c r="C484" s="16">
        <v>42195.47265625</v>
      </c>
      <c r="D484" s="16">
        <v>1952</v>
      </c>
      <c r="E484" s="16">
        <v>1868.6</v>
      </c>
      <c r="F484" s="16">
        <v>2076.4866878407602</v>
      </c>
      <c r="G484" s="16">
        <v>2076.4866878407602</v>
      </c>
      <c r="H484" s="16">
        <v>0</v>
      </c>
      <c r="I484" s="17">
        <v>4.1900601762999999E-2</v>
      </c>
      <c r="J484" s="17">
        <v>4.1900601762999999E-2</v>
      </c>
      <c r="K484" s="17">
        <v>6.9971958208999999E-2</v>
      </c>
      <c r="L484" s="17">
        <v>6.9971958208999999E-2</v>
      </c>
      <c r="M484" s="66"/>
    </row>
    <row r="485" spans="1:13">
      <c r="A485" s="15" t="s">
        <v>48</v>
      </c>
      <c r="B485" s="13">
        <v>2</v>
      </c>
      <c r="C485" s="16">
        <v>39551.9765625</v>
      </c>
      <c r="D485" s="16">
        <v>2027.5</v>
      </c>
      <c r="E485" s="16">
        <v>1946.4</v>
      </c>
      <c r="F485" s="16">
        <v>1924.21746846729</v>
      </c>
      <c r="G485" s="16">
        <v>1924.21746846729</v>
      </c>
      <c r="H485" s="16">
        <v>0</v>
      </c>
      <c r="I485" s="17">
        <v>3.4763558239999999E-2</v>
      </c>
      <c r="J485" s="17">
        <v>3.4763558239999999E-2</v>
      </c>
      <c r="K485" s="17">
        <v>7.4663519120000002E-3</v>
      </c>
      <c r="L485" s="17">
        <v>7.4663519120000002E-3</v>
      </c>
      <c r="M485" s="66"/>
    </row>
    <row r="486" spans="1:13">
      <c r="A486" s="15" t="s">
        <v>48</v>
      </c>
      <c r="B486" s="13">
        <v>3</v>
      </c>
      <c r="C486" s="16">
        <v>37799.94140625</v>
      </c>
      <c r="D486" s="16">
        <v>1941</v>
      </c>
      <c r="E486" s="16">
        <v>1852.9</v>
      </c>
      <c r="F486" s="16">
        <v>1796.2904205513</v>
      </c>
      <c r="G486" s="16">
        <v>1796.2904205513</v>
      </c>
      <c r="H486" s="16">
        <v>0</v>
      </c>
      <c r="I486" s="17">
        <v>4.8707364337999999E-2</v>
      </c>
      <c r="J486" s="17">
        <v>4.8707364337999999E-2</v>
      </c>
      <c r="K486" s="17">
        <v>1.9054048955999998E-2</v>
      </c>
      <c r="L486" s="17">
        <v>1.9054048955999998E-2</v>
      </c>
      <c r="M486" s="66"/>
    </row>
    <row r="487" spans="1:13">
      <c r="A487" s="15" t="s">
        <v>48</v>
      </c>
      <c r="B487" s="13">
        <v>4</v>
      </c>
      <c r="C487" s="16">
        <v>36703.29296875</v>
      </c>
      <c r="D487" s="16">
        <v>1950.7</v>
      </c>
      <c r="E487" s="16">
        <v>1872.9</v>
      </c>
      <c r="F487" s="16">
        <v>1746.56534063339</v>
      </c>
      <c r="G487" s="16">
        <v>1746.56534063339</v>
      </c>
      <c r="H487" s="16">
        <v>0</v>
      </c>
      <c r="I487" s="17">
        <v>6.8709074172000006E-2</v>
      </c>
      <c r="J487" s="17">
        <v>6.8709074172000006E-2</v>
      </c>
      <c r="K487" s="17">
        <v>4.2522604970000003E-2</v>
      </c>
      <c r="L487" s="17">
        <v>4.2522604970000003E-2</v>
      </c>
      <c r="M487" s="66"/>
    </row>
    <row r="488" spans="1:13">
      <c r="A488" s="15" t="s">
        <v>48</v>
      </c>
      <c r="B488" s="13">
        <v>5</v>
      </c>
      <c r="C488" s="16">
        <v>36511.484375</v>
      </c>
      <c r="D488" s="16">
        <v>1807.2</v>
      </c>
      <c r="E488" s="16">
        <v>1733.1</v>
      </c>
      <c r="F488" s="16">
        <v>1552.3845455911401</v>
      </c>
      <c r="G488" s="16">
        <v>1552.3845455911401</v>
      </c>
      <c r="H488" s="16">
        <v>0</v>
      </c>
      <c r="I488" s="17">
        <v>8.5767571325E-2</v>
      </c>
      <c r="J488" s="17">
        <v>8.5767571325E-2</v>
      </c>
      <c r="K488" s="17">
        <v>6.0826474052E-2</v>
      </c>
      <c r="L488" s="17">
        <v>6.0826474052E-2</v>
      </c>
      <c r="M488" s="66"/>
    </row>
    <row r="489" spans="1:13">
      <c r="A489" s="15" t="s">
        <v>48</v>
      </c>
      <c r="B489" s="13">
        <v>6</v>
      </c>
      <c r="C489" s="16">
        <v>37604.17578125</v>
      </c>
      <c r="D489" s="16">
        <v>1757.1</v>
      </c>
      <c r="E489" s="16">
        <v>1695.2</v>
      </c>
      <c r="F489" s="16">
        <v>1336.22685606408</v>
      </c>
      <c r="G489" s="16">
        <v>1336.22685606408</v>
      </c>
      <c r="H489" s="16">
        <v>0</v>
      </c>
      <c r="I489" s="17">
        <v>0.14166043215599999</v>
      </c>
      <c r="J489" s="17">
        <v>0.14166043215599999</v>
      </c>
      <c r="K489" s="17">
        <v>0.12082569637600001</v>
      </c>
      <c r="L489" s="17">
        <v>0.12082569637600001</v>
      </c>
      <c r="M489" s="66"/>
    </row>
    <row r="490" spans="1:13">
      <c r="A490" s="15" t="s">
        <v>48</v>
      </c>
      <c r="B490" s="13">
        <v>7</v>
      </c>
      <c r="C490" s="16">
        <v>39139.08203125</v>
      </c>
      <c r="D490" s="16">
        <v>1748.7</v>
      </c>
      <c r="E490" s="16">
        <v>1699.6</v>
      </c>
      <c r="F490" s="16">
        <v>1302.09668804169</v>
      </c>
      <c r="G490" s="16">
        <v>1302.09668804169</v>
      </c>
      <c r="H490" s="16">
        <v>0</v>
      </c>
      <c r="I490" s="17">
        <v>0.150320872419</v>
      </c>
      <c r="J490" s="17">
        <v>0.150320872419</v>
      </c>
      <c r="K490" s="17">
        <v>0.133794450339</v>
      </c>
      <c r="L490" s="17">
        <v>0.133794450339</v>
      </c>
      <c r="M490" s="66"/>
    </row>
    <row r="491" spans="1:13">
      <c r="A491" s="15" t="s">
        <v>48</v>
      </c>
      <c r="B491" s="13">
        <v>8</v>
      </c>
      <c r="C491" s="16">
        <v>40923.0234375</v>
      </c>
      <c r="D491" s="16">
        <v>1555.1</v>
      </c>
      <c r="E491" s="16">
        <v>1506.5</v>
      </c>
      <c r="F491" s="16">
        <v>1215.4122396441401</v>
      </c>
      <c r="G491" s="16">
        <v>1215.4122396441401</v>
      </c>
      <c r="H491" s="16">
        <v>0</v>
      </c>
      <c r="I491" s="17">
        <v>0.11433448682400001</v>
      </c>
      <c r="J491" s="17">
        <v>0.11433448682400001</v>
      </c>
      <c r="K491" s="17">
        <v>9.7976358247999995E-2</v>
      </c>
      <c r="L491" s="17">
        <v>9.7976358247999995E-2</v>
      </c>
      <c r="M491" s="66"/>
    </row>
    <row r="492" spans="1:13">
      <c r="A492" s="15" t="s">
        <v>48</v>
      </c>
      <c r="B492" s="13">
        <v>9</v>
      </c>
      <c r="C492" s="16">
        <v>44004.421875</v>
      </c>
      <c r="D492" s="16">
        <v>1177.2</v>
      </c>
      <c r="E492" s="16">
        <v>1035.3</v>
      </c>
      <c r="F492" s="16">
        <v>882.14511051273405</v>
      </c>
      <c r="G492" s="16">
        <v>882.14268617078301</v>
      </c>
      <c r="H492" s="16">
        <v>-2.4243419500000001E-3</v>
      </c>
      <c r="I492" s="17">
        <v>9.9312458374000004E-2</v>
      </c>
      <c r="J492" s="17">
        <v>9.9311642372000006E-2</v>
      </c>
      <c r="K492" s="17">
        <v>5.1550761974999998E-2</v>
      </c>
      <c r="L492" s="17">
        <v>5.1549945973E-2</v>
      </c>
      <c r="M492" s="66"/>
    </row>
    <row r="493" spans="1:13">
      <c r="A493" s="15" t="s">
        <v>48</v>
      </c>
      <c r="B493" s="13">
        <v>10</v>
      </c>
      <c r="C493" s="16">
        <v>47628.9765625</v>
      </c>
      <c r="D493" s="16">
        <v>1022.6</v>
      </c>
      <c r="E493" s="16">
        <v>977.4</v>
      </c>
      <c r="F493" s="16">
        <v>1315.4252621204801</v>
      </c>
      <c r="G493" s="16">
        <v>1315.4252621204801</v>
      </c>
      <c r="H493" s="16">
        <v>0</v>
      </c>
      <c r="I493" s="17">
        <v>9.8561178767999996E-2</v>
      </c>
      <c r="J493" s="17">
        <v>9.8561178767999996E-2</v>
      </c>
      <c r="K493" s="17">
        <v>0.113774911518</v>
      </c>
      <c r="L493" s="17">
        <v>0.113774911518</v>
      </c>
      <c r="M493" s="66"/>
    </row>
    <row r="494" spans="1:13">
      <c r="A494" s="15" t="s">
        <v>48</v>
      </c>
      <c r="B494" s="13">
        <v>11</v>
      </c>
      <c r="C494" s="16">
        <v>51601.2578125</v>
      </c>
      <c r="D494" s="16">
        <v>904.2</v>
      </c>
      <c r="E494" s="16">
        <v>864</v>
      </c>
      <c r="F494" s="16">
        <v>1181.26163677866</v>
      </c>
      <c r="G494" s="16">
        <v>1181.26163677866</v>
      </c>
      <c r="H494" s="16">
        <v>0</v>
      </c>
      <c r="I494" s="17">
        <v>9.3255347283000001E-2</v>
      </c>
      <c r="J494" s="17">
        <v>9.3255347283000001E-2</v>
      </c>
      <c r="K494" s="17">
        <v>0.10678614499400001</v>
      </c>
      <c r="L494" s="17">
        <v>0.10678614499400001</v>
      </c>
      <c r="M494" s="66"/>
    </row>
    <row r="495" spans="1:13">
      <c r="A495" s="15" t="s">
        <v>48</v>
      </c>
      <c r="B495" s="13">
        <v>12</v>
      </c>
      <c r="C495" s="16">
        <v>55024.04296875</v>
      </c>
      <c r="D495" s="16">
        <v>665.6</v>
      </c>
      <c r="E495" s="16">
        <v>634.79999999999995</v>
      </c>
      <c r="F495" s="16">
        <v>757.28282706386301</v>
      </c>
      <c r="G495" s="16">
        <v>757.28282706386301</v>
      </c>
      <c r="H495" s="16">
        <v>0</v>
      </c>
      <c r="I495" s="17">
        <v>3.0859248422E-2</v>
      </c>
      <c r="J495" s="17">
        <v>3.0859248422E-2</v>
      </c>
      <c r="K495" s="17">
        <v>4.1226128261E-2</v>
      </c>
      <c r="L495" s="17">
        <v>4.1226128261E-2</v>
      </c>
      <c r="M495" s="66"/>
    </row>
    <row r="496" spans="1:13">
      <c r="A496" s="15" t="s">
        <v>48</v>
      </c>
      <c r="B496" s="13">
        <v>13</v>
      </c>
      <c r="C496" s="16">
        <v>57722.046875</v>
      </c>
      <c r="D496" s="16">
        <v>744.2</v>
      </c>
      <c r="E496" s="16">
        <v>719.6</v>
      </c>
      <c r="F496" s="16">
        <v>696.65824541674704</v>
      </c>
      <c r="G496" s="16">
        <v>696.65824541674704</v>
      </c>
      <c r="H496" s="16">
        <v>0</v>
      </c>
      <c r="I496" s="17">
        <v>1.6001936917000002E-2</v>
      </c>
      <c r="J496" s="17">
        <v>1.6001936917000002E-2</v>
      </c>
      <c r="K496" s="17">
        <v>7.7218965269999999E-3</v>
      </c>
      <c r="L496" s="17">
        <v>7.7218965269999999E-3</v>
      </c>
      <c r="M496" s="66"/>
    </row>
    <row r="497" spans="1:13">
      <c r="A497" s="15" t="s">
        <v>48</v>
      </c>
      <c r="B497" s="13">
        <v>14</v>
      </c>
      <c r="C497" s="16">
        <v>60109.71484375</v>
      </c>
      <c r="D497" s="16">
        <v>757.1</v>
      </c>
      <c r="E497" s="16">
        <v>734</v>
      </c>
      <c r="F497" s="16">
        <v>788.07111205608703</v>
      </c>
      <c r="G497" s="16">
        <v>788.07111205608703</v>
      </c>
      <c r="H497" s="16">
        <v>0</v>
      </c>
      <c r="I497" s="17">
        <v>1.0424473933E-2</v>
      </c>
      <c r="J497" s="17">
        <v>1.0424473933E-2</v>
      </c>
      <c r="K497" s="17">
        <v>1.8199633811999998E-2</v>
      </c>
      <c r="L497" s="17">
        <v>1.8199633811999998E-2</v>
      </c>
      <c r="M497" s="66"/>
    </row>
    <row r="498" spans="1:13">
      <c r="A498" s="15" t="s">
        <v>48</v>
      </c>
      <c r="B498" s="13">
        <v>15</v>
      </c>
      <c r="C498" s="16">
        <v>61676.98046875</v>
      </c>
      <c r="D498" s="16">
        <v>647.9</v>
      </c>
      <c r="E498" s="16">
        <v>625.29999999999995</v>
      </c>
      <c r="F498" s="16">
        <v>894.40525328169497</v>
      </c>
      <c r="G498" s="16">
        <v>894.40525328169497</v>
      </c>
      <c r="H498" s="16">
        <v>0</v>
      </c>
      <c r="I498" s="17">
        <v>8.2970465593999995E-2</v>
      </c>
      <c r="J498" s="17">
        <v>8.2970465593999995E-2</v>
      </c>
      <c r="K498" s="17">
        <v>9.0577331969000002E-2</v>
      </c>
      <c r="L498" s="17">
        <v>9.0577331969000002E-2</v>
      </c>
      <c r="M498" s="66"/>
    </row>
    <row r="499" spans="1:13">
      <c r="A499" s="15" t="s">
        <v>48</v>
      </c>
      <c r="B499" s="13">
        <v>16</v>
      </c>
      <c r="C499" s="16">
        <v>62437.75390625</v>
      </c>
      <c r="D499" s="16">
        <v>695.2</v>
      </c>
      <c r="E499" s="16">
        <v>676.7</v>
      </c>
      <c r="F499" s="16">
        <v>1059.4193374201</v>
      </c>
      <c r="G499" s="16">
        <v>1059.4193374201</v>
      </c>
      <c r="H499" s="16">
        <v>0</v>
      </c>
      <c r="I499" s="17">
        <v>0.12259149694300001</v>
      </c>
      <c r="J499" s="17">
        <v>0.12259149694300001</v>
      </c>
      <c r="K499" s="17">
        <v>0.128818356587</v>
      </c>
      <c r="L499" s="17">
        <v>0.128818356587</v>
      </c>
      <c r="M499" s="66"/>
    </row>
    <row r="500" spans="1:13">
      <c r="A500" s="15" t="s">
        <v>48</v>
      </c>
      <c r="B500" s="13">
        <v>17</v>
      </c>
      <c r="C500" s="16">
        <v>62472.46484375</v>
      </c>
      <c r="D500" s="16">
        <v>854.5</v>
      </c>
      <c r="E500" s="16">
        <v>832.3</v>
      </c>
      <c r="F500" s="16">
        <v>1266.29057291455</v>
      </c>
      <c r="G500" s="16">
        <v>1266.29057291455</v>
      </c>
      <c r="H500" s="16">
        <v>0</v>
      </c>
      <c r="I500" s="17">
        <v>0.13860335675300001</v>
      </c>
      <c r="J500" s="17">
        <v>0.13860335675300001</v>
      </c>
      <c r="K500" s="17">
        <v>0.14607558832500001</v>
      </c>
      <c r="L500" s="17">
        <v>0.14607558832500001</v>
      </c>
      <c r="M500" s="66"/>
    </row>
    <row r="501" spans="1:13">
      <c r="A501" s="15" t="s">
        <v>48</v>
      </c>
      <c r="B501" s="13">
        <v>18</v>
      </c>
      <c r="C501" s="16">
        <v>61783.59375</v>
      </c>
      <c r="D501" s="16">
        <v>979.1</v>
      </c>
      <c r="E501" s="16">
        <v>949.1</v>
      </c>
      <c r="F501" s="16">
        <v>1406.4882269022301</v>
      </c>
      <c r="G501" s="16">
        <v>1406.4882269022301</v>
      </c>
      <c r="H501" s="16">
        <v>0</v>
      </c>
      <c r="I501" s="17">
        <v>0.14385332443599999</v>
      </c>
      <c r="J501" s="17">
        <v>0.14385332443599999</v>
      </c>
      <c r="K501" s="17">
        <v>0.15395093466900001</v>
      </c>
      <c r="L501" s="17">
        <v>0.15395093466900001</v>
      </c>
      <c r="M501" s="66"/>
    </row>
    <row r="502" spans="1:13">
      <c r="A502" s="15" t="s">
        <v>48</v>
      </c>
      <c r="B502" s="13">
        <v>19</v>
      </c>
      <c r="C502" s="16">
        <v>60604.0546875</v>
      </c>
      <c r="D502" s="16">
        <v>1095.5999999999999</v>
      </c>
      <c r="E502" s="16">
        <v>1063</v>
      </c>
      <c r="F502" s="16">
        <v>1550.2420862484</v>
      </c>
      <c r="G502" s="16">
        <v>1550.2420862484</v>
      </c>
      <c r="H502" s="16">
        <v>0</v>
      </c>
      <c r="I502" s="17">
        <v>0.153026619403</v>
      </c>
      <c r="J502" s="17">
        <v>0.153026619403</v>
      </c>
      <c r="K502" s="17">
        <v>0.16399935585600001</v>
      </c>
      <c r="L502" s="17">
        <v>0.16399935585600001</v>
      </c>
      <c r="M502" s="66"/>
    </row>
    <row r="503" spans="1:13">
      <c r="A503" s="15" t="s">
        <v>48</v>
      </c>
      <c r="B503" s="13">
        <v>20</v>
      </c>
      <c r="C503" s="16">
        <v>58779.3984375</v>
      </c>
      <c r="D503" s="16">
        <v>1341.3</v>
      </c>
      <c r="E503" s="16">
        <v>1302.8</v>
      </c>
      <c r="F503" s="16">
        <v>1768.8912241448299</v>
      </c>
      <c r="G503" s="16">
        <v>1768.8912241448299</v>
      </c>
      <c r="H503" s="16">
        <v>0</v>
      </c>
      <c r="I503" s="17">
        <v>0.14392165067099999</v>
      </c>
      <c r="J503" s="17">
        <v>0.14392165067099999</v>
      </c>
      <c r="K503" s="17">
        <v>0.156880250469</v>
      </c>
      <c r="L503" s="17">
        <v>0.156880250469</v>
      </c>
      <c r="M503" s="66"/>
    </row>
    <row r="504" spans="1:13">
      <c r="A504" s="15" t="s">
        <v>48</v>
      </c>
      <c r="B504" s="13">
        <v>21</v>
      </c>
      <c r="C504" s="16">
        <v>56588.10546875</v>
      </c>
      <c r="D504" s="16">
        <v>1579.7</v>
      </c>
      <c r="E504" s="16">
        <v>1534.7</v>
      </c>
      <c r="F504" s="16">
        <v>1928.1442807062899</v>
      </c>
      <c r="G504" s="16">
        <v>1928.1442807062899</v>
      </c>
      <c r="H504" s="16">
        <v>0</v>
      </c>
      <c r="I504" s="17">
        <v>0.11728181780700001</v>
      </c>
      <c r="J504" s="17">
        <v>0.11728181780700001</v>
      </c>
      <c r="K504" s="17">
        <v>0.13242823315499999</v>
      </c>
      <c r="L504" s="17">
        <v>0.13242823315499999</v>
      </c>
      <c r="M504" s="66"/>
    </row>
    <row r="505" spans="1:13">
      <c r="A505" s="15" t="s">
        <v>48</v>
      </c>
      <c r="B505" s="13">
        <v>22</v>
      </c>
      <c r="C505" s="16">
        <v>55109.94140625</v>
      </c>
      <c r="D505" s="16">
        <v>1938.5</v>
      </c>
      <c r="E505" s="16">
        <v>1878.3</v>
      </c>
      <c r="F505" s="16">
        <v>2079.5307076157501</v>
      </c>
      <c r="G505" s="16">
        <v>2079.5307076157501</v>
      </c>
      <c r="H505" s="16">
        <v>0</v>
      </c>
      <c r="I505" s="17">
        <v>4.7469103876E-2</v>
      </c>
      <c r="J505" s="17">
        <v>4.7469103876E-2</v>
      </c>
      <c r="K505" s="17">
        <v>6.7731641741999998E-2</v>
      </c>
      <c r="L505" s="17">
        <v>6.7731641741999998E-2</v>
      </c>
      <c r="M505" s="66"/>
    </row>
    <row r="506" spans="1:13">
      <c r="A506" s="15" t="s">
        <v>48</v>
      </c>
      <c r="B506" s="13">
        <v>23</v>
      </c>
      <c r="C506" s="16">
        <v>51479.55859375</v>
      </c>
      <c r="D506" s="16">
        <v>2202.1999999999998</v>
      </c>
      <c r="E506" s="16">
        <v>2125.9</v>
      </c>
      <c r="F506" s="16">
        <v>2403.7195010280798</v>
      </c>
      <c r="G506" s="16">
        <v>2403.7195010280798</v>
      </c>
      <c r="H506" s="16">
        <v>0</v>
      </c>
      <c r="I506" s="17">
        <v>6.7828845851999997E-2</v>
      </c>
      <c r="J506" s="17">
        <v>6.7828845851999997E-2</v>
      </c>
      <c r="K506" s="17">
        <v>9.3510434542999996E-2</v>
      </c>
      <c r="L506" s="17">
        <v>9.3510434542999996E-2</v>
      </c>
      <c r="M506" s="66"/>
    </row>
    <row r="507" spans="1:13">
      <c r="A507" s="15" t="s">
        <v>48</v>
      </c>
      <c r="B507" s="13">
        <v>24</v>
      </c>
      <c r="C507" s="16">
        <v>47409.26953125</v>
      </c>
      <c r="D507" s="16">
        <v>2320.1</v>
      </c>
      <c r="E507" s="16">
        <v>2235.6999999999998</v>
      </c>
      <c r="F507" s="16">
        <v>2560.6765558727602</v>
      </c>
      <c r="G507" s="16">
        <v>2560.6765558727602</v>
      </c>
      <c r="H507" s="16">
        <v>0</v>
      </c>
      <c r="I507" s="17">
        <v>8.0974943073000002E-2</v>
      </c>
      <c r="J507" s="17">
        <v>8.0974943073000002E-2</v>
      </c>
      <c r="K507" s="17">
        <v>0.109382886527</v>
      </c>
      <c r="L507" s="17">
        <v>0.109382886527</v>
      </c>
      <c r="M507" s="66"/>
    </row>
    <row r="508" spans="1:13">
      <c r="A508" s="15" t="s">
        <v>49</v>
      </c>
      <c r="B508" s="13">
        <v>1</v>
      </c>
      <c r="C508" s="16">
        <v>43487.515625</v>
      </c>
      <c r="D508" s="16">
        <v>2437.6999999999998</v>
      </c>
      <c r="E508" s="16">
        <v>2350.8000000000002</v>
      </c>
      <c r="F508" s="16">
        <v>2655.80945744583</v>
      </c>
      <c r="G508" s="16">
        <v>2655.80945744583</v>
      </c>
      <c r="H508" s="16">
        <v>0</v>
      </c>
      <c r="I508" s="17">
        <v>7.3412809640999999E-2</v>
      </c>
      <c r="J508" s="17">
        <v>7.3412809640999999E-2</v>
      </c>
      <c r="K508" s="17">
        <v>0.102662220614</v>
      </c>
      <c r="L508" s="17">
        <v>0.102662220614</v>
      </c>
      <c r="M508" s="66"/>
    </row>
    <row r="509" spans="1:13">
      <c r="A509" s="15" t="s">
        <v>49</v>
      </c>
      <c r="B509" s="13">
        <v>2</v>
      </c>
      <c r="C509" s="16">
        <v>40952.65234375</v>
      </c>
      <c r="D509" s="16">
        <v>2547</v>
      </c>
      <c r="E509" s="16">
        <v>2460.1</v>
      </c>
      <c r="F509" s="16">
        <v>2657.80856622908</v>
      </c>
      <c r="G509" s="16">
        <v>2657.80856622908</v>
      </c>
      <c r="H509" s="16">
        <v>0</v>
      </c>
      <c r="I509" s="17">
        <v>3.7296723738999997E-2</v>
      </c>
      <c r="J509" s="17">
        <v>3.7296723738999997E-2</v>
      </c>
      <c r="K509" s="17">
        <v>6.6546134711000002E-2</v>
      </c>
      <c r="L509" s="17">
        <v>6.6546134711000002E-2</v>
      </c>
      <c r="M509" s="66"/>
    </row>
    <row r="510" spans="1:13">
      <c r="A510" s="15" t="s">
        <v>49</v>
      </c>
      <c r="B510" s="13">
        <v>3</v>
      </c>
      <c r="C510" s="16">
        <v>39171.60546875</v>
      </c>
      <c r="D510" s="16">
        <v>2600.1999999999998</v>
      </c>
      <c r="E510" s="16">
        <v>2508.3000000000002</v>
      </c>
      <c r="F510" s="16">
        <v>2618.89259026845</v>
      </c>
      <c r="G510" s="16">
        <v>2619.5105811224998</v>
      </c>
      <c r="H510" s="16">
        <v>0.61799085405099996</v>
      </c>
      <c r="I510" s="17">
        <v>6.499690717E-3</v>
      </c>
      <c r="J510" s="17">
        <v>6.2916830249999996E-3</v>
      </c>
      <c r="K510" s="17">
        <v>3.7432036729000001E-2</v>
      </c>
      <c r="L510" s="17">
        <v>3.7224029036E-2</v>
      </c>
      <c r="M510" s="66"/>
    </row>
    <row r="511" spans="1:13">
      <c r="A511" s="15" t="s">
        <v>49</v>
      </c>
      <c r="B511" s="13">
        <v>4</v>
      </c>
      <c r="C511" s="16">
        <v>38081.4609375</v>
      </c>
      <c r="D511" s="16">
        <v>2658.9</v>
      </c>
      <c r="E511" s="16">
        <v>2571.3000000000002</v>
      </c>
      <c r="F511" s="16">
        <v>2702.4124382273299</v>
      </c>
      <c r="G511" s="16">
        <v>2702.4124382273299</v>
      </c>
      <c r="H511" s="16">
        <v>0</v>
      </c>
      <c r="I511" s="17">
        <v>1.4645721382E-2</v>
      </c>
      <c r="J511" s="17">
        <v>1.4645721382E-2</v>
      </c>
      <c r="K511" s="17">
        <v>4.4130743260000001E-2</v>
      </c>
      <c r="L511" s="17">
        <v>4.4130743260000001E-2</v>
      </c>
      <c r="M511" s="66"/>
    </row>
    <row r="512" spans="1:13">
      <c r="A512" s="15" t="s">
        <v>49</v>
      </c>
      <c r="B512" s="13">
        <v>5</v>
      </c>
      <c r="C512" s="16">
        <v>37851.15625</v>
      </c>
      <c r="D512" s="16">
        <v>2684.7</v>
      </c>
      <c r="E512" s="16">
        <v>2597.6999999999998</v>
      </c>
      <c r="F512" s="16">
        <v>2770.8851615345602</v>
      </c>
      <c r="G512" s="16">
        <v>2771.6175023419401</v>
      </c>
      <c r="H512" s="16">
        <v>0.73234080737899998</v>
      </c>
      <c r="I512" s="17">
        <v>2.9255302032999999E-2</v>
      </c>
      <c r="J512" s="17">
        <v>2.9008805632E-2</v>
      </c>
      <c r="K512" s="17">
        <v>5.8538371706999999E-2</v>
      </c>
      <c r="L512" s="17">
        <v>5.8291875306000003E-2</v>
      </c>
      <c r="M512" s="66"/>
    </row>
    <row r="513" spans="1:13">
      <c r="A513" s="15" t="s">
        <v>49</v>
      </c>
      <c r="B513" s="13">
        <v>6</v>
      </c>
      <c r="C513" s="16">
        <v>38947.890625</v>
      </c>
      <c r="D513" s="16">
        <v>2583.9</v>
      </c>
      <c r="E513" s="16">
        <v>2499.1</v>
      </c>
      <c r="F513" s="16">
        <v>2740.9857252819002</v>
      </c>
      <c r="G513" s="16">
        <v>2759.6031622711598</v>
      </c>
      <c r="H513" s="16">
        <v>18.617436989262998</v>
      </c>
      <c r="I513" s="17">
        <v>5.9139401639E-2</v>
      </c>
      <c r="J513" s="17">
        <v>5.2873014231E-2</v>
      </c>
      <c r="K513" s="17">
        <v>8.7681979896000004E-2</v>
      </c>
      <c r="L513" s="17">
        <v>8.1415592487999996E-2</v>
      </c>
      <c r="M513" s="66"/>
    </row>
    <row r="514" spans="1:13">
      <c r="A514" s="15" t="s">
        <v>49</v>
      </c>
      <c r="B514" s="13">
        <v>7</v>
      </c>
      <c r="C514" s="16">
        <v>40556.6328125</v>
      </c>
      <c r="D514" s="16">
        <v>2518</v>
      </c>
      <c r="E514" s="16">
        <v>2438.5</v>
      </c>
      <c r="F514" s="16">
        <v>2726.0408018301</v>
      </c>
      <c r="G514" s="16">
        <v>2752.7473645873301</v>
      </c>
      <c r="H514" s="16">
        <v>26.706562757225999</v>
      </c>
      <c r="I514" s="17">
        <v>7.9012913020999997E-2</v>
      </c>
      <c r="J514" s="17">
        <v>7.0023830975999998E-2</v>
      </c>
      <c r="K514" s="17">
        <v>0.105771580137</v>
      </c>
      <c r="L514" s="17">
        <v>9.6782498090999994E-2</v>
      </c>
      <c r="M514" s="66"/>
    </row>
    <row r="515" spans="1:13">
      <c r="A515" s="15" t="s">
        <v>49</v>
      </c>
      <c r="B515" s="13">
        <v>8</v>
      </c>
      <c r="C515" s="16">
        <v>42060.015625</v>
      </c>
      <c r="D515" s="16">
        <v>2430.9</v>
      </c>
      <c r="E515" s="16">
        <v>2351.6</v>
      </c>
      <c r="F515" s="16">
        <v>2575.5807270058499</v>
      </c>
      <c r="G515" s="16">
        <v>2584.3022395051098</v>
      </c>
      <c r="H515" s="16">
        <v>8.7215124992589992</v>
      </c>
      <c r="I515" s="17">
        <v>5.1633200774999999E-2</v>
      </c>
      <c r="J515" s="17">
        <v>4.8697652979999999E-2</v>
      </c>
      <c r="K515" s="17">
        <v>7.8324550489E-2</v>
      </c>
      <c r="L515" s="17">
        <v>7.5389002694000007E-2</v>
      </c>
      <c r="M515" s="66"/>
    </row>
    <row r="516" spans="1:13">
      <c r="A516" s="15" t="s">
        <v>49</v>
      </c>
      <c r="B516" s="13">
        <v>9</v>
      </c>
      <c r="C516" s="16">
        <v>44770.1484375</v>
      </c>
      <c r="D516" s="16">
        <v>2279.5</v>
      </c>
      <c r="E516" s="16">
        <v>2209.1</v>
      </c>
      <c r="F516" s="16">
        <v>2415.5945315499098</v>
      </c>
      <c r="G516" s="16">
        <v>2415.5945315499098</v>
      </c>
      <c r="H516" s="16">
        <v>0</v>
      </c>
      <c r="I516" s="17">
        <v>4.5807651143999997E-2</v>
      </c>
      <c r="J516" s="17">
        <v>4.5807651143999997E-2</v>
      </c>
      <c r="K516" s="17">
        <v>6.9503376488999999E-2</v>
      </c>
      <c r="L516" s="17">
        <v>6.9503376488999999E-2</v>
      </c>
      <c r="M516" s="66"/>
    </row>
    <row r="517" spans="1:13">
      <c r="A517" s="15" t="s">
        <v>49</v>
      </c>
      <c r="B517" s="13">
        <v>10</v>
      </c>
      <c r="C517" s="16">
        <v>48207.234375</v>
      </c>
      <c r="D517" s="16">
        <v>2077.1</v>
      </c>
      <c r="E517" s="16">
        <v>2013.3</v>
      </c>
      <c r="F517" s="16">
        <v>2261.7304906611498</v>
      </c>
      <c r="G517" s="16">
        <v>2273.9056855479998</v>
      </c>
      <c r="H517" s="16">
        <v>12.175194886850001</v>
      </c>
      <c r="I517" s="17">
        <v>6.6242236804999993E-2</v>
      </c>
      <c r="J517" s="17">
        <v>6.2144224388999997E-2</v>
      </c>
      <c r="K517" s="17">
        <v>8.7716487898999995E-2</v>
      </c>
      <c r="L517" s="17">
        <v>8.3618475482999999E-2</v>
      </c>
      <c r="M517" s="66"/>
    </row>
    <row r="518" spans="1:13">
      <c r="A518" s="15" t="s">
        <v>49</v>
      </c>
      <c r="B518" s="13">
        <v>11</v>
      </c>
      <c r="C518" s="16">
        <v>51842.140625</v>
      </c>
      <c r="D518" s="16">
        <v>1877</v>
      </c>
      <c r="E518" s="16">
        <v>1827.4</v>
      </c>
      <c r="F518" s="16">
        <v>1795.28670589324</v>
      </c>
      <c r="G518" s="16">
        <v>1800.2475196534599</v>
      </c>
      <c r="H518" s="16">
        <v>4.9608137602260003</v>
      </c>
      <c r="I518" s="17">
        <v>2.5833887696000001E-2</v>
      </c>
      <c r="J518" s="17">
        <v>2.7503633156000001E-2</v>
      </c>
      <c r="K518" s="17">
        <v>9.1391721120000005E-3</v>
      </c>
      <c r="L518" s="17">
        <v>1.0808917572000001E-2</v>
      </c>
      <c r="M518" s="66"/>
    </row>
    <row r="519" spans="1:13">
      <c r="A519" s="15" t="s">
        <v>49</v>
      </c>
      <c r="B519" s="13">
        <v>12</v>
      </c>
      <c r="C519" s="16">
        <v>55127.71875</v>
      </c>
      <c r="D519" s="16">
        <v>1793.3</v>
      </c>
      <c r="E519" s="16">
        <v>1752.4</v>
      </c>
      <c r="F519" s="16">
        <v>1482.6604227125599</v>
      </c>
      <c r="G519" s="16">
        <v>1482.6604227125599</v>
      </c>
      <c r="H519" s="16">
        <v>0</v>
      </c>
      <c r="I519" s="17">
        <v>0.104557245805</v>
      </c>
      <c r="J519" s="17">
        <v>0.104557245805</v>
      </c>
      <c r="K519" s="17">
        <v>9.0790837188000004E-2</v>
      </c>
      <c r="L519" s="17">
        <v>9.0790837188000004E-2</v>
      </c>
      <c r="M519" s="66"/>
    </row>
    <row r="520" spans="1:13">
      <c r="A520" s="15" t="s">
        <v>49</v>
      </c>
      <c r="B520" s="13">
        <v>13</v>
      </c>
      <c r="C520" s="16">
        <v>57798.9296875</v>
      </c>
      <c r="D520" s="16">
        <v>1691.8</v>
      </c>
      <c r="E520" s="16">
        <v>1666.5</v>
      </c>
      <c r="F520" s="16">
        <v>1503.5943170297401</v>
      </c>
      <c r="G520" s="16">
        <v>1503.5943170297401</v>
      </c>
      <c r="H520" s="16">
        <v>0</v>
      </c>
      <c r="I520" s="17">
        <v>6.3347587669999997E-2</v>
      </c>
      <c r="J520" s="17">
        <v>6.3347587669999997E-2</v>
      </c>
      <c r="K520" s="17">
        <v>5.4831936375000001E-2</v>
      </c>
      <c r="L520" s="17">
        <v>5.4831936375000001E-2</v>
      </c>
      <c r="M520" s="66"/>
    </row>
    <row r="521" spans="1:13">
      <c r="A521" s="15" t="s">
        <v>49</v>
      </c>
      <c r="B521" s="13">
        <v>14</v>
      </c>
      <c r="C521" s="16">
        <v>60265.546875</v>
      </c>
      <c r="D521" s="16">
        <v>1430.1</v>
      </c>
      <c r="E521" s="16">
        <v>1413.6</v>
      </c>
      <c r="F521" s="16">
        <v>1458.35866322897</v>
      </c>
      <c r="G521" s="16">
        <v>1458.35866322897</v>
      </c>
      <c r="H521" s="16">
        <v>0</v>
      </c>
      <c r="I521" s="17">
        <v>9.5114988989999996E-3</v>
      </c>
      <c r="J521" s="17">
        <v>9.5114988989999996E-3</v>
      </c>
      <c r="K521" s="17">
        <v>1.5065184525999999E-2</v>
      </c>
      <c r="L521" s="17">
        <v>1.5065184525999999E-2</v>
      </c>
      <c r="M521" s="66"/>
    </row>
    <row r="522" spans="1:13">
      <c r="A522" s="15" t="s">
        <v>49</v>
      </c>
      <c r="B522" s="13">
        <v>15</v>
      </c>
      <c r="C522" s="16">
        <v>62173.34375</v>
      </c>
      <c r="D522" s="16">
        <v>1172.3</v>
      </c>
      <c r="E522" s="16">
        <v>1163.0999999999999</v>
      </c>
      <c r="F522" s="16">
        <v>1336.5504160119999</v>
      </c>
      <c r="G522" s="16">
        <v>1336.5504160119999</v>
      </c>
      <c r="H522" s="16">
        <v>0</v>
      </c>
      <c r="I522" s="17">
        <v>5.5284556045000002E-2</v>
      </c>
      <c r="J522" s="17">
        <v>5.5284556045000002E-2</v>
      </c>
      <c r="K522" s="17">
        <v>5.8381156516000003E-2</v>
      </c>
      <c r="L522" s="17">
        <v>5.8381156516000003E-2</v>
      </c>
      <c r="M522" s="66"/>
    </row>
    <row r="523" spans="1:13">
      <c r="A523" s="15" t="s">
        <v>49</v>
      </c>
      <c r="B523" s="13">
        <v>16</v>
      </c>
      <c r="C523" s="16">
        <v>63606.53515625</v>
      </c>
      <c r="D523" s="16">
        <v>1145.7</v>
      </c>
      <c r="E523" s="16">
        <v>1139.8</v>
      </c>
      <c r="F523" s="16">
        <v>1323.64069931996</v>
      </c>
      <c r="G523" s="16">
        <v>1323.64069931996</v>
      </c>
      <c r="H523" s="16">
        <v>0</v>
      </c>
      <c r="I523" s="17">
        <v>5.9892527538999998E-2</v>
      </c>
      <c r="J523" s="17">
        <v>5.9892527538999998E-2</v>
      </c>
      <c r="K523" s="17">
        <v>6.1878390885000002E-2</v>
      </c>
      <c r="L523" s="17">
        <v>6.1878390885000002E-2</v>
      </c>
      <c r="M523" s="66"/>
    </row>
    <row r="524" spans="1:13">
      <c r="A524" s="15" t="s">
        <v>49</v>
      </c>
      <c r="B524" s="13">
        <v>17</v>
      </c>
      <c r="C524" s="16">
        <v>64295.3828125</v>
      </c>
      <c r="D524" s="16">
        <v>1052.5</v>
      </c>
      <c r="E524" s="16">
        <v>1047.7</v>
      </c>
      <c r="F524" s="16">
        <v>1343.42200971237</v>
      </c>
      <c r="G524" s="16">
        <v>1343.42200971237</v>
      </c>
      <c r="H524" s="16">
        <v>0</v>
      </c>
      <c r="I524" s="17">
        <v>9.7920568735000005E-2</v>
      </c>
      <c r="J524" s="17">
        <v>9.7920568735000005E-2</v>
      </c>
      <c r="K524" s="17">
        <v>9.9536186371999999E-2</v>
      </c>
      <c r="L524" s="17">
        <v>9.9536186371999999E-2</v>
      </c>
      <c r="M524" s="66"/>
    </row>
    <row r="525" spans="1:13">
      <c r="A525" s="15" t="s">
        <v>49</v>
      </c>
      <c r="B525" s="13">
        <v>18</v>
      </c>
      <c r="C525" s="16">
        <v>63838.52734375</v>
      </c>
      <c r="D525" s="16">
        <v>1106.3</v>
      </c>
      <c r="E525" s="16">
        <v>1103.7</v>
      </c>
      <c r="F525" s="16">
        <v>1601.7882321475599</v>
      </c>
      <c r="G525" s="16">
        <v>1601.7882321475599</v>
      </c>
      <c r="H525" s="16">
        <v>0</v>
      </c>
      <c r="I525" s="17">
        <v>0.16677490142900001</v>
      </c>
      <c r="J525" s="17">
        <v>0.16677490142900001</v>
      </c>
      <c r="K525" s="17">
        <v>0.167650027649</v>
      </c>
      <c r="L525" s="17">
        <v>0.167650027649</v>
      </c>
      <c r="M525" s="66"/>
    </row>
    <row r="526" spans="1:13">
      <c r="A526" s="15" t="s">
        <v>49</v>
      </c>
      <c r="B526" s="13">
        <v>19</v>
      </c>
      <c r="C526" s="16">
        <v>62275.14453125</v>
      </c>
      <c r="D526" s="16">
        <v>1209.5</v>
      </c>
      <c r="E526" s="16">
        <v>1207.7</v>
      </c>
      <c r="F526" s="16">
        <v>1817.7074688031901</v>
      </c>
      <c r="G526" s="16">
        <v>1817.7074688031901</v>
      </c>
      <c r="H526" s="16">
        <v>0</v>
      </c>
      <c r="I526" s="17">
        <v>0.20471473201000001</v>
      </c>
      <c r="J526" s="17">
        <v>0.20471473201000001</v>
      </c>
      <c r="K526" s="17">
        <v>0.20532058862399999</v>
      </c>
      <c r="L526" s="17">
        <v>0.20532058862399999</v>
      </c>
      <c r="M526" s="66"/>
    </row>
    <row r="527" spans="1:13">
      <c r="A527" s="15" t="s">
        <v>49</v>
      </c>
      <c r="B527" s="13">
        <v>20</v>
      </c>
      <c r="C527" s="16">
        <v>60052.09375</v>
      </c>
      <c r="D527" s="16">
        <v>1436.1</v>
      </c>
      <c r="E527" s="16">
        <v>1426.1</v>
      </c>
      <c r="F527" s="16">
        <v>1962.12835330507</v>
      </c>
      <c r="G527" s="16">
        <v>1962.12835330507</v>
      </c>
      <c r="H527" s="16">
        <v>0</v>
      </c>
      <c r="I527" s="17">
        <v>0.17705430942600001</v>
      </c>
      <c r="J527" s="17">
        <v>0.17705430942600001</v>
      </c>
      <c r="K527" s="17">
        <v>0.18042017950299999</v>
      </c>
      <c r="L527" s="17">
        <v>0.18042017950299999</v>
      </c>
      <c r="M527" s="66"/>
    </row>
    <row r="528" spans="1:13">
      <c r="A528" s="15" t="s">
        <v>49</v>
      </c>
      <c r="B528" s="13">
        <v>21</v>
      </c>
      <c r="C528" s="16">
        <v>57657.50390625</v>
      </c>
      <c r="D528" s="16">
        <v>1855.3</v>
      </c>
      <c r="E528" s="16">
        <v>1843.8</v>
      </c>
      <c r="F528" s="16">
        <v>2192.11311185877</v>
      </c>
      <c r="G528" s="16">
        <v>2192.11311185877</v>
      </c>
      <c r="H528" s="16">
        <v>0</v>
      </c>
      <c r="I528" s="17">
        <v>0.113366917488</v>
      </c>
      <c r="J528" s="17">
        <v>0.113366917488</v>
      </c>
      <c r="K528" s="17">
        <v>0.11723766807700001</v>
      </c>
      <c r="L528" s="17">
        <v>0.11723766807700001</v>
      </c>
      <c r="M528" s="66"/>
    </row>
    <row r="529" spans="1:13">
      <c r="A529" s="15" t="s">
        <v>49</v>
      </c>
      <c r="B529" s="13">
        <v>22</v>
      </c>
      <c r="C529" s="16">
        <v>56021.90625</v>
      </c>
      <c r="D529" s="16">
        <v>2166.8000000000002</v>
      </c>
      <c r="E529" s="16">
        <v>2140.3000000000002</v>
      </c>
      <c r="F529" s="16">
        <v>2466.7878397537402</v>
      </c>
      <c r="G529" s="16">
        <v>2466.7878397537402</v>
      </c>
      <c r="H529" s="16">
        <v>0</v>
      </c>
      <c r="I529" s="17">
        <v>0.10097200934099999</v>
      </c>
      <c r="J529" s="17">
        <v>0.10097200934099999</v>
      </c>
      <c r="K529" s="17">
        <v>0.10989156504600001</v>
      </c>
      <c r="L529" s="17">
        <v>0.10989156504600001</v>
      </c>
      <c r="M529" s="66"/>
    </row>
    <row r="530" spans="1:13">
      <c r="A530" s="15" t="s">
        <v>49</v>
      </c>
      <c r="B530" s="13">
        <v>23</v>
      </c>
      <c r="C530" s="16">
        <v>52061.21484375</v>
      </c>
      <c r="D530" s="16">
        <v>2198</v>
      </c>
      <c r="E530" s="16">
        <v>2154.1</v>
      </c>
      <c r="F530" s="16">
        <v>2456.1497247479301</v>
      </c>
      <c r="G530" s="16">
        <v>2458.1054581682502</v>
      </c>
      <c r="H530" s="16">
        <v>1.9557334203229999</v>
      </c>
      <c r="I530" s="17">
        <v>8.7548117861999994E-2</v>
      </c>
      <c r="J530" s="17">
        <v>8.6889843401999997E-2</v>
      </c>
      <c r="K530" s="17">
        <v>0.10232428750100001</v>
      </c>
      <c r="L530" s="17">
        <v>0.101666013042</v>
      </c>
      <c r="M530" s="66"/>
    </row>
    <row r="531" spans="1:13">
      <c r="A531" s="15" t="s">
        <v>49</v>
      </c>
      <c r="B531" s="13">
        <v>24</v>
      </c>
      <c r="C531" s="16">
        <v>47825.8203125</v>
      </c>
      <c r="D531" s="16">
        <v>2176.1</v>
      </c>
      <c r="E531" s="16">
        <v>2124.5</v>
      </c>
      <c r="F531" s="16">
        <v>2455.5722358033199</v>
      </c>
      <c r="G531" s="16">
        <v>2462.0354105108199</v>
      </c>
      <c r="H531" s="16">
        <v>6.4631747074990002</v>
      </c>
      <c r="I531" s="17">
        <v>9.6242144230999999E-2</v>
      </c>
      <c r="J531" s="17">
        <v>9.4066723594999999E-2</v>
      </c>
      <c r="K531" s="17">
        <v>0.11361003383</v>
      </c>
      <c r="L531" s="17">
        <v>0.111434613195</v>
      </c>
      <c r="M531" s="66"/>
    </row>
    <row r="532" spans="1:13">
      <c r="A532" s="15" t="s">
        <v>50</v>
      </c>
      <c r="B532" s="13">
        <v>1</v>
      </c>
      <c r="C532" s="16">
        <v>44227.2578125</v>
      </c>
      <c r="D532" s="16">
        <v>2152.4</v>
      </c>
      <c r="E532" s="16">
        <v>2102.9</v>
      </c>
      <c r="F532" s="16">
        <v>2083.0897906465698</v>
      </c>
      <c r="G532" s="16">
        <v>2089.8785148520901</v>
      </c>
      <c r="H532" s="16">
        <v>6.7887242055180002</v>
      </c>
      <c r="I532" s="17">
        <v>2.1043919604999999E-2</v>
      </c>
      <c r="J532" s="17">
        <v>2.3328915972E-2</v>
      </c>
      <c r="K532" s="17">
        <v>4.3828627220000001E-3</v>
      </c>
      <c r="L532" s="17">
        <v>6.667859089E-3</v>
      </c>
      <c r="M532" s="66"/>
    </row>
    <row r="533" spans="1:13">
      <c r="A533" s="15" t="s">
        <v>50</v>
      </c>
      <c r="B533" s="13">
        <v>2</v>
      </c>
      <c r="C533" s="16">
        <v>41624.19140625</v>
      </c>
      <c r="D533" s="16">
        <v>1903</v>
      </c>
      <c r="E533" s="16">
        <v>1880.3</v>
      </c>
      <c r="F533" s="16">
        <v>1538.15293456978</v>
      </c>
      <c r="G533" s="16">
        <v>1540.7759728701899</v>
      </c>
      <c r="H533" s="16">
        <v>2.623038300408</v>
      </c>
      <c r="I533" s="17">
        <v>0.12191990142299999</v>
      </c>
      <c r="J533" s="17">
        <v>0.12280278203599999</v>
      </c>
      <c r="K533" s="17">
        <v>0.114279376347</v>
      </c>
      <c r="L533" s="17">
        <v>0.11516225696</v>
      </c>
      <c r="M533" s="66"/>
    </row>
    <row r="534" spans="1:13">
      <c r="A534" s="15" t="s">
        <v>50</v>
      </c>
      <c r="B534" s="13">
        <v>3</v>
      </c>
      <c r="C534" s="16">
        <v>39680.75</v>
      </c>
      <c r="D534" s="16">
        <v>1781.4</v>
      </c>
      <c r="E534" s="16">
        <v>1760</v>
      </c>
      <c r="F534" s="16">
        <v>1322.38128322381</v>
      </c>
      <c r="G534" s="16">
        <v>1328.9573405625299</v>
      </c>
      <c r="H534" s="16">
        <v>6.5760573387139996</v>
      </c>
      <c r="I534" s="17">
        <v>0.15228632091399999</v>
      </c>
      <c r="J534" s="17">
        <v>0.15449973637700001</v>
      </c>
      <c r="K534" s="17">
        <v>0.14508335894800001</v>
      </c>
      <c r="L534" s="17">
        <v>0.147296774411</v>
      </c>
      <c r="M534" s="66"/>
    </row>
    <row r="535" spans="1:13">
      <c r="A535" s="15" t="s">
        <v>50</v>
      </c>
      <c r="B535" s="13">
        <v>4</v>
      </c>
      <c r="C535" s="16">
        <v>38347.29296875</v>
      </c>
      <c r="D535" s="16">
        <v>1534.6</v>
      </c>
      <c r="E535" s="16">
        <v>1512</v>
      </c>
      <c r="F535" s="16">
        <v>1050.9052378593999</v>
      </c>
      <c r="G535" s="16">
        <v>1070.6574956849299</v>
      </c>
      <c r="H535" s="16">
        <v>19.752257825535001</v>
      </c>
      <c r="I535" s="17">
        <v>0.15615701929100001</v>
      </c>
      <c r="J535" s="17">
        <v>0.162805372649</v>
      </c>
      <c r="K535" s="17">
        <v>0.14855015291599999</v>
      </c>
      <c r="L535" s="17">
        <v>0.155198506274</v>
      </c>
      <c r="M535" s="66"/>
    </row>
    <row r="536" spans="1:13">
      <c r="A536" s="15" t="s">
        <v>50</v>
      </c>
      <c r="B536" s="13">
        <v>5</v>
      </c>
      <c r="C536" s="16">
        <v>37970.91796875</v>
      </c>
      <c r="D536" s="16">
        <v>1276.5999999999999</v>
      </c>
      <c r="E536" s="16">
        <v>1259.3</v>
      </c>
      <c r="F536" s="16">
        <v>858.572729954755</v>
      </c>
      <c r="G536" s="16">
        <v>862.30832594610104</v>
      </c>
      <c r="H536" s="16">
        <v>3.735595991346</v>
      </c>
      <c r="I536" s="17">
        <v>0.139445194902</v>
      </c>
      <c r="J536" s="17">
        <v>0.140702547978</v>
      </c>
      <c r="K536" s="17">
        <v>0.13362223966799999</v>
      </c>
      <c r="L536" s="17">
        <v>0.13487959274399999</v>
      </c>
      <c r="M536" s="66"/>
    </row>
    <row r="537" spans="1:13">
      <c r="A537" s="15" t="s">
        <v>50</v>
      </c>
      <c r="B537" s="13">
        <v>6</v>
      </c>
      <c r="C537" s="16">
        <v>38824.86328125</v>
      </c>
      <c r="D537" s="16">
        <v>1358.2</v>
      </c>
      <c r="E537" s="16">
        <v>1338.7</v>
      </c>
      <c r="F537" s="16">
        <v>745.32103308433</v>
      </c>
      <c r="G537" s="16">
        <v>745.32103308433</v>
      </c>
      <c r="H537" s="16">
        <v>0</v>
      </c>
      <c r="I537" s="17">
        <v>0.206287097581</v>
      </c>
      <c r="J537" s="17">
        <v>0.206287097581</v>
      </c>
      <c r="K537" s="17">
        <v>0.19972365093</v>
      </c>
      <c r="L537" s="17">
        <v>0.19972365093</v>
      </c>
      <c r="M537" s="66"/>
    </row>
    <row r="538" spans="1:13">
      <c r="A538" s="15" t="s">
        <v>50</v>
      </c>
      <c r="B538" s="13">
        <v>7</v>
      </c>
      <c r="C538" s="16">
        <v>40225.0390625</v>
      </c>
      <c r="D538" s="16">
        <v>1239.3</v>
      </c>
      <c r="E538" s="16">
        <v>1211.7</v>
      </c>
      <c r="F538" s="16">
        <v>721.60994988127504</v>
      </c>
      <c r="G538" s="16">
        <v>721.60994988127504</v>
      </c>
      <c r="H538" s="16">
        <v>0</v>
      </c>
      <c r="I538" s="17">
        <v>0.17424774490700001</v>
      </c>
      <c r="J538" s="17">
        <v>0.17424774490700001</v>
      </c>
      <c r="K538" s="17">
        <v>0.164957943493</v>
      </c>
      <c r="L538" s="17">
        <v>0.164957943493</v>
      </c>
      <c r="M538" s="66"/>
    </row>
    <row r="539" spans="1:13">
      <c r="A539" s="15" t="s">
        <v>50</v>
      </c>
      <c r="B539" s="13">
        <v>8</v>
      </c>
      <c r="C539" s="16">
        <v>41675.140625</v>
      </c>
      <c r="D539" s="16">
        <v>970.2</v>
      </c>
      <c r="E539" s="16">
        <v>954.8</v>
      </c>
      <c r="F539" s="16">
        <v>715.24753934321802</v>
      </c>
      <c r="G539" s="16">
        <v>715.24753934321802</v>
      </c>
      <c r="H539" s="16">
        <v>0</v>
      </c>
      <c r="I539" s="17">
        <v>8.5813685848000004E-2</v>
      </c>
      <c r="J539" s="17">
        <v>8.5813685848000004E-2</v>
      </c>
      <c r="K539" s="17">
        <v>8.0630245929000005E-2</v>
      </c>
      <c r="L539" s="17">
        <v>8.0630245929000005E-2</v>
      </c>
      <c r="M539" s="66"/>
    </row>
    <row r="540" spans="1:13">
      <c r="A540" s="15" t="s">
        <v>50</v>
      </c>
      <c r="B540" s="13">
        <v>9</v>
      </c>
      <c r="C540" s="16">
        <v>44506.79296875</v>
      </c>
      <c r="D540" s="16">
        <v>731.9</v>
      </c>
      <c r="E540" s="16">
        <v>725.4</v>
      </c>
      <c r="F540" s="16">
        <v>486.462412847709</v>
      </c>
      <c r="G540" s="16">
        <v>486.462412847709</v>
      </c>
      <c r="H540" s="16">
        <v>0</v>
      </c>
      <c r="I540" s="17">
        <v>8.2611103046000001E-2</v>
      </c>
      <c r="J540" s="17">
        <v>8.2611103046000001E-2</v>
      </c>
      <c r="K540" s="17">
        <v>8.0423287496000001E-2</v>
      </c>
      <c r="L540" s="17">
        <v>8.0423287496000001E-2</v>
      </c>
      <c r="M540" s="66"/>
    </row>
    <row r="541" spans="1:13">
      <c r="A541" s="15" t="s">
        <v>50</v>
      </c>
      <c r="B541" s="13">
        <v>10</v>
      </c>
      <c r="C541" s="16">
        <v>47835.07421875</v>
      </c>
      <c r="D541" s="16">
        <v>592.20000000000005</v>
      </c>
      <c r="E541" s="16">
        <v>587.1</v>
      </c>
      <c r="F541" s="16">
        <v>621.21649579520295</v>
      </c>
      <c r="G541" s="16">
        <v>621.21649579520295</v>
      </c>
      <c r="H541" s="16">
        <v>0</v>
      </c>
      <c r="I541" s="17">
        <v>9.7665754940000002E-3</v>
      </c>
      <c r="J541" s="17">
        <v>9.7665754940000002E-3</v>
      </c>
      <c r="K541" s="17">
        <v>1.1483169234E-2</v>
      </c>
      <c r="L541" s="17">
        <v>1.1483169234E-2</v>
      </c>
      <c r="M541" s="66"/>
    </row>
    <row r="542" spans="1:13">
      <c r="A542" s="15" t="s">
        <v>50</v>
      </c>
      <c r="B542" s="13">
        <v>11</v>
      </c>
      <c r="C542" s="16">
        <v>51415.71875</v>
      </c>
      <c r="D542" s="16">
        <v>467.3</v>
      </c>
      <c r="E542" s="16">
        <v>465.9</v>
      </c>
      <c r="F542" s="16">
        <v>420.87369232779798</v>
      </c>
      <c r="G542" s="16">
        <v>421.060591593965</v>
      </c>
      <c r="H542" s="16">
        <v>0.18689926616700001</v>
      </c>
      <c r="I542" s="17">
        <v>1.5563584114999999E-2</v>
      </c>
      <c r="J542" s="17">
        <v>1.5626491978999998E-2</v>
      </c>
      <c r="K542" s="17">
        <v>1.5092362304E-2</v>
      </c>
      <c r="L542" s="17">
        <v>1.5155270169E-2</v>
      </c>
      <c r="M542" s="66"/>
    </row>
    <row r="543" spans="1:13">
      <c r="A543" s="15" t="s">
        <v>50</v>
      </c>
      <c r="B543" s="13">
        <v>12</v>
      </c>
      <c r="C543" s="16">
        <v>54646.30078125</v>
      </c>
      <c r="D543" s="16">
        <v>315.3</v>
      </c>
      <c r="E543" s="16">
        <v>313.5</v>
      </c>
      <c r="F543" s="16">
        <v>184.693476115409</v>
      </c>
      <c r="G543" s="16">
        <v>184.693476115409</v>
      </c>
      <c r="H543" s="16">
        <v>0</v>
      </c>
      <c r="I543" s="17">
        <v>4.3960459064999999E-2</v>
      </c>
      <c r="J543" s="17">
        <v>4.3960459064999999E-2</v>
      </c>
      <c r="K543" s="17">
        <v>4.3354602451E-2</v>
      </c>
      <c r="L543" s="17">
        <v>4.3354602451E-2</v>
      </c>
      <c r="M543" s="66"/>
    </row>
    <row r="544" spans="1:13">
      <c r="A544" s="15" t="s">
        <v>50</v>
      </c>
      <c r="B544" s="13">
        <v>13</v>
      </c>
      <c r="C544" s="16">
        <v>57548.640625</v>
      </c>
      <c r="D544" s="16">
        <v>380.7</v>
      </c>
      <c r="E544" s="16">
        <v>374.8</v>
      </c>
      <c r="F544" s="16">
        <v>97.791506579680998</v>
      </c>
      <c r="G544" s="16">
        <v>97.791506579680998</v>
      </c>
      <c r="H544" s="16">
        <v>0</v>
      </c>
      <c r="I544" s="17">
        <v>9.5223323265000007E-2</v>
      </c>
      <c r="J544" s="17">
        <v>9.5223323265000007E-2</v>
      </c>
      <c r="K544" s="17">
        <v>9.3237459918999996E-2</v>
      </c>
      <c r="L544" s="17">
        <v>9.3237459918999996E-2</v>
      </c>
      <c r="M544" s="66"/>
    </row>
    <row r="545" spans="1:13">
      <c r="A545" s="15" t="s">
        <v>50</v>
      </c>
      <c r="B545" s="13">
        <v>14</v>
      </c>
      <c r="C545" s="16">
        <v>60197.171875</v>
      </c>
      <c r="D545" s="16">
        <v>425.1</v>
      </c>
      <c r="E545" s="16">
        <v>414.5</v>
      </c>
      <c r="F545" s="16">
        <v>178.93939161338901</v>
      </c>
      <c r="G545" s="16">
        <v>179.21302109873301</v>
      </c>
      <c r="H545" s="16">
        <v>0.273629485344</v>
      </c>
      <c r="I545" s="17">
        <v>8.2762362470000003E-2</v>
      </c>
      <c r="J545" s="17">
        <v>8.2854462599999998E-2</v>
      </c>
      <c r="K545" s="17">
        <v>7.9194540187999998E-2</v>
      </c>
      <c r="L545" s="17">
        <v>7.9286640318000007E-2</v>
      </c>
      <c r="M545" s="66"/>
    </row>
    <row r="546" spans="1:13">
      <c r="A546" s="15" t="s">
        <v>50</v>
      </c>
      <c r="B546" s="13">
        <v>15</v>
      </c>
      <c r="C546" s="16">
        <v>62210.42578125</v>
      </c>
      <c r="D546" s="16">
        <v>375.6</v>
      </c>
      <c r="E546" s="16">
        <v>361.5</v>
      </c>
      <c r="F546" s="16">
        <v>284.60862829807598</v>
      </c>
      <c r="G546" s="16">
        <v>284.60862829807598</v>
      </c>
      <c r="H546" s="16">
        <v>0</v>
      </c>
      <c r="I546" s="17">
        <v>3.0626513530999998E-2</v>
      </c>
      <c r="J546" s="17">
        <v>3.0626513530999998E-2</v>
      </c>
      <c r="K546" s="17">
        <v>2.5880636722E-2</v>
      </c>
      <c r="L546" s="17">
        <v>2.5880636722E-2</v>
      </c>
      <c r="M546" s="66"/>
    </row>
    <row r="547" spans="1:13">
      <c r="A547" s="15" t="s">
        <v>50</v>
      </c>
      <c r="B547" s="13">
        <v>16</v>
      </c>
      <c r="C547" s="16">
        <v>63369.29296875</v>
      </c>
      <c r="D547" s="16">
        <v>517.20000000000005</v>
      </c>
      <c r="E547" s="16">
        <v>497.7</v>
      </c>
      <c r="F547" s="16">
        <v>409.06895642698697</v>
      </c>
      <c r="G547" s="16">
        <v>409.06895642698697</v>
      </c>
      <c r="H547" s="16">
        <v>0</v>
      </c>
      <c r="I547" s="17">
        <v>3.6395504400000001E-2</v>
      </c>
      <c r="J547" s="17">
        <v>3.6395504400000001E-2</v>
      </c>
      <c r="K547" s="17">
        <v>2.9832057749E-2</v>
      </c>
      <c r="L547" s="17">
        <v>2.9832057749E-2</v>
      </c>
      <c r="M547" s="66"/>
    </row>
    <row r="548" spans="1:13">
      <c r="A548" s="15" t="s">
        <v>50</v>
      </c>
      <c r="B548" s="13">
        <v>17</v>
      </c>
      <c r="C548" s="16">
        <v>63879.3125</v>
      </c>
      <c r="D548" s="16">
        <v>548.70000000000005</v>
      </c>
      <c r="E548" s="16">
        <v>528.70000000000005</v>
      </c>
      <c r="F548" s="16">
        <v>772.91752336970706</v>
      </c>
      <c r="G548" s="16">
        <v>772.91752336970706</v>
      </c>
      <c r="H548" s="16">
        <v>0</v>
      </c>
      <c r="I548" s="17">
        <v>7.5468705274E-2</v>
      </c>
      <c r="J548" s="17">
        <v>7.5468705274E-2</v>
      </c>
      <c r="K548" s="17">
        <v>8.2200445428999999E-2</v>
      </c>
      <c r="L548" s="17">
        <v>8.2200445428999999E-2</v>
      </c>
      <c r="M548" s="66"/>
    </row>
    <row r="549" spans="1:13">
      <c r="A549" s="15" t="s">
        <v>50</v>
      </c>
      <c r="B549" s="13">
        <v>18</v>
      </c>
      <c r="C549" s="16">
        <v>63289.70703125</v>
      </c>
      <c r="D549" s="16">
        <v>958.2</v>
      </c>
      <c r="E549" s="16">
        <v>932.6</v>
      </c>
      <c r="F549" s="16">
        <v>1267.1215730705301</v>
      </c>
      <c r="G549" s="16">
        <v>1267.1215730705301</v>
      </c>
      <c r="H549" s="16">
        <v>0</v>
      </c>
      <c r="I549" s="17">
        <v>0.10397898790600001</v>
      </c>
      <c r="J549" s="17">
        <v>0.10397898790600001</v>
      </c>
      <c r="K549" s="17">
        <v>0.112595615304</v>
      </c>
      <c r="L549" s="17">
        <v>0.112595615304</v>
      </c>
      <c r="M549" s="66"/>
    </row>
    <row r="550" spans="1:13">
      <c r="A550" s="15" t="s">
        <v>50</v>
      </c>
      <c r="B550" s="13">
        <v>19</v>
      </c>
      <c r="C550" s="16">
        <v>61422.703125</v>
      </c>
      <c r="D550" s="16">
        <v>1158.7</v>
      </c>
      <c r="E550" s="16">
        <v>1119.3</v>
      </c>
      <c r="F550" s="16">
        <v>1677.5210424147699</v>
      </c>
      <c r="G550" s="16">
        <v>1677.5210424147699</v>
      </c>
      <c r="H550" s="16">
        <v>0</v>
      </c>
      <c r="I550" s="17">
        <v>0.17462842221899999</v>
      </c>
      <c r="J550" s="17">
        <v>0.17462842221899999</v>
      </c>
      <c r="K550" s="17">
        <v>0.18788995032399999</v>
      </c>
      <c r="L550" s="17">
        <v>0.18788995032399999</v>
      </c>
      <c r="M550" s="66"/>
    </row>
    <row r="551" spans="1:13">
      <c r="A551" s="15" t="s">
        <v>50</v>
      </c>
      <c r="B551" s="13">
        <v>20</v>
      </c>
      <c r="C551" s="16">
        <v>58890.40234375</v>
      </c>
      <c r="D551" s="16">
        <v>1341.1</v>
      </c>
      <c r="E551" s="16">
        <v>1306.0999999999999</v>
      </c>
      <c r="F551" s="16">
        <v>1981.5079084311601</v>
      </c>
      <c r="G551" s="16">
        <v>1981.5079084311601</v>
      </c>
      <c r="H551" s="16">
        <v>0</v>
      </c>
      <c r="I551" s="17">
        <v>0.21555298163200001</v>
      </c>
      <c r="J551" s="17">
        <v>0.21555298163200001</v>
      </c>
      <c r="K551" s="17">
        <v>0.22733352690299999</v>
      </c>
      <c r="L551" s="17">
        <v>0.22733352690299999</v>
      </c>
      <c r="M551" s="66"/>
    </row>
    <row r="552" spans="1:13">
      <c r="A552" s="15" t="s">
        <v>50</v>
      </c>
      <c r="B552" s="13">
        <v>21</v>
      </c>
      <c r="C552" s="16">
        <v>56434.90625</v>
      </c>
      <c r="D552" s="16">
        <v>1663.4</v>
      </c>
      <c r="E552" s="16">
        <v>1624.9</v>
      </c>
      <c r="F552" s="16">
        <v>2148.2271236778602</v>
      </c>
      <c r="G552" s="16">
        <v>2148.2271236778602</v>
      </c>
      <c r="H552" s="16">
        <v>0</v>
      </c>
      <c r="I552" s="17">
        <v>0.16318651082999999</v>
      </c>
      <c r="J552" s="17">
        <v>0.16318651082999999</v>
      </c>
      <c r="K552" s="17">
        <v>0.17614511062800001</v>
      </c>
      <c r="L552" s="17">
        <v>0.17614511062800001</v>
      </c>
      <c r="M552" s="66"/>
    </row>
    <row r="553" spans="1:13">
      <c r="A553" s="15" t="s">
        <v>50</v>
      </c>
      <c r="B553" s="13">
        <v>22</v>
      </c>
      <c r="C553" s="16">
        <v>54845.66015625</v>
      </c>
      <c r="D553" s="16">
        <v>1877.8</v>
      </c>
      <c r="E553" s="16">
        <v>1836.9</v>
      </c>
      <c r="F553" s="16">
        <v>2254.9989535776799</v>
      </c>
      <c r="G553" s="16">
        <v>2254.9989535776799</v>
      </c>
      <c r="H553" s="16">
        <v>0</v>
      </c>
      <c r="I553" s="17">
        <v>0.12696026710700001</v>
      </c>
      <c r="J553" s="17">
        <v>0.12696026710700001</v>
      </c>
      <c r="K553" s="17">
        <v>0.14072667572399999</v>
      </c>
      <c r="L553" s="17">
        <v>0.14072667572399999</v>
      </c>
      <c r="M553" s="66"/>
    </row>
    <row r="554" spans="1:13">
      <c r="A554" s="15" t="s">
        <v>50</v>
      </c>
      <c r="B554" s="13">
        <v>23</v>
      </c>
      <c r="C554" s="16">
        <v>51066.5703125</v>
      </c>
      <c r="D554" s="16">
        <v>2033.1</v>
      </c>
      <c r="E554" s="16">
        <v>1992.2</v>
      </c>
      <c r="F554" s="16">
        <v>2526.03146791777</v>
      </c>
      <c r="G554" s="16">
        <v>2526.03146791777</v>
      </c>
      <c r="H554" s="16">
        <v>0</v>
      </c>
      <c r="I554" s="17">
        <v>0.165914327808</v>
      </c>
      <c r="J554" s="17">
        <v>0.165914327808</v>
      </c>
      <c r="K554" s="17">
        <v>0.17968073642400001</v>
      </c>
      <c r="L554" s="17">
        <v>0.17968073642400001</v>
      </c>
      <c r="M554" s="66"/>
    </row>
    <row r="555" spans="1:13">
      <c r="A555" s="15" t="s">
        <v>50</v>
      </c>
      <c r="B555" s="13">
        <v>24</v>
      </c>
      <c r="C555" s="16">
        <v>46719.3125</v>
      </c>
      <c r="D555" s="16">
        <v>2026.2</v>
      </c>
      <c r="E555" s="16">
        <v>1980.1</v>
      </c>
      <c r="F555" s="16">
        <v>2620.7322440216499</v>
      </c>
      <c r="G555" s="16">
        <v>2620.7322440216499</v>
      </c>
      <c r="H555" s="16">
        <v>0</v>
      </c>
      <c r="I555" s="17">
        <v>0.200111829021</v>
      </c>
      <c r="J555" s="17">
        <v>0.200111829021</v>
      </c>
      <c r="K555" s="17">
        <v>0.215628490077</v>
      </c>
      <c r="L555" s="17">
        <v>0.215628490077</v>
      </c>
      <c r="M555" s="66"/>
    </row>
    <row r="556" spans="1:13">
      <c r="A556" s="15" t="s">
        <v>51</v>
      </c>
      <c r="B556" s="13">
        <v>1</v>
      </c>
      <c r="C556" s="16">
        <v>42862.59765625</v>
      </c>
      <c r="D556" s="16">
        <v>2002.4</v>
      </c>
      <c r="E556" s="16">
        <v>1983.1</v>
      </c>
      <c r="F556" s="16">
        <v>2564.6971176020302</v>
      </c>
      <c r="G556" s="16">
        <v>2564.6971176020302</v>
      </c>
      <c r="H556" s="16">
        <v>0</v>
      </c>
      <c r="I556" s="17">
        <v>0.189261904275</v>
      </c>
      <c r="J556" s="17">
        <v>0.189261904275</v>
      </c>
      <c r="K556" s="17">
        <v>0.19575803352400001</v>
      </c>
      <c r="L556" s="17">
        <v>0.19575803352400001</v>
      </c>
      <c r="M556" s="66"/>
    </row>
    <row r="557" spans="1:13">
      <c r="A557" s="15" t="s">
        <v>51</v>
      </c>
      <c r="B557" s="13">
        <v>2</v>
      </c>
      <c r="C557" s="16">
        <v>40121.14453125</v>
      </c>
      <c r="D557" s="16">
        <v>1687</v>
      </c>
      <c r="E557" s="16">
        <v>1664.1</v>
      </c>
      <c r="F557" s="16">
        <v>2196.1553273836798</v>
      </c>
      <c r="G557" s="16">
        <v>2196.1553273836798</v>
      </c>
      <c r="H557" s="16">
        <v>0</v>
      </c>
      <c r="I557" s="17">
        <v>0.171375068119</v>
      </c>
      <c r="J557" s="17">
        <v>0.171375068119</v>
      </c>
      <c r="K557" s="17">
        <v>0.17908291059600001</v>
      </c>
      <c r="L557" s="17">
        <v>0.17908291059600001</v>
      </c>
      <c r="M557" s="66"/>
    </row>
    <row r="558" spans="1:13">
      <c r="A558" s="15" t="s">
        <v>51</v>
      </c>
      <c r="B558" s="13">
        <v>3</v>
      </c>
      <c r="C558" s="16">
        <v>38205.1875</v>
      </c>
      <c r="D558" s="16">
        <v>1601.7</v>
      </c>
      <c r="E558" s="16">
        <v>1567.1</v>
      </c>
      <c r="F558" s="16">
        <v>1911.4937714990001</v>
      </c>
      <c r="G558" s="16">
        <v>1911.4937714990001</v>
      </c>
      <c r="H558" s="16">
        <v>0</v>
      </c>
      <c r="I558" s="17">
        <v>0.10427255856500001</v>
      </c>
      <c r="J558" s="17">
        <v>0.10427255856500001</v>
      </c>
      <c r="K558" s="17">
        <v>0.115918469033</v>
      </c>
      <c r="L558" s="17">
        <v>0.115918469033</v>
      </c>
      <c r="M558" s="66"/>
    </row>
    <row r="559" spans="1:13">
      <c r="A559" s="15" t="s">
        <v>51</v>
      </c>
      <c r="B559" s="13">
        <v>4</v>
      </c>
      <c r="C559" s="16">
        <v>37026.78515625</v>
      </c>
      <c r="D559" s="16">
        <v>1429.4</v>
      </c>
      <c r="E559" s="16">
        <v>1405.4</v>
      </c>
      <c r="F559" s="16">
        <v>1244.9034407614399</v>
      </c>
      <c r="G559" s="16">
        <v>1244.9034407614399</v>
      </c>
      <c r="H559" s="16">
        <v>0</v>
      </c>
      <c r="I559" s="17">
        <v>6.2099144811999997E-2</v>
      </c>
      <c r="J559" s="17">
        <v>6.2099144811999997E-2</v>
      </c>
      <c r="K559" s="17">
        <v>5.4021056626E-2</v>
      </c>
      <c r="L559" s="17">
        <v>5.4021056626E-2</v>
      </c>
      <c r="M559" s="66"/>
    </row>
    <row r="560" spans="1:13">
      <c r="A560" s="15" t="s">
        <v>51</v>
      </c>
      <c r="B560" s="13">
        <v>5</v>
      </c>
      <c r="C560" s="16">
        <v>36628.83984375</v>
      </c>
      <c r="D560" s="16">
        <v>1440.6</v>
      </c>
      <c r="E560" s="16">
        <v>1428.5</v>
      </c>
      <c r="F560" s="16">
        <v>1169.4588714438401</v>
      </c>
      <c r="G560" s="16">
        <v>1169.4588714438401</v>
      </c>
      <c r="H560" s="16">
        <v>0</v>
      </c>
      <c r="I560" s="17">
        <v>9.1262581135999998E-2</v>
      </c>
      <c r="J560" s="17">
        <v>9.1262581135999998E-2</v>
      </c>
      <c r="K560" s="17">
        <v>8.7189878341999996E-2</v>
      </c>
      <c r="L560" s="17">
        <v>8.7189878341999996E-2</v>
      </c>
      <c r="M560" s="66"/>
    </row>
    <row r="561" spans="1:13">
      <c r="A561" s="15" t="s">
        <v>51</v>
      </c>
      <c r="B561" s="13">
        <v>6</v>
      </c>
      <c r="C561" s="16">
        <v>37477.02734375</v>
      </c>
      <c r="D561" s="16">
        <v>1570</v>
      </c>
      <c r="E561" s="16">
        <v>1551.3</v>
      </c>
      <c r="F561" s="16">
        <v>1521.4610489168599</v>
      </c>
      <c r="G561" s="16">
        <v>1521.4610489168599</v>
      </c>
      <c r="H561" s="16">
        <v>0</v>
      </c>
      <c r="I561" s="17">
        <v>1.6337580303000001E-2</v>
      </c>
      <c r="J561" s="17">
        <v>1.6337580303000001E-2</v>
      </c>
      <c r="K561" s="17">
        <v>1.0043403259E-2</v>
      </c>
      <c r="L561" s="17">
        <v>1.0043403259E-2</v>
      </c>
      <c r="M561" s="66"/>
    </row>
    <row r="562" spans="1:13">
      <c r="A562" s="15" t="s">
        <v>51</v>
      </c>
      <c r="B562" s="13">
        <v>7</v>
      </c>
      <c r="C562" s="16">
        <v>38830.5078125</v>
      </c>
      <c r="D562" s="16">
        <v>1459.5</v>
      </c>
      <c r="E562" s="16">
        <v>1429.9</v>
      </c>
      <c r="F562" s="16">
        <v>1484.86101459007</v>
      </c>
      <c r="G562" s="16">
        <v>1484.86101459007</v>
      </c>
      <c r="H562" s="16">
        <v>0</v>
      </c>
      <c r="I562" s="17">
        <v>8.5361880139999992E-3</v>
      </c>
      <c r="J562" s="17">
        <v>8.5361880139999992E-3</v>
      </c>
      <c r="K562" s="17">
        <v>1.8499163443E-2</v>
      </c>
      <c r="L562" s="17">
        <v>1.8499163443E-2</v>
      </c>
      <c r="M562" s="66"/>
    </row>
    <row r="563" spans="1:13">
      <c r="A563" s="15" t="s">
        <v>51</v>
      </c>
      <c r="B563" s="13">
        <v>8</v>
      </c>
      <c r="C563" s="16">
        <v>40442.2890625</v>
      </c>
      <c r="D563" s="16">
        <v>1493.1</v>
      </c>
      <c r="E563" s="16">
        <v>1462.4</v>
      </c>
      <c r="F563" s="16">
        <v>1505.44347367503</v>
      </c>
      <c r="G563" s="16">
        <v>1505.44347367503</v>
      </c>
      <c r="H563" s="16">
        <v>0</v>
      </c>
      <c r="I563" s="17">
        <v>4.1546528690000004E-3</v>
      </c>
      <c r="J563" s="17">
        <v>4.1546528690000004E-3</v>
      </c>
      <c r="K563" s="17">
        <v>1.4487874007000001E-2</v>
      </c>
      <c r="L563" s="17">
        <v>1.4487874007000001E-2</v>
      </c>
      <c r="M563" s="66"/>
    </row>
    <row r="564" spans="1:13">
      <c r="A564" s="15" t="s">
        <v>51</v>
      </c>
      <c r="B564" s="13">
        <v>9</v>
      </c>
      <c r="C564" s="16">
        <v>43448.27734375</v>
      </c>
      <c r="D564" s="16">
        <v>1249.7</v>
      </c>
      <c r="E564" s="16">
        <v>1224.0999999999999</v>
      </c>
      <c r="F564" s="16">
        <v>1548.1681071369701</v>
      </c>
      <c r="G564" s="16">
        <v>1548.1681071369701</v>
      </c>
      <c r="H564" s="16">
        <v>0</v>
      </c>
      <c r="I564" s="17">
        <v>0.10046048708700001</v>
      </c>
      <c r="J564" s="17">
        <v>0.10046048708700001</v>
      </c>
      <c r="K564" s="17">
        <v>0.109077114485</v>
      </c>
      <c r="L564" s="17">
        <v>0.109077114485</v>
      </c>
      <c r="M564" s="66"/>
    </row>
    <row r="565" spans="1:13">
      <c r="A565" s="15" t="s">
        <v>51</v>
      </c>
      <c r="B565" s="13">
        <v>10</v>
      </c>
      <c r="C565" s="16">
        <v>46941.16796875</v>
      </c>
      <c r="D565" s="16">
        <v>1128.0999999999999</v>
      </c>
      <c r="E565" s="16">
        <v>1101.8</v>
      </c>
      <c r="F565" s="16">
        <v>1554.9463130397601</v>
      </c>
      <c r="G565" s="16">
        <v>1554.9463130397601</v>
      </c>
      <c r="H565" s="16">
        <v>0</v>
      </c>
      <c r="I565" s="17">
        <v>0.14367092327100001</v>
      </c>
      <c r="J565" s="17">
        <v>0.14367092327100001</v>
      </c>
      <c r="K565" s="17">
        <v>0.15252316157500001</v>
      </c>
      <c r="L565" s="17">
        <v>0.15252316157500001</v>
      </c>
      <c r="M565" s="66"/>
    </row>
    <row r="566" spans="1:13">
      <c r="A566" s="15" t="s">
        <v>51</v>
      </c>
      <c r="B566" s="13">
        <v>11</v>
      </c>
      <c r="C566" s="16">
        <v>50735.66796875</v>
      </c>
      <c r="D566" s="16">
        <v>1081.7</v>
      </c>
      <c r="E566" s="16">
        <v>1056.5999999999999</v>
      </c>
      <c r="F566" s="16">
        <v>1480.2127633328701</v>
      </c>
      <c r="G566" s="16">
        <v>1480.2127633328701</v>
      </c>
      <c r="H566" s="16">
        <v>0</v>
      </c>
      <c r="I566" s="17">
        <v>0.134134218557</v>
      </c>
      <c r="J566" s="17">
        <v>0.134134218557</v>
      </c>
      <c r="K566" s="17">
        <v>0.14258255245099999</v>
      </c>
      <c r="L566" s="17">
        <v>0.14258255245099999</v>
      </c>
      <c r="M566" s="66"/>
    </row>
    <row r="567" spans="1:13">
      <c r="A567" s="15" t="s">
        <v>51</v>
      </c>
      <c r="B567" s="13">
        <v>12</v>
      </c>
      <c r="C567" s="16">
        <v>54034.41015625</v>
      </c>
      <c r="D567" s="16">
        <v>1169.2</v>
      </c>
      <c r="E567" s="16">
        <v>1139.9000000000001</v>
      </c>
      <c r="F567" s="16">
        <v>1384.4765532772601</v>
      </c>
      <c r="G567" s="16">
        <v>1384.4765532772601</v>
      </c>
      <c r="H567" s="16">
        <v>0</v>
      </c>
      <c r="I567" s="17">
        <v>7.2459290903999996E-2</v>
      </c>
      <c r="J567" s="17">
        <v>7.2459290903999996E-2</v>
      </c>
      <c r="K567" s="17">
        <v>8.2321290231000002E-2</v>
      </c>
      <c r="L567" s="17">
        <v>8.2321290231000002E-2</v>
      </c>
      <c r="M567" s="66"/>
    </row>
    <row r="568" spans="1:13">
      <c r="A568" s="15" t="s">
        <v>51</v>
      </c>
      <c r="B568" s="13">
        <v>13</v>
      </c>
      <c r="C568" s="16">
        <v>56760.8125</v>
      </c>
      <c r="D568" s="16">
        <v>1063.0999999999999</v>
      </c>
      <c r="E568" s="16">
        <v>1043</v>
      </c>
      <c r="F568" s="16">
        <v>1349.3217390693401</v>
      </c>
      <c r="G568" s="16">
        <v>1349.3217390693401</v>
      </c>
      <c r="H568" s="16">
        <v>0</v>
      </c>
      <c r="I568" s="17">
        <v>9.6338518703000003E-2</v>
      </c>
      <c r="J568" s="17">
        <v>9.6338518703000003E-2</v>
      </c>
      <c r="K568" s="17">
        <v>0.103103917559</v>
      </c>
      <c r="L568" s="17">
        <v>0.103103917559</v>
      </c>
      <c r="M568" s="66"/>
    </row>
    <row r="569" spans="1:13">
      <c r="A569" s="15" t="s">
        <v>51</v>
      </c>
      <c r="B569" s="13">
        <v>14</v>
      </c>
      <c r="C569" s="16">
        <v>59040.609375</v>
      </c>
      <c r="D569" s="16">
        <v>1239.3</v>
      </c>
      <c r="E569" s="16">
        <v>1219.0999999999999</v>
      </c>
      <c r="F569" s="16">
        <v>1586.15319588187</v>
      </c>
      <c r="G569" s="16">
        <v>1591.0607155141099</v>
      </c>
      <c r="H569" s="16">
        <v>4.9075196322389996</v>
      </c>
      <c r="I569" s="17">
        <v>0.118398086675</v>
      </c>
      <c r="J569" s="17">
        <v>0.116746279327</v>
      </c>
      <c r="K569" s="17">
        <v>0.12519714423200001</v>
      </c>
      <c r="L569" s="17">
        <v>0.123545336883</v>
      </c>
      <c r="M569" s="66"/>
    </row>
    <row r="570" spans="1:13">
      <c r="A570" s="15" t="s">
        <v>51</v>
      </c>
      <c r="B570" s="13">
        <v>15</v>
      </c>
      <c r="C570" s="16">
        <v>60214.1328125</v>
      </c>
      <c r="D570" s="16">
        <v>1365.3</v>
      </c>
      <c r="E570" s="16">
        <v>1345.4</v>
      </c>
      <c r="F570" s="16">
        <v>1800.35291402749</v>
      </c>
      <c r="G570" s="16">
        <v>1810.1720008796999</v>
      </c>
      <c r="H570" s="16">
        <v>9.8190868522110009</v>
      </c>
      <c r="I570" s="17">
        <v>0.14973813560400001</v>
      </c>
      <c r="J570" s="17">
        <v>0.146433158541</v>
      </c>
      <c r="K570" s="17">
        <v>0.15643621705800001</v>
      </c>
      <c r="L570" s="17">
        <v>0.153131239995</v>
      </c>
      <c r="M570" s="66"/>
    </row>
    <row r="571" spans="1:13">
      <c r="A571" s="15" t="s">
        <v>51</v>
      </c>
      <c r="B571" s="13">
        <v>16</v>
      </c>
      <c r="C571" s="16">
        <v>60836.7734375</v>
      </c>
      <c r="D571" s="16">
        <v>1457.6</v>
      </c>
      <c r="E571" s="16">
        <v>1456.5</v>
      </c>
      <c r="F571" s="16">
        <v>2003.8838221907499</v>
      </c>
      <c r="G571" s="16">
        <v>2003.8838221907499</v>
      </c>
      <c r="H571" s="16">
        <v>0</v>
      </c>
      <c r="I571" s="17">
        <v>0.18387203708800001</v>
      </c>
      <c r="J571" s="17">
        <v>0.18387203708800001</v>
      </c>
      <c r="K571" s="17">
        <v>0.184242282797</v>
      </c>
      <c r="L571" s="17">
        <v>0.184242282797</v>
      </c>
      <c r="M571" s="66"/>
    </row>
    <row r="572" spans="1:13">
      <c r="A572" s="15" t="s">
        <v>51</v>
      </c>
      <c r="B572" s="13">
        <v>17</v>
      </c>
      <c r="C572" s="16">
        <v>60878.09375</v>
      </c>
      <c r="D572" s="16">
        <v>1781.8</v>
      </c>
      <c r="E572" s="16">
        <v>1727.2</v>
      </c>
      <c r="F572" s="16">
        <v>2155.9370063620299</v>
      </c>
      <c r="G572" s="16">
        <v>2155.9370063620299</v>
      </c>
      <c r="H572" s="16">
        <v>0</v>
      </c>
      <c r="I572" s="17">
        <v>0.12592965545599999</v>
      </c>
      <c r="J572" s="17">
        <v>0.12592965545599999</v>
      </c>
      <c r="K572" s="17">
        <v>0.144307306079</v>
      </c>
      <c r="L572" s="17">
        <v>0.144307306079</v>
      </c>
      <c r="M572" s="66"/>
    </row>
    <row r="573" spans="1:13">
      <c r="A573" s="15" t="s">
        <v>51</v>
      </c>
      <c r="B573" s="13">
        <v>18</v>
      </c>
      <c r="C573" s="16">
        <v>60344.36328125</v>
      </c>
      <c r="D573" s="16">
        <v>2016.5</v>
      </c>
      <c r="E573" s="16">
        <v>1989.9</v>
      </c>
      <c r="F573" s="16">
        <v>2382.4434347513002</v>
      </c>
      <c r="G573" s="16">
        <v>2382.4434347513002</v>
      </c>
      <c r="H573" s="16">
        <v>0</v>
      </c>
      <c r="I573" s="17">
        <v>0.123171805705</v>
      </c>
      <c r="J573" s="17">
        <v>0.123171805705</v>
      </c>
      <c r="K573" s="17">
        <v>0.132125020111</v>
      </c>
      <c r="L573" s="17">
        <v>0.132125020111</v>
      </c>
      <c r="M573" s="66"/>
    </row>
    <row r="574" spans="1:13">
      <c r="A574" s="15" t="s">
        <v>51</v>
      </c>
      <c r="B574" s="13">
        <v>19</v>
      </c>
      <c r="C574" s="16">
        <v>58964.9609375</v>
      </c>
      <c r="D574" s="16">
        <v>2138.1</v>
      </c>
      <c r="E574" s="16">
        <v>2103.9</v>
      </c>
      <c r="F574" s="16">
        <v>2428.93723678165</v>
      </c>
      <c r="G574" s="16">
        <v>2428.93723678165</v>
      </c>
      <c r="H574" s="16">
        <v>0</v>
      </c>
      <c r="I574" s="17">
        <v>9.7892035267999999E-2</v>
      </c>
      <c r="J574" s="17">
        <v>9.7892035267999999E-2</v>
      </c>
      <c r="K574" s="17">
        <v>0.10940331093199999</v>
      </c>
      <c r="L574" s="17">
        <v>0.10940331093199999</v>
      </c>
      <c r="M574" s="66"/>
    </row>
    <row r="575" spans="1:13">
      <c r="A575" s="15" t="s">
        <v>51</v>
      </c>
      <c r="B575" s="13">
        <v>20</v>
      </c>
      <c r="C575" s="16">
        <v>56748.2421875</v>
      </c>
      <c r="D575" s="16">
        <v>2326.6999999999998</v>
      </c>
      <c r="E575" s="16">
        <v>2287.6</v>
      </c>
      <c r="F575" s="16">
        <v>2373.3634148450301</v>
      </c>
      <c r="G575" s="16">
        <v>2373.3634148450301</v>
      </c>
      <c r="H575" s="16">
        <v>0</v>
      </c>
      <c r="I575" s="17">
        <v>1.5706299173E-2</v>
      </c>
      <c r="J575" s="17">
        <v>1.5706299173E-2</v>
      </c>
      <c r="K575" s="17">
        <v>2.8866851176000002E-2</v>
      </c>
      <c r="L575" s="17">
        <v>2.8866851176000002E-2</v>
      </c>
      <c r="M575" s="66"/>
    </row>
    <row r="576" spans="1:13">
      <c r="A576" s="15" t="s">
        <v>51</v>
      </c>
      <c r="B576" s="13">
        <v>21</v>
      </c>
      <c r="C576" s="16">
        <v>54427.86328125</v>
      </c>
      <c r="D576" s="16">
        <v>2347.1</v>
      </c>
      <c r="E576" s="16">
        <v>2310.9</v>
      </c>
      <c r="F576" s="16">
        <v>2315.6179028934898</v>
      </c>
      <c r="G576" s="16">
        <v>2315.6179028934898</v>
      </c>
      <c r="H576" s="16">
        <v>0</v>
      </c>
      <c r="I576" s="17">
        <v>1.0596464862000001E-2</v>
      </c>
      <c r="J576" s="17">
        <v>1.0596464862000001E-2</v>
      </c>
      <c r="K576" s="17">
        <v>1.587984817E-3</v>
      </c>
      <c r="L576" s="17">
        <v>1.587984817E-3</v>
      </c>
      <c r="M576" s="66"/>
    </row>
    <row r="577" spans="1:13">
      <c r="A577" s="15" t="s">
        <v>51</v>
      </c>
      <c r="B577" s="13">
        <v>22</v>
      </c>
      <c r="C577" s="16">
        <v>53045.42578125</v>
      </c>
      <c r="D577" s="16">
        <v>2396.9</v>
      </c>
      <c r="E577" s="16">
        <v>2357.4</v>
      </c>
      <c r="F577" s="16">
        <v>2469.61470835413</v>
      </c>
      <c r="G577" s="16">
        <v>2469.61470835413</v>
      </c>
      <c r="H577" s="16">
        <v>0</v>
      </c>
      <c r="I577" s="17">
        <v>2.4474826102999999E-2</v>
      </c>
      <c r="J577" s="17">
        <v>2.4474826102999999E-2</v>
      </c>
      <c r="K577" s="17">
        <v>3.7770012908999999E-2</v>
      </c>
      <c r="L577" s="17">
        <v>3.7770012908999999E-2</v>
      </c>
      <c r="M577" s="66"/>
    </row>
    <row r="578" spans="1:13">
      <c r="A578" s="15" t="s">
        <v>51</v>
      </c>
      <c r="B578" s="13">
        <v>23</v>
      </c>
      <c r="C578" s="16">
        <v>50003.98828125</v>
      </c>
      <c r="D578" s="16">
        <v>2472.3000000000002</v>
      </c>
      <c r="E578" s="16">
        <v>2427.1999999999998</v>
      </c>
      <c r="F578" s="16">
        <v>2690.6270705841198</v>
      </c>
      <c r="G578" s="16">
        <v>2690.6270705841198</v>
      </c>
      <c r="H578" s="16">
        <v>0</v>
      </c>
      <c r="I578" s="17">
        <v>7.3486055396000005E-2</v>
      </c>
      <c r="J578" s="17">
        <v>7.3486055396000005E-2</v>
      </c>
      <c r="K578" s="17">
        <v>8.8666129445999997E-2</v>
      </c>
      <c r="L578" s="17">
        <v>8.8666129445999997E-2</v>
      </c>
      <c r="M578" s="66"/>
    </row>
    <row r="579" spans="1:13">
      <c r="A579" s="15" t="s">
        <v>51</v>
      </c>
      <c r="B579" s="13">
        <v>24</v>
      </c>
      <c r="C579" s="16">
        <v>46453.7109375</v>
      </c>
      <c r="D579" s="16">
        <v>2473</v>
      </c>
      <c r="E579" s="16">
        <v>2435.1</v>
      </c>
      <c r="F579" s="16">
        <v>2809.3337499816298</v>
      </c>
      <c r="G579" s="16">
        <v>2809.3337499816298</v>
      </c>
      <c r="H579" s="16">
        <v>0</v>
      </c>
      <c r="I579" s="17">
        <v>0.11320557050799999</v>
      </c>
      <c r="J579" s="17">
        <v>0.11320557050799999</v>
      </c>
      <c r="K579" s="17">
        <v>0.12596221810200001</v>
      </c>
      <c r="L579" s="17">
        <v>0.12596221810200001</v>
      </c>
      <c r="M579" s="66"/>
    </row>
    <row r="580" spans="1:13">
      <c r="A580" s="15" t="s">
        <v>52</v>
      </c>
      <c r="B580" s="13">
        <v>1</v>
      </c>
      <c r="C580" s="16">
        <v>43076.16015625</v>
      </c>
      <c r="D580" s="16">
        <v>2541.9</v>
      </c>
      <c r="E580" s="16">
        <v>2473.8000000000002</v>
      </c>
      <c r="F580" s="16">
        <v>2814.0799600308101</v>
      </c>
      <c r="G580" s="16">
        <v>2814.0799600308101</v>
      </c>
      <c r="H580" s="16">
        <v>0</v>
      </c>
      <c r="I580" s="17">
        <v>9.1612238313E-2</v>
      </c>
      <c r="J580" s="17">
        <v>9.1612238313E-2</v>
      </c>
      <c r="K580" s="17">
        <v>0.11453381354100001</v>
      </c>
      <c r="L580" s="17">
        <v>0.11453381354100001</v>
      </c>
      <c r="M580" s="66"/>
    </row>
    <row r="581" spans="1:13">
      <c r="A581" s="15" t="s">
        <v>52</v>
      </c>
      <c r="B581" s="13">
        <v>2</v>
      </c>
      <c r="C581" s="16">
        <v>40573.73828125</v>
      </c>
      <c r="D581" s="16">
        <v>2636.4</v>
      </c>
      <c r="E581" s="16">
        <v>2559.1999999999998</v>
      </c>
      <c r="F581" s="16">
        <v>2792.9105864824301</v>
      </c>
      <c r="G581" s="16">
        <v>2792.9105864824301</v>
      </c>
      <c r="H581" s="16">
        <v>0</v>
      </c>
      <c r="I581" s="17">
        <v>5.2679429983000001E-2</v>
      </c>
      <c r="J581" s="17">
        <v>5.2679429983000001E-2</v>
      </c>
      <c r="K581" s="17">
        <v>7.8663946981000002E-2</v>
      </c>
      <c r="L581" s="17">
        <v>7.8663946981000002E-2</v>
      </c>
      <c r="M581" s="66"/>
    </row>
    <row r="582" spans="1:13">
      <c r="A582" s="15" t="s">
        <v>52</v>
      </c>
      <c r="B582" s="13">
        <v>3</v>
      </c>
      <c r="C582" s="16">
        <v>38727.07421875</v>
      </c>
      <c r="D582" s="16">
        <v>2589.8000000000002</v>
      </c>
      <c r="E582" s="16">
        <v>2495.5</v>
      </c>
      <c r="F582" s="16">
        <v>2722.7180064526301</v>
      </c>
      <c r="G582" s="16">
        <v>2722.7180064526301</v>
      </c>
      <c r="H582" s="16">
        <v>0</v>
      </c>
      <c r="I582" s="17">
        <v>4.4738474065999997E-2</v>
      </c>
      <c r="J582" s="17">
        <v>4.4738474065999997E-2</v>
      </c>
      <c r="K582" s="17">
        <v>7.6478628896000003E-2</v>
      </c>
      <c r="L582" s="17">
        <v>7.6478628896000003E-2</v>
      </c>
      <c r="M582" s="66"/>
    </row>
    <row r="583" spans="1:13">
      <c r="A583" s="15" t="s">
        <v>52</v>
      </c>
      <c r="B583" s="13">
        <v>4</v>
      </c>
      <c r="C583" s="16">
        <v>37562.171875</v>
      </c>
      <c r="D583" s="16">
        <v>2464</v>
      </c>
      <c r="E583" s="16">
        <v>2385.6999999999998</v>
      </c>
      <c r="F583" s="16">
        <v>2581.4086478636</v>
      </c>
      <c r="G583" s="16">
        <v>2581.4086478636</v>
      </c>
      <c r="H583" s="16">
        <v>0</v>
      </c>
      <c r="I583" s="17">
        <v>3.9518225466999998E-2</v>
      </c>
      <c r="J583" s="17">
        <v>3.9518225466999998E-2</v>
      </c>
      <c r="K583" s="17">
        <v>6.5872988172999997E-2</v>
      </c>
      <c r="L583" s="17">
        <v>6.5872988172999997E-2</v>
      </c>
      <c r="M583" s="66"/>
    </row>
    <row r="584" spans="1:13">
      <c r="A584" s="15" t="s">
        <v>52</v>
      </c>
      <c r="B584" s="13">
        <v>5</v>
      </c>
      <c r="C584" s="16">
        <v>36966.16015625</v>
      </c>
      <c r="D584" s="16">
        <v>2438.6</v>
      </c>
      <c r="E584" s="16">
        <v>2363.1999999999998</v>
      </c>
      <c r="F584" s="16">
        <v>2539.35227969276</v>
      </c>
      <c r="G584" s="16">
        <v>2539.35227969276</v>
      </c>
      <c r="H584" s="16">
        <v>0</v>
      </c>
      <c r="I584" s="17">
        <v>3.3911908344E-2</v>
      </c>
      <c r="J584" s="17">
        <v>3.3911908344E-2</v>
      </c>
      <c r="K584" s="17">
        <v>5.9290568728000002E-2</v>
      </c>
      <c r="L584" s="17">
        <v>5.9290568728000002E-2</v>
      </c>
      <c r="M584" s="66"/>
    </row>
    <row r="585" spans="1:13">
      <c r="A585" s="15" t="s">
        <v>52</v>
      </c>
      <c r="B585" s="13">
        <v>6</v>
      </c>
      <c r="C585" s="16">
        <v>36968.59765625</v>
      </c>
      <c r="D585" s="16">
        <v>2347.4</v>
      </c>
      <c r="E585" s="16">
        <v>2277.8000000000002</v>
      </c>
      <c r="F585" s="16">
        <v>2568.5426833004399</v>
      </c>
      <c r="G585" s="16">
        <v>2568.5426833004399</v>
      </c>
      <c r="H585" s="16">
        <v>0</v>
      </c>
      <c r="I585" s="17">
        <v>7.4433754056000001E-2</v>
      </c>
      <c r="J585" s="17">
        <v>7.4433754056000001E-2</v>
      </c>
      <c r="K585" s="17">
        <v>9.7860209793999994E-2</v>
      </c>
      <c r="L585" s="17">
        <v>9.7860209793999994E-2</v>
      </c>
      <c r="M585" s="66"/>
    </row>
    <row r="586" spans="1:13">
      <c r="A586" s="15" t="s">
        <v>52</v>
      </c>
      <c r="B586" s="13">
        <v>7</v>
      </c>
      <c r="C586" s="16">
        <v>37117.1796875</v>
      </c>
      <c r="D586" s="16">
        <v>2293</v>
      </c>
      <c r="E586" s="16">
        <v>2213.4</v>
      </c>
      <c r="F586" s="16">
        <v>2507.7560534578001</v>
      </c>
      <c r="G586" s="16">
        <v>2507.7560534578001</v>
      </c>
      <c r="H586" s="16">
        <v>0</v>
      </c>
      <c r="I586" s="17">
        <v>7.2284097426999996E-2</v>
      </c>
      <c r="J586" s="17">
        <v>7.2284097426999996E-2</v>
      </c>
      <c r="K586" s="17">
        <v>9.9076423243000006E-2</v>
      </c>
      <c r="L586" s="17">
        <v>9.9076423243000006E-2</v>
      </c>
      <c r="M586" s="66"/>
    </row>
    <row r="587" spans="1:13">
      <c r="A587" s="15" t="s">
        <v>52</v>
      </c>
      <c r="B587" s="13">
        <v>8</v>
      </c>
      <c r="C587" s="16">
        <v>38274.93359375</v>
      </c>
      <c r="D587" s="16">
        <v>2243.6999999999998</v>
      </c>
      <c r="E587" s="16">
        <v>2163.9</v>
      </c>
      <c r="F587" s="16">
        <v>2247.6034620708901</v>
      </c>
      <c r="G587" s="16">
        <v>2247.6034620708901</v>
      </c>
      <c r="H587" s="16">
        <v>0</v>
      </c>
      <c r="I587" s="17">
        <v>1.3138546180000001E-3</v>
      </c>
      <c r="J587" s="17">
        <v>1.3138546180000001E-3</v>
      </c>
      <c r="K587" s="17">
        <v>2.8173497836000001E-2</v>
      </c>
      <c r="L587" s="17">
        <v>2.8173497836000001E-2</v>
      </c>
      <c r="M587" s="66"/>
    </row>
    <row r="588" spans="1:13">
      <c r="A588" s="15" t="s">
        <v>52</v>
      </c>
      <c r="B588" s="13">
        <v>9</v>
      </c>
      <c r="C588" s="16">
        <v>41530.38671875</v>
      </c>
      <c r="D588" s="16">
        <v>2110.4</v>
      </c>
      <c r="E588" s="16">
        <v>2036.7</v>
      </c>
      <c r="F588" s="16">
        <v>2213.4466296865398</v>
      </c>
      <c r="G588" s="16">
        <v>2213.4466296865398</v>
      </c>
      <c r="H588" s="16">
        <v>0</v>
      </c>
      <c r="I588" s="17">
        <v>3.4684156744000001E-2</v>
      </c>
      <c r="J588" s="17">
        <v>3.4684156744000001E-2</v>
      </c>
      <c r="K588" s="17">
        <v>5.9490619214E-2</v>
      </c>
      <c r="L588" s="17">
        <v>5.9490619214E-2</v>
      </c>
      <c r="M588" s="66"/>
    </row>
    <row r="589" spans="1:13">
      <c r="A589" s="15" t="s">
        <v>52</v>
      </c>
      <c r="B589" s="13">
        <v>10</v>
      </c>
      <c r="C589" s="16">
        <v>45422.71875</v>
      </c>
      <c r="D589" s="16">
        <v>1905.3</v>
      </c>
      <c r="E589" s="16">
        <v>1846.4</v>
      </c>
      <c r="F589" s="16">
        <v>2461.1606534039202</v>
      </c>
      <c r="G589" s="16">
        <v>2461.1606534039202</v>
      </c>
      <c r="H589" s="16">
        <v>0</v>
      </c>
      <c r="I589" s="17">
        <v>0.18709547404999999</v>
      </c>
      <c r="J589" s="17">
        <v>0.18709547404999999</v>
      </c>
      <c r="K589" s="17">
        <v>0.206920448806</v>
      </c>
      <c r="L589" s="17">
        <v>0.206920448806</v>
      </c>
      <c r="M589" s="66"/>
    </row>
    <row r="590" spans="1:13">
      <c r="A590" s="15" t="s">
        <v>52</v>
      </c>
      <c r="B590" s="13">
        <v>11</v>
      </c>
      <c r="C590" s="16">
        <v>48993.28515625</v>
      </c>
      <c r="D590" s="16">
        <v>1566</v>
      </c>
      <c r="E590" s="16">
        <v>1529.6</v>
      </c>
      <c r="F590" s="16">
        <v>2017.7005844073699</v>
      </c>
      <c r="G590" s="16">
        <v>2017.7005844073699</v>
      </c>
      <c r="H590" s="16">
        <v>0</v>
      </c>
      <c r="I590" s="17">
        <v>0.1520365481</v>
      </c>
      <c r="J590" s="17">
        <v>0.1520365481</v>
      </c>
      <c r="K590" s="17">
        <v>0.16428831518199999</v>
      </c>
      <c r="L590" s="17">
        <v>0.16428831518199999</v>
      </c>
      <c r="M590" s="66"/>
    </row>
    <row r="591" spans="1:13">
      <c r="A591" s="15" t="s">
        <v>52</v>
      </c>
      <c r="B591" s="13">
        <v>12</v>
      </c>
      <c r="C591" s="16">
        <v>51851.89453125</v>
      </c>
      <c r="D591" s="16">
        <v>1377</v>
      </c>
      <c r="E591" s="16">
        <v>1355.5</v>
      </c>
      <c r="F591" s="16">
        <v>1554.8008788934101</v>
      </c>
      <c r="G591" s="16">
        <v>1554.8008788934101</v>
      </c>
      <c r="H591" s="16">
        <v>0</v>
      </c>
      <c r="I591" s="17">
        <v>5.9845465799999997E-2</v>
      </c>
      <c r="J591" s="17">
        <v>5.9845465799999997E-2</v>
      </c>
      <c r="K591" s="17">
        <v>6.7082086466000002E-2</v>
      </c>
      <c r="L591" s="17">
        <v>6.7082086466000002E-2</v>
      </c>
      <c r="M591" s="66"/>
    </row>
    <row r="592" spans="1:13">
      <c r="A592" s="15" t="s">
        <v>52</v>
      </c>
      <c r="B592" s="13">
        <v>13</v>
      </c>
      <c r="C592" s="16">
        <v>53748.58984375</v>
      </c>
      <c r="D592" s="16">
        <v>1430.5</v>
      </c>
      <c r="E592" s="16">
        <v>1419.1</v>
      </c>
      <c r="F592" s="16">
        <v>1646.4643923138301</v>
      </c>
      <c r="G592" s="16">
        <v>1646.4643923138301</v>
      </c>
      <c r="H592" s="16">
        <v>0</v>
      </c>
      <c r="I592" s="17">
        <v>7.2690808587E-2</v>
      </c>
      <c r="J592" s="17">
        <v>7.2690808587E-2</v>
      </c>
      <c r="K592" s="17">
        <v>7.6527900474999994E-2</v>
      </c>
      <c r="L592" s="17">
        <v>7.6527900474999994E-2</v>
      </c>
      <c r="M592" s="66"/>
    </row>
    <row r="593" spans="1:13">
      <c r="A593" s="15" t="s">
        <v>52</v>
      </c>
      <c r="B593" s="13">
        <v>14</v>
      </c>
      <c r="C593" s="16">
        <v>54725.796875</v>
      </c>
      <c r="D593" s="16">
        <v>1481.9</v>
      </c>
      <c r="E593" s="16">
        <v>1466.9</v>
      </c>
      <c r="F593" s="16">
        <v>1922.9257237402601</v>
      </c>
      <c r="G593" s="16">
        <v>1922.9257237402601</v>
      </c>
      <c r="H593" s="16">
        <v>0</v>
      </c>
      <c r="I593" s="17">
        <v>0.14844352868999999</v>
      </c>
      <c r="J593" s="17">
        <v>0.14844352868999999</v>
      </c>
      <c r="K593" s="17">
        <v>0.153492333806</v>
      </c>
      <c r="L593" s="17">
        <v>0.153492333806</v>
      </c>
      <c r="M593" s="66"/>
    </row>
    <row r="594" spans="1:13">
      <c r="A594" s="15" t="s">
        <v>52</v>
      </c>
      <c r="B594" s="13">
        <v>15</v>
      </c>
      <c r="C594" s="16">
        <v>55758.8984375</v>
      </c>
      <c r="D594" s="16">
        <v>1637.3</v>
      </c>
      <c r="E594" s="16">
        <v>1606.2</v>
      </c>
      <c r="F594" s="16">
        <v>2063.78015174866</v>
      </c>
      <c r="G594" s="16">
        <v>2063.78015174866</v>
      </c>
      <c r="H594" s="16">
        <v>0</v>
      </c>
      <c r="I594" s="17">
        <v>0.14354767813800001</v>
      </c>
      <c r="J594" s="17">
        <v>0.14354767813800001</v>
      </c>
      <c r="K594" s="17">
        <v>0.154015534078</v>
      </c>
      <c r="L594" s="17">
        <v>0.154015534078</v>
      </c>
      <c r="M594" s="66"/>
    </row>
    <row r="595" spans="1:13">
      <c r="A595" s="15" t="s">
        <v>52</v>
      </c>
      <c r="B595" s="13">
        <v>16</v>
      </c>
      <c r="C595" s="16">
        <v>56648.734375</v>
      </c>
      <c r="D595" s="16">
        <v>1882.2</v>
      </c>
      <c r="E595" s="16">
        <v>1849.6</v>
      </c>
      <c r="F595" s="16">
        <v>2115.7899424001898</v>
      </c>
      <c r="G595" s="16">
        <v>2115.7899424001898</v>
      </c>
      <c r="H595" s="16">
        <v>0</v>
      </c>
      <c r="I595" s="17">
        <v>7.8623339749999993E-2</v>
      </c>
      <c r="J595" s="17">
        <v>7.8623339749999993E-2</v>
      </c>
      <c r="K595" s="17">
        <v>8.9596076203000002E-2</v>
      </c>
      <c r="L595" s="17">
        <v>8.9596076203000002E-2</v>
      </c>
      <c r="M595" s="66"/>
    </row>
    <row r="596" spans="1:13">
      <c r="A596" s="15" t="s">
        <v>52</v>
      </c>
      <c r="B596" s="13">
        <v>17</v>
      </c>
      <c r="C596" s="16">
        <v>56583.55078125</v>
      </c>
      <c r="D596" s="16">
        <v>2043.8</v>
      </c>
      <c r="E596" s="16">
        <v>2001.5</v>
      </c>
      <c r="F596" s="16">
        <v>2253.4521730486499</v>
      </c>
      <c r="G596" s="16">
        <v>2253.4521730486499</v>
      </c>
      <c r="H596" s="16">
        <v>0</v>
      </c>
      <c r="I596" s="17">
        <v>7.0566197592000002E-2</v>
      </c>
      <c r="J596" s="17">
        <v>7.0566197592000002E-2</v>
      </c>
      <c r="K596" s="17">
        <v>8.4803828019999999E-2</v>
      </c>
      <c r="L596" s="17">
        <v>8.4803828019999999E-2</v>
      </c>
      <c r="M596" s="66"/>
    </row>
    <row r="597" spans="1:13">
      <c r="A597" s="15" t="s">
        <v>52</v>
      </c>
      <c r="B597" s="13">
        <v>18</v>
      </c>
      <c r="C597" s="16">
        <v>55456.00390625</v>
      </c>
      <c r="D597" s="16">
        <v>2124.5</v>
      </c>
      <c r="E597" s="16">
        <v>2077.5</v>
      </c>
      <c r="F597" s="16">
        <v>2435.0754502402401</v>
      </c>
      <c r="G597" s="16">
        <v>2435.0754502402401</v>
      </c>
      <c r="H597" s="16">
        <v>0</v>
      </c>
      <c r="I597" s="17">
        <v>0.10453566147399999</v>
      </c>
      <c r="J597" s="17">
        <v>0.10453566147399999</v>
      </c>
      <c r="K597" s="17">
        <v>0.120355250838</v>
      </c>
      <c r="L597" s="17">
        <v>0.120355250838</v>
      </c>
      <c r="M597" s="66"/>
    </row>
    <row r="598" spans="1:13">
      <c r="A598" s="15" t="s">
        <v>52</v>
      </c>
      <c r="B598" s="13">
        <v>19</v>
      </c>
      <c r="C598" s="16">
        <v>53887.703125</v>
      </c>
      <c r="D598" s="16">
        <v>2081.6</v>
      </c>
      <c r="E598" s="16">
        <v>2029.7</v>
      </c>
      <c r="F598" s="16">
        <v>2546.6971069208798</v>
      </c>
      <c r="G598" s="16">
        <v>2546.6971069208798</v>
      </c>
      <c r="H598" s="16">
        <v>0</v>
      </c>
      <c r="I598" s="17">
        <v>0.15654564352700001</v>
      </c>
      <c r="J598" s="17">
        <v>0.15654564352700001</v>
      </c>
      <c r="K598" s="17">
        <v>0.174014509229</v>
      </c>
      <c r="L598" s="17">
        <v>0.174014509229</v>
      </c>
      <c r="M598" s="66"/>
    </row>
    <row r="599" spans="1:13">
      <c r="A599" s="15" t="s">
        <v>52</v>
      </c>
      <c r="B599" s="13">
        <v>20</v>
      </c>
      <c r="C599" s="16">
        <v>52080.15625</v>
      </c>
      <c r="D599" s="16">
        <v>2039.9</v>
      </c>
      <c r="E599" s="16">
        <v>1995.3</v>
      </c>
      <c r="F599" s="16">
        <v>2682.14622982025</v>
      </c>
      <c r="G599" s="16">
        <v>2682.14622982025</v>
      </c>
      <c r="H599" s="16">
        <v>0</v>
      </c>
      <c r="I599" s="17">
        <v>0.216171736728</v>
      </c>
      <c r="J599" s="17">
        <v>0.216171736728</v>
      </c>
      <c r="K599" s="17">
        <v>0.23118351727299999</v>
      </c>
      <c r="L599" s="17">
        <v>0.23118351727299999</v>
      </c>
      <c r="M599" s="66"/>
    </row>
    <row r="600" spans="1:13">
      <c r="A600" s="15" t="s">
        <v>52</v>
      </c>
      <c r="B600" s="13">
        <v>21</v>
      </c>
      <c r="C600" s="16">
        <v>50830.2109375</v>
      </c>
      <c r="D600" s="16">
        <v>1983</v>
      </c>
      <c r="E600" s="16">
        <v>1949.1</v>
      </c>
      <c r="F600" s="16">
        <v>2653.86019196193</v>
      </c>
      <c r="G600" s="16">
        <v>2653.86019196193</v>
      </c>
      <c r="H600" s="16">
        <v>0</v>
      </c>
      <c r="I600" s="17">
        <v>0.22580282462500001</v>
      </c>
      <c r="J600" s="17">
        <v>0.22580282462500001</v>
      </c>
      <c r="K600" s="17">
        <v>0.237213124187</v>
      </c>
      <c r="L600" s="17">
        <v>0.237213124187</v>
      </c>
      <c r="M600" s="66"/>
    </row>
    <row r="601" spans="1:13">
      <c r="A601" s="15" t="s">
        <v>52</v>
      </c>
      <c r="B601" s="13">
        <v>22</v>
      </c>
      <c r="C601" s="16">
        <v>49847.3046875</v>
      </c>
      <c r="D601" s="16">
        <v>2071.8000000000002</v>
      </c>
      <c r="E601" s="16">
        <v>2035</v>
      </c>
      <c r="F601" s="16">
        <v>2143.6554816352</v>
      </c>
      <c r="G601" s="16">
        <v>2143.6554816352</v>
      </c>
      <c r="H601" s="16">
        <v>0</v>
      </c>
      <c r="I601" s="17">
        <v>2.4185621553000001E-2</v>
      </c>
      <c r="J601" s="17">
        <v>2.4185621553000001E-2</v>
      </c>
      <c r="K601" s="17">
        <v>3.6572023437999999E-2</v>
      </c>
      <c r="L601" s="17">
        <v>3.6572023437999999E-2</v>
      </c>
      <c r="M601" s="66"/>
    </row>
    <row r="602" spans="1:13">
      <c r="A602" s="15" t="s">
        <v>52</v>
      </c>
      <c r="B602" s="13">
        <v>23</v>
      </c>
      <c r="C602" s="16">
        <v>47363.23828125</v>
      </c>
      <c r="D602" s="16">
        <v>1792.1</v>
      </c>
      <c r="E602" s="16">
        <v>1755.1</v>
      </c>
      <c r="F602" s="16">
        <v>1685.2506716349501</v>
      </c>
      <c r="G602" s="16">
        <v>1685.2506716349501</v>
      </c>
      <c r="H602" s="16">
        <v>0</v>
      </c>
      <c r="I602" s="17">
        <v>3.5964095713000001E-2</v>
      </c>
      <c r="J602" s="17">
        <v>3.5964095713000001E-2</v>
      </c>
      <c r="K602" s="17">
        <v>2.3510376427000001E-2</v>
      </c>
      <c r="L602" s="17">
        <v>2.3510376427000001E-2</v>
      </c>
      <c r="M602" s="66"/>
    </row>
    <row r="603" spans="1:13">
      <c r="A603" s="15" t="s">
        <v>52</v>
      </c>
      <c r="B603" s="13">
        <v>24</v>
      </c>
      <c r="C603" s="16">
        <v>44364.33203125</v>
      </c>
      <c r="D603" s="16">
        <v>1643.6</v>
      </c>
      <c r="E603" s="16">
        <v>1613.9</v>
      </c>
      <c r="F603" s="16">
        <v>1063.63624729209</v>
      </c>
      <c r="G603" s="16">
        <v>1063.63624729209</v>
      </c>
      <c r="H603" s="16">
        <v>0</v>
      </c>
      <c r="I603" s="17">
        <v>0.19520826412200001</v>
      </c>
      <c r="J603" s="17">
        <v>0.19520826412200001</v>
      </c>
      <c r="K603" s="17">
        <v>0.185211629992</v>
      </c>
      <c r="L603" s="17">
        <v>0.185211629992</v>
      </c>
      <c r="M603" s="66"/>
    </row>
    <row r="604" spans="1:13">
      <c r="A604" s="15" t="s">
        <v>53</v>
      </c>
      <c r="B604" s="13">
        <v>1</v>
      </c>
      <c r="C604" s="16">
        <v>41549.53125</v>
      </c>
      <c r="D604" s="16">
        <v>1295.0999999999999</v>
      </c>
      <c r="E604" s="16">
        <v>1280</v>
      </c>
      <c r="F604" s="16">
        <v>1016.88006380535</v>
      </c>
      <c r="G604" s="16">
        <v>1016.88006380535</v>
      </c>
      <c r="H604" s="16">
        <v>0</v>
      </c>
      <c r="I604" s="17">
        <v>9.3645215816999999E-2</v>
      </c>
      <c r="J604" s="17">
        <v>9.3645215816999999E-2</v>
      </c>
      <c r="K604" s="17">
        <v>8.8562751999999995E-2</v>
      </c>
      <c r="L604" s="17">
        <v>8.8562751999999995E-2</v>
      </c>
      <c r="M604" s="66"/>
    </row>
    <row r="605" spans="1:13">
      <c r="A605" s="15" t="s">
        <v>53</v>
      </c>
      <c r="B605" s="13">
        <v>2</v>
      </c>
      <c r="C605" s="16">
        <v>39418.67578125</v>
      </c>
      <c r="D605" s="16">
        <v>1022.1</v>
      </c>
      <c r="E605" s="16">
        <v>1012.9</v>
      </c>
      <c r="F605" s="16">
        <v>913.36469575246201</v>
      </c>
      <c r="G605" s="16">
        <v>913.36469575246201</v>
      </c>
      <c r="H605" s="16">
        <v>0</v>
      </c>
      <c r="I605" s="17">
        <v>3.6598890692000001E-2</v>
      </c>
      <c r="J605" s="17">
        <v>3.6598890692000001E-2</v>
      </c>
      <c r="K605" s="17">
        <v>3.3502290221E-2</v>
      </c>
      <c r="L605" s="17">
        <v>3.3502290221E-2</v>
      </c>
      <c r="M605" s="66"/>
    </row>
    <row r="606" spans="1:13">
      <c r="A606" s="15" t="s">
        <v>53</v>
      </c>
      <c r="B606" s="13">
        <v>3</v>
      </c>
      <c r="C606" s="16">
        <v>37822.78515625</v>
      </c>
      <c r="D606" s="16">
        <v>815.2</v>
      </c>
      <c r="E606" s="16">
        <v>797.4</v>
      </c>
      <c r="F606" s="16">
        <v>775.33440673824396</v>
      </c>
      <c r="G606" s="16">
        <v>775.33440673824396</v>
      </c>
      <c r="H606" s="16">
        <v>0</v>
      </c>
      <c r="I606" s="17">
        <v>1.3418240747E-2</v>
      </c>
      <c r="J606" s="17">
        <v>1.3418240747E-2</v>
      </c>
      <c r="K606" s="17">
        <v>7.4269920100000003E-3</v>
      </c>
      <c r="L606" s="17">
        <v>7.4269920100000003E-3</v>
      </c>
      <c r="M606" s="66"/>
    </row>
    <row r="607" spans="1:13">
      <c r="A607" s="15" t="s">
        <v>53</v>
      </c>
      <c r="B607" s="13">
        <v>4</v>
      </c>
      <c r="C607" s="16">
        <v>36650.3984375</v>
      </c>
      <c r="D607" s="16">
        <v>1100.5</v>
      </c>
      <c r="E607" s="16">
        <v>1085.0999999999999</v>
      </c>
      <c r="F607" s="16">
        <v>663.69711606274097</v>
      </c>
      <c r="G607" s="16">
        <v>663.69711606274097</v>
      </c>
      <c r="H607" s="16">
        <v>0</v>
      </c>
      <c r="I607" s="17">
        <v>0.14702217567699999</v>
      </c>
      <c r="J607" s="17">
        <v>0.14702217567699999</v>
      </c>
      <c r="K607" s="17">
        <v>0.14183873575799999</v>
      </c>
      <c r="L607" s="17">
        <v>0.14183873575799999</v>
      </c>
      <c r="M607" s="66"/>
    </row>
    <row r="608" spans="1:13">
      <c r="A608" s="15" t="s">
        <v>53</v>
      </c>
      <c r="B608" s="13">
        <v>5</v>
      </c>
      <c r="C608" s="16">
        <v>35889.1015625</v>
      </c>
      <c r="D608" s="16">
        <v>920.9</v>
      </c>
      <c r="E608" s="16">
        <v>900.1</v>
      </c>
      <c r="F608" s="16">
        <v>657.11036558529202</v>
      </c>
      <c r="G608" s="16">
        <v>657.11036558529202</v>
      </c>
      <c r="H608" s="16">
        <v>0</v>
      </c>
      <c r="I608" s="17">
        <v>8.8788163719999993E-2</v>
      </c>
      <c r="J608" s="17">
        <v>8.8788163719999993E-2</v>
      </c>
      <c r="K608" s="17">
        <v>8.1787153959000006E-2</v>
      </c>
      <c r="L608" s="17">
        <v>8.1787153959000006E-2</v>
      </c>
      <c r="M608" s="66"/>
    </row>
    <row r="609" spans="1:13">
      <c r="A609" s="15" t="s">
        <v>53</v>
      </c>
      <c r="B609" s="13">
        <v>6</v>
      </c>
      <c r="C609" s="16">
        <v>35678.8671875</v>
      </c>
      <c r="D609" s="16">
        <v>823.9</v>
      </c>
      <c r="E609" s="16">
        <v>806.2</v>
      </c>
      <c r="F609" s="16">
        <v>351.26636099951099</v>
      </c>
      <c r="G609" s="16">
        <v>351.26636099951099</v>
      </c>
      <c r="H609" s="16">
        <v>0</v>
      </c>
      <c r="I609" s="17">
        <v>0.15908234230900001</v>
      </c>
      <c r="J609" s="17">
        <v>0.15908234230900001</v>
      </c>
      <c r="K609" s="17">
        <v>0.15312475227200001</v>
      </c>
      <c r="L609" s="17">
        <v>0.15312475227200001</v>
      </c>
      <c r="M609" s="66"/>
    </row>
    <row r="610" spans="1:13">
      <c r="A610" s="15" t="s">
        <v>53</v>
      </c>
      <c r="B610" s="13">
        <v>7</v>
      </c>
      <c r="C610" s="16">
        <v>35479.15234375</v>
      </c>
      <c r="D610" s="16">
        <v>793.5</v>
      </c>
      <c r="E610" s="16">
        <v>784.9</v>
      </c>
      <c r="F610" s="16">
        <v>305.18311749656499</v>
      </c>
      <c r="G610" s="16">
        <v>305.18311749656499</v>
      </c>
      <c r="H610" s="16">
        <v>0</v>
      </c>
      <c r="I610" s="17">
        <v>0.164361118311</v>
      </c>
      <c r="J610" s="17">
        <v>0.164361118311</v>
      </c>
      <c r="K610" s="17">
        <v>0.161466470044</v>
      </c>
      <c r="L610" s="17">
        <v>0.161466470044</v>
      </c>
      <c r="M610" s="66"/>
    </row>
    <row r="611" spans="1:13">
      <c r="A611" s="15" t="s">
        <v>53</v>
      </c>
      <c r="B611" s="13">
        <v>8</v>
      </c>
      <c r="C611" s="16">
        <v>36380.91796875</v>
      </c>
      <c r="D611" s="16">
        <v>625.5</v>
      </c>
      <c r="E611" s="16">
        <v>620</v>
      </c>
      <c r="F611" s="16">
        <v>636.40826832805305</v>
      </c>
      <c r="G611" s="16">
        <v>636.40826832805305</v>
      </c>
      <c r="H611" s="16">
        <v>0</v>
      </c>
      <c r="I611" s="17">
        <v>3.6715813959999999E-3</v>
      </c>
      <c r="J611" s="17">
        <v>3.6715813959999999E-3</v>
      </c>
      <c r="K611" s="17">
        <v>5.5228099379999998E-3</v>
      </c>
      <c r="L611" s="17">
        <v>5.5228099379999998E-3</v>
      </c>
      <c r="M611" s="66"/>
    </row>
    <row r="612" spans="1:13">
      <c r="A612" s="15" t="s">
        <v>53</v>
      </c>
      <c r="B612" s="13">
        <v>9</v>
      </c>
      <c r="C612" s="16">
        <v>39659.5703125</v>
      </c>
      <c r="D612" s="16">
        <v>505.2</v>
      </c>
      <c r="E612" s="16">
        <v>499.5</v>
      </c>
      <c r="F612" s="16">
        <v>671.65845101122602</v>
      </c>
      <c r="G612" s="16">
        <v>671.65845101122602</v>
      </c>
      <c r="H612" s="16">
        <v>0</v>
      </c>
      <c r="I612" s="17">
        <v>5.6027751939000003E-2</v>
      </c>
      <c r="J612" s="17">
        <v>5.6027751939000003E-2</v>
      </c>
      <c r="K612" s="17">
        <v>5.7946297883E-2</v>
      </c>
      <c r="L612" s="17">
        <v>5.7946297883E-2</v>
      </c>
      <c r="M612" s="66"/>
    </row>
    <row r="613" spans="1:13">
      <c r="A613" s="15" t="s">
        <v>53</v>
      </c>
      <c r="B613" s="13">
        <v>10</v>
      </c>
      <c r="C613" s="16">
        <v>43555.83203125</v>
      </c>
      <c r="D613" s="16">
        <v>410.8</v>
      </c>
      <c r="E613" s="16">
        <v>407.2</v>
      </c>
      <c r="F613" s="16">
        <v>767.29294599136006</v>
      </c>
      <c r="G613" s="16">
        <v>767.29294599136006</v>
      </c>
      <c r="H613" s="16">
        <v>0</v>
      </c>
      <c r="I613" s="17">
        <v>0.119990893972</v>
      </c>
      <c r="J613" s="17">
        <v>0.119990893972</v>
      </c>
      <c r="K613" s="17">
        <v>0.12120260720000001</v>
      </c>
      <c r="L613" s="17">
        <v>0.12120260720000001</v>
      </c>
      <c r="M613" s="66"/>
    </row>
    <row r="614" spans="1:13">
      <c r="A614" s="15" t="s">
        <v>53</v>
      </c>
      <c r="B614" s="13">
        <v>11</v>
      </c>
      <c r="C614" s="16">
        <v>47352.5703125</v>
      </c>
      <c r="D614" s="16">
        <v>474.3</v>
      </c>
      <c r="E614" s="16">
        <v>473</v>
      </c>
      <c r="F614" s="16">
        <v>715.89704613342701</v>
      </c>
      <c r="G614" s="16">
        <v>716.24117084167096</v>
      </c>
      <c r="H614" s="16">
        <v>0.34412470824300001</v>
      </c>
      <c r="I614" s="17">
        <v>8.1434254743000006E-2</v>
      </c>
      <c r="J614" s="17">
        <v>8.1318426836999996E-2</v>
      </c>
      <c r="K614" s="17">
        <v>8.1871817853000003E-2</v>
      </c>
      <c r="L614" s="17">
        <v>8.1755989946999993E-2</v>
      </c>
      <c r="M614" s="66"/>
    </row>
    <row r="615" spans="1:13">
      <c r="A615" s="15" t="s">
        <v>53</v>
      </c>
      <c r="B615" s="13">
        <v>12</v>
      </c>
      <c r="C615" s="16">
        <v>50810.19921875</v>
      </c>
      <c r="D615" s="16">
        <v>371.9</v>
      </c>
      <c r="E615" s="16">
        <v>371.6</v>
      </c>
      <c r="F615" s="16">
        <v>610.39868701549301</v>
      </c>
      <c r="G615" s="16">
        <v>610.39868701549301</v>
      </c>
      <c r="H615" s="16">
        <v>0</v>
      </c>
      <c r="I615" s="17">
        <v>8.0275559412E-2</v>
      </c>
      <c r="J615" s="17">
        <v>8.0275559412E-2</v>
      </c>
      <c r="K615" s="17">
        <v>8.0376535515E-2</v>
      </c>
      <c r="L615" s="17">
        <v>8.0376535515E-2</v>
      </c>
      <c r="M615" s="66"/>
    </row>
    <row r="616" spans="1:13">
      <c r="A616" s="15" t="s">
        <v>53</v>
      </c>
      <c r="B616" s="13">
        <v>13</v>
      </c>
      <c r="C616" s="16">
        <v>53608.83203125</v>
      </c>
      <c r="D616" s="16">
        <v>426.4</v>
      </c>
      <c r="E616" s="16">
        <v>422.6</v>
      </c>
      <c r="F616" s="16">
        <v>449.77349056874101</v>
      </c>
      <c r="G616" s="16">
        <v>449.87769611235399</v>
      </c>
      <c r="H616" s="16">
        <v>0.104205543612</v>
      </c>
      <c r="I616" s="17">
        <v>7.9022874830000003E-3</v>
      </c>
      <c r="J616" s="17">
        <v>7.8672132509999999E-3</v>
      </c>
      <c r="K616" s="17">
        <v>9.1813181120000004E-3</v>
      </c>
      <c r="L616" s="17">
        <v>9.14624388E-3</v>
      </c>
      <c r="M616" s="66"/>
    </row>
    <row r="617" spans="1:13">
      <c r="A617" s="15" t="s">
        <v>53</v>
      </c>
      <c r="B617" s="13">
        <v>14</v>
      </c>
      <c r="C617" s="16">
        <v>55808.3984375</v>
      </c>
      <c r="D617" s="16">
        <v>354.3</v>
      </c>
      <c r="E617" s="16">
        <v>349.5</v>
      </c>
      <c r="F617" s="16">
        <v>227.23125013598101</v>
      </c>
      <c r="G617" s="16">
        <v>227.23125013598101</v>
      </c>
      <c r="H617" s="16">
        <v>0</v>
      </c>
      <c r="I617" s="17">
        <v>4.2769690293999997E-2</v>
      </c>
      <c r="J617" s="17">
        <v>4.2769690293999997E-2</v>
      </c>
      <c r="K617" s="17">
        <v>4.1154072657000003E-2</v>
      </c>
      <c r="L617" s="17">
        <v>4.1154072657000003E-2</v>
      </c>
      <c r="M617" s="66"/>
    </row>
    <row r="618" spans="1:13">
      <c r="A618" s="15" t="s">
        <v>53</v>
      </c>
      <c r="B618" s="13">
        <v>15</v>
      </c>
      <c r="C618" s="16">
        <v>57261.16796875</v>
      </c>
      <c r="D618" s="16">
        <v>386.1</v>
      </c>
      <c r="E618" s="16">
        <v>376</v>
      </c>
      <c r="F618" s="16">
        <v>287.04355239317903</v>
      </c>
      <c r="G618" s="16">
        <v>287.04355239317903</v>
      </c>
      <c r="H618" s="16">
        <v>0</v>
      </c>
      <c r="I618" s="17">
        <v>3.3341113297E-2</v>
      </c>
      <c r="J618" s="17">
        <v>3.3341113297E-2</v>
      </c>
      <c r="K618" s="17">
        <v>2.9941584518999999E-2</v>
      </c>
      <c r="L618" s="17">
        <v>2.9941584518999999E-2</v>
      </c>
      <c r="M618" s="66"/>
    </row>
    <row r="619" spans="1:13">
      <c r="A619" s="15" t="s">
        <v>53</v>
      </c>
      <c r="B619" s="13">
        <v>16</v>
      </c>
      <c r="C619" s="16">
        <v>58179.703125</v>
      </c>
      <c r="D619" s="16">
        <v>472.3</v>
      </c>
      <c r="E619" s="16">
        <v>465.3</v>
      </c>
      <c r="F619" s="16">
        <v>693.50423131659397</v>
      </c>
      <c r="G619" s="16">
        <v>693.50423131659397</v>
      </c>
      <c r="H619" s="16">
        <v>0</v>
      </c>
      <c r="I619" s="17">
        <v>7.4454470317999996E-2</v>
      </c>
      <c r="J619" s="17">
        <v>7.4454470317999996E-2</v>
      </c>
      <c r="K619" s="17">
        <v>7.6810579372000004E-2</v>
      </c>
      <c r="L619" s="17">
        <v>7.6810579372000004E-2</v>
      </c>
      <c r="M619" s="66"/>
    </row>
    <row r="620" spans="1:13">
      <c r="A620" s="15" t="s">
        <v>53</v>
      </c>
      <c r="B620" s="13">
        <v>17</v>
      </c>
      <c r="C620" s="16">
        <v>58719.92578125</v>
      </c>
      <c r="D620" s="16">
        <v>388.3</v>
      </c>
      <c r="E620" s="16">
        <v>385.6</v>
      </c>
      <c r="F620" s="16">
        <v>590.81665417792101</v>
      </c>
      <c r="G620" s="16">
        <v>590.81665417792101</v>
      </c>
      <c r="H620" s="16">
        <v>0</v>
      </c>
      <c r="I620" s="17">
        <v>6.8164474646999998E-2</v>
      </c>
      <c r="J620" s="17">
        <v>6.8164474646999998E-2</v>
      </c>
      <c r="K620" s="17">
        <v>6.9073259568000006E-2</v>
      </c>
      <c r="L620" s="17">
        <v>6.9073259568000006E-2</v>
      </c>
      <c r="M620" s="66"/>
    </row>
    <row r="621" spans="1:13">
      <c r="A621" s="15" t="s">
        <v>53</v>
      </c>
      <c r="B621" s="13">
        <v>18</v>
      </c>
      <c r="C621" s="16">
        <v>58654.7890625</v>
      </c>
      <c r="D621" s="16">
        <v>513.70000000000005</v>
      </c>
      <c r="E621" s="16">
        <v>504.6</v>
      </c>
      <c r="F621" s="16">
        <v>428.55840575902101</v>
      </c>
      <c r="G621" s="16">
        <v>428.55840575902101</v>
      </c>
      <c r="H621" s="16">
        <v>0</v>
      </c>
      <c r="I621" s="17">
        <v>2.8657554439000001E-2</v>
      </c>
      <c r="J621" s="17">
        <v>2.8657554439000001E-2</v>
      </c>
      <c r="K621" s="17">
        <v>2.5594612669E-2</v>
      </c>
      <c r="L621" s="17">
        <v>2.5594612669E-2</v>
      </c>
      <c r="M621" s="66"/>
    </row>
    <row r="622" spans="1:13">
      <c r="A622" s="15" t="s">
        <v>53</v>
      </c>
      <c r="B622" s="13">
        <v>19</v>
      </c>
      <c r="C622" s="16">
        <v>57537.1953125</v>
      </c>
      <c r="D622" s="16">
        <v>615</v>
      </c>
      <c r="E622" s="16">
        <v>610.4</v>
      </c>
      <c r="F622" s="16">
        <v>322.37936478169797</v>
      </c>
      <c r="G622" s="16">
        <v>322.72126306045402</v>
      </c>
      <c r="H622" s="16">
        <v>0.34189827875500001</v>
      </c>
      <c r="I622" s="17">
        <v>9.8377225491999995E-2</v>
      </c>
      <c r="J622" s="17">
        <v>9.8492304010999995E-2</v>
      </c>
      <c r="K622" s="17">
        <v>9.6828925257000001E-2</v>
      </c>
      <c r="L622" s="17">
        <v>9.6944003774999996E-2</v>
      </c>
      <c r="M622" s="66"/>
    </row>
    <row r="623" spans="1:13">
      <c r="A623" s="15" t="s">
        <v>53</v>
      </c>
      <c r="B623" s="13">
        <v>20</v>
      </c>
      <c r="C623" s="16">
        <v>55766.140625</v>
      </c>
      <c r="D623" s="16">
        <v>623.4</v>
      </c>
      <c r="E623" s="16">
        <v>613.6</v>
      </c>
      <c r="F623" s="16">
        <v>276.45216205865302</v>
      </c>
      <c r="G623" s="16">
        <v>276.45216205865302</v>
      </c>
      <c r="H623" s="16">
        <v>0</v>
      </c>
      <c r="I623" s="17">
        <v>0.116778134615</v>
      </c>
      <c r="J623" s="17">
        <v>0.116778134615</v>
      </c>
      <c r="K623" s="17">
        <v>0.113479581939</v>
      </c>
      <c r="L623" s="17">
        <v>0.113479581939</v>
      </c>
      <c r="M623" s="66"/>
    </row>
    <row r="624" spans="1:13">
      <c r="A624" s="15" t="s">
        <v>53</v>
      </c>
      <c r="B624" s="13">
        <v>21</v>
      </c>
      <c r="C624" s="16">
        <v>53893.64453125</v>
      </c>
      <c r="D624" s="16">
        <v>620.5</v>
      </c>
      <c r="E624" s="16">
        <v>607.5</v>
      </c>
      <c r="F624" s="16">
        <v>257.00890697204102</v>
      </c>
      <c r="G624" s="16">
        <v>257.313957793003</v>
      </c>
      <c r="H624" s="16">
        <v>0.30505082096199998</v>
      </c>
      <c r="I624" s="17">
        <v>0.12224370319900001</v>
      </c>
      <c r="J624" s="17">
        <v>0.122346379342</v>
      </c>
      <c r="K624" s="17">
        <v>0.11786807209900001</v>
      </c>
      <c r="L624" s="17">
        <v>0.117970748242</v>
      </c>
      <c r="M624" s="66"/>
    </row>
    <row r="625" spans="1:13">
      <c r="A625" s="15" t="s">
        <v>53</v>
      </c>
      <c r="B625" s="13">
        <v>22</v>
      </c>
      <c r="C625" s="16">
        <v>52443.81640625</v>
      </c>
      <c r="D625" s="16">
        <v>772.9</v>
      </c>
      <c r="E625" s="16">
        <v>758.2</v>
      </c>
      <c r="F625" s="16">
        <v>341.76704566885797</v>
      </c>
      <c r="G625" s="16">
        <v>341.76704566885797</v>
      </c>
      <c r="H625" s="16">
        <v>0</v>
      </c>
      <c r="I625" s="17">
        <v>0.145113751037</v>
      </c>
      <c r="J625" s="17">
        <v>0.145113751037</v>
      </c>
      <c r="K625" s="17">
        <v>0.14016592202299999</v>
      </c>
      <c r="L625" s="17">
        <v>0.14016592202299999</v>
      </c>
      <c r="M625" s="66"/>
    </row>
    <row r="626" spans="1:13">
      <c r="A626" s="15" t="s">
        <v>53</v>
      </c>
      <c r="B626" s="13">
        <v>23</v>
      </c>
      <c r="C626" s="16">
        <v>49219.23828125</v>
      </c>
      <c r="D626" s="16">
        <v>931.8</v>
      </c>
      <c r="E626" s="16">
        <v>900</v>
      </c>
      <c r="F626" s="16">
        <v>532.60473835296102</v>
      </c>
      <c r="G626" s="16">
        <v>532.60473835296102</v>
      </c>
      <c r="H626" s="16">
        <v>0</v>
      </c>
      <c r="I626" s="17">
        <v>0.134363938622</v>
      </c>
      <c r="J626" s="17">
        <v>0.134363938622</v>
      </c>
      <c r="K626" s="17">
        <v>0.12366047177599999</v>
      </c>
      <c r="L626" s="17">
        <v>0.12366047177599999</v>
      </c>
      <c r="M626" s="66"/>
    </row>
    <row r="627" spans="1:13">
      <c r="A627" s="15" t="s">
        <v>53</v>
      </c>
      <c r="B627" s="13">
        <v>24</v>
      </c>
      <c r="C627" s="16">
        <v>45327.859375</v>
      </c>
      <c r="D627" s="16">
        <v>1067</v>
      </c>
      <c r="E627" s="16">
        <v>1027.0999999999999</v>
      </c>
      <c r="F627" s="16">
        <v>792.27960231598502</v>
      </c>
      <c r="G627" s="16">
        <v>792.27960231598502</v>
      </c>
      <c r="H627" s="16">
        <v>0</v>
      </c>
      <c r="I627" s="17">
        <v>9.2467316622000001E-2</v>
      </c>
      <c r="J627" s="17">
        <v>9.2467316622000001E-2</v>
      </c>
      <c r="K627" s="17">
        <v>7.9037495013000003E-2</v>
      </c>
      <c r="L627" s="17">
        <v>7.9037495013000003E-2</v>
      </c>
      <c r="M627" s="66"/>
    </row>
    <row r="628" spans="1:13">
      <c r="A628" s="15" t="s">
        <v>54</v>
      </c>
      <c r="B628" s="13">
        <v>1</v>
      </c>
      <c r="C628" s="16">
        <v>41856.45703125</v>
      </c>
      <c r="D628" s="16">
        <v>1204.5999999999999</v>
      </c>
      <c r="E628" s="16">
        <v>1155.2</v>
      </c>
      <c r="F628" s="16">
        <v>950.50428228086901</v>
      </c>
      <c r="G628" s="16">
        <v>950.50428228086901</v>
      </c>
      <c r="H628" s="16">
        <v>0</v>
      </c>
      <c r="I628" s="17">
        <v>8.5525317306999998E-2</v>
      </c>
      <c r="J628" s="17">
        <v>8.5525317306999998E-2</v>
      </c>
      <c r="K628" s="17">
        <v>6.8897919124000007E-2</v>
      </c>
      <c r="L628" s="17">
        <v>6.8897919124000007E-2</v>
      </c>
      <c r="M628" s="66"/>
    </row>
    <row r="629" spans="1:13">
      <c r="A629" s="15" t="s">
        <v>54</v>
      </c>
      <c r="B629" s="13">
        <v>2</v>
      </c>
      <c r="C629" s="16">
        <v>39277.265625</v>
      </c>
      <c r="D629" s="16">
        <v>1265.8</v>
      </c>
      <c r="E629" s="16">
        <v>1210.7</v>
      </c>
      <c r="F629" s="16">
        <v>792.59474720266098</v>
      </c>
      <c r="G629" s="16">
        <v>792.59474720266098</v>
      </c>
      <c r="H629" s="16">
        <v>0</v>
      </c>
      <c r="I629" s="17">
        <v>0.15927474008600001</v>
      </c>
      <c r="J629" s="17">
        <v>0.15927474008600001</v>
      </c>
      <c r="K629" s="17">
        <v>0.14072879596000001</v>
      </c>
      <c r="L629" s="17">
        <v>0.14072879596000001</v>
      </c>
      <c r="M629" s="66"/>
    </row>
    <row r="630" spans="1:13">
      <c r="A630" s="15" t="s">
        <v>54</v>
      </c>
      <c r="B630" s="13">
        <v>3</v>
      </c>
      <c r="C630" s="16">
        <v>37569.421875</v>
      </c>
      <c r="D630" s="16">
        <v>1161.4000000000001</v>
      </c>
      <c r="E630" s="16">
        <v>1118.7</v>
      </c>
      <c r="F630" s="16">
        <v>740.56035697920402</v>
      </c>
      <c r="G630" s="16">
        <v>740.56035697920402</v>
      </c>
      <c r="H630" s="16">
        <v>0</v>
      </c>
      <c r="I630" s="17">
        <v>0.141649156183</v>
      </c>
      <c r="J630" s="17">
        <v>0.141649156183</v>
      </c>
      <c r="K630" s="17">
        <v>0.12727689095200001</v>
      </c>
      <c r="L630" s="17">
        <v>0.12727689095200001</v>
      </c>
      <c r="M630" s="66"/>
    </row>
    <row r="631" spans="1:13">
      <c r="A631" s="15" t="s">
        <v>54</v>
      </c>
      <c r="B631" s="13">
        <v>4</v>
      </c>
      <c r="C631" s="16">
        <v>36612.796875</v>
      </c>
      <c r="D631" s="16">
        <v>1072.7</v>
      </c>
      <c r="E631" s="16">
        <v>1016.3</v>
      </c>
      <c r="F631" s="16">
        <v>728.82279381162596</v>
      </c>
      <c r="G631" s="16">
        <v>728.82279381162596</v>
      </c>
      <c r="H631" s="16">
        <v>0</v>
      </c>
      <c r="I631" s="17">
        <v>0.115744599861</v>
      </c>
      <c r="J631" s="17">
        <v>0.115744599861</v>
      </c>
      <c r="K631" s="17">
        <v>9.6761092623999997E-2</v>
      </c>
      <c r="L631" s="17">
        <v>9.6761092623999997E-2</v>
      </c>
      <c r="M631" s="66"/>
    </row>
    <row r="632" spans="1:13">
      <c r="A632" s="15" t="s">
        <v>54</v>
      </c>
      <c r="B632" s="13">
        <v>5</v>
      </c>
      <c r="C632" s="16">
        <v>36488.44140625</v>
      </c>
      <c r="D632" s="16">
        <v>866.4</v>
      </c>
      <c r="E632" s="16">
        <v>819</v>
      </c>
      <c r="F632" s="16">
        <v>560.21217611710495</v>
      </c>
      <c r="G632" s="16">
        <v>560.21217611710495</v>
      </c>
      <c r="H632" s="16">
        <v>0</v>
      </c>
      <c r="I632" s="17">
        <v>0.103058843447</v>
      </c>
      <c r="J632" s="17">
        <v>0.103058843447</v>
      </c>
      <c r="K632" s="17">
        <v>8.7104619280000004E-2</v>
      </c>
      <c r="L632" s="17">
        <v>8.7104619280000004E-2</v>
      </c>
      <c r="M632" s="66"/>
    </row>
    <row r="633" spans="1:13">
      <c r="A633" s="15" t="s">
        <v>54</v>
      </c>
      <c r="B633" s="13">
        <v>6</v>
      </c>
      <c r="C633" s="16">
        <v>37613.09375</v>
      </c>
      <c r="D633" s="16">
        <v>724.2</v>
      </c>
      <c r="E633" s="16">
        <v>693.7</v>
      </c>
      <c r="F633" s="16">
        <v>350.014656390531</v>
      </c>
      <c r="G633" s="16">
        <v>350.014656390531</v>
      </c>
      <c r="H633" s="16">
        <v>0</v>
      </c>
      <c r="I633" s="17">
        <v>0.125945925146</v>
      </c>
      <c r="J633" s="17">
        <v>0.125945925146</v>
      </c>
      <c r="K633" s="17">
        <v>0.11568002141</v>
      </c>
      <c r="L633" s="17">
        <v>0.11568002141</v>
      </c>
      <c r="M633" s="66"/>
    </row>
    <row r="634" spans="1:13">
      <c r="A634" s="15" t="s">
        <v>54</v>
      </c>
      <c r="B634" s="13">
        <v>7</v>
      </c>
      <c r="C634" s="16">
        <v>39233.0390625</v>
      </c>
      <c r="D634" s="16">
        <v>632</v>
      </c>
      <c r="E634" s="16">
        <v>613.9</v>
      </c>
      <c r="F634" s="16">
        <v>216.697949490729</v>
      </c>
      <c r="G634" s="16">
        <v>216.697949490729</v>
      </c>
      <c r="H634" s="16">
        <v>0</v>
      </c>
      <c r="I634" s="17">
        <v>0.13978527448899999</v>
      </c>
      <c r="J634" s="17">
        <v>0.13978527448899999</v>
      </c>
      <c r="K634" s="17">
        <v>0.133693049649</v>
      </c>
      <c r="L634" s="17">
        <v>0.133693049649</v>
      </c>
      <c r="M634" s="66"/>
    </row>
    <row r="635" spans="1:13">
      <c r="A635" s="15" t="s">
        <v>54</v>
      </c>
      <c r="B635" s="13">
        <v>8</v>
      </c>
      <c r="C635" s="16">
        <v>41178.15234375</v>
      </c>
      <c r="D635" s="16">
        <v>437.5</v>
      </c>
      <c r="E635" s="16">
        <v>429.7</v>
      </c>
      <c r="F635" s="16">
        <v>146.72557387363301</v>
      </c>
      <c r="G635" s="16">
        <v>146.72557387363301</v>
      </c>
      <c r="H635" s="16">
        <v>0</v>
      </c>
      <c r="I635" s="17">
        <v>9.7870894016999999E-2</v>
      </c>
      <c r="J635" s="17">
        <v>9.7870894016999999E-2</v>
      </c>
      <c r="K635" s="17">
        <v>9.5245515357000002E-2</v>
      </c>
      <c r="L635" s="17">
        <v>9.5245515357000002E-2</v>
      </c>
      <c r="M635" s="66"/>
    </row>
    <row r="636" spans="1:13">
      <c r="A636" s="15" t="s">
        <v>54</v>
      </c>
      <c r="B636" s="13">
        <v>9</v>
      </c>
      <c r="C636" s="16">
        <v>44403.0546875</v>
      </c>
      <c r="D636" s="16">
        <v>212.8</v>
      </c>
      <c r="E636" s="16">
        <v>211.6</v>
      </c>
      <c r="F636" s="16">
        <v>92.159585693045997</v>
      </c>
      <c r="G636" s="16">
        <v>92.159585693045997</v>
      </c>
      <c r="H636" s="16">
        <v>0</v>
      </c>
      <c r="I636" s="17">
        <v>4.0605996063999998E-2</v>
      </c>
      <c r="J636" s="17">
        <v>4.0605996063999998E-2</v>
      </c>
      <c r="K636" s="17">
        <v>4.0202091654000002E-2</v>
      </c>
      <c r="L636" s="17">
        <v>4.0202091654000002E-2</v>
      </c>
      <c r="M636" s="66"/>
    </row>
    <row r="637" spans="1:13">
      <c r="A637" s="15" t="s">
        <v>54</v>
      </c>
      <c r="B637" s="13">
        <v>10</v>
      </c>
      <c r="C637" s="16">
        <v>48060.4609375</v>
      </c>
      <c r="D637" s="16">
        <v>126.7</v>
      </c>
      <c r="E637" s="16">
        <v>126.5</v>
      </c>
      <c r="F637" s="16">
        <v>123.337057496968</v>
      </c>
      <c r="G637" s="16">
        <v>123.337057496968</v>
      </c>
      <c r="H637" s="16">
        <v>0</v>
      </c>
      <c r="I637" s="17">
        <v>1.1319227540000001E-3</v>
      </c>
      <c r="J637" s="17">
        <v>1.1319227540000001E-3</v>
      </c>
      <c r="K637" s="17">
        <v>1.064605352E-3</v>
      </c>
      <c r="L637" s="17">
        <v>1.064605352E-3</v>
      </c>
      <c r="M637" s="66"/>
    </row>
    <row r="638" spans="1:13">
      <c r="A638" s="15" t="s">
        <v>54</v>
      </c>
      <c r="B638" s="13">
        <v>11</v>
      </c>
      <c r="C638" s="16">
        <v>52204.7265625</v>
      </c>
      <c r="D638" s="16">
        <v>92.3</v>
      </c>
      <c r="E638" s="16">
        <v>91.9</v>
      </c>
      <c r="F638" s="16">
        <v>132.216740870508</v>
      </c>
      <c r="G638" s="16">
        <v>132.216740870508</v>
      </c>
      <c r="H638" s="16">
        <v>0</v>
      </c>
      <c r="I638" s="17">
        <v>1.3435456368E-2</v>
      </c>
      <c r="J638" s="17">
        <v>1.3435456368E-2</v>
      </c>
      <c r="K638" s="17">
        <v>1.3570091171E-2</v>
      </c>
      <c r="L638" s="17">
        <v>1.3570091171E-2</v>
      </c>
      <c r="M638" s="66"/>
    </row>
    <row r="639" spans="1:13">
      <c r="A639" s="15" t="s">
        <v>54</v>
      </c>
      <c r="B639" s="13">
        <v>12</v>
      </c>
      <c r="C639" s="16">
        <v>55986.6484375</v>
      </c>
      <c r="D639" s="16">
        <v>121.5</v>
      </c>
      <c r="E639" s="16">
        <v>119.3</v>
      </c>
      <c r="F639" s="16">
        <v>157.586572668575</v>
      </c>
      <c r="G639" s="16">
        <v>157.586572668575</v>
      </c>
      <c r="H639" s="16">
        <v>0</v>
      </c>
      <c r="I639" s="17">
        <v>1.2146271514000001E-2</v>
      </c>
      <c r="J639" s="17">
        <v>1.2146271514000001E-2</v>
      </c>
      <c r="K639" s="17">
        <v>1.2886762931000001E-2</v>
      </c>
      <c r="L639" s="17">
        <v>1.2886762931000001E-2</v>
      </c>
      <c r="M639" s="66"/>
    </row>
    <row r="640" spans="1:13">
      <c r="A640" s="15" t="s">
        <v>54</v>
      </c>
      <c r="B640" s="13">
        <v>13</v>
      </c>
      <c r="C640" s="16">
        <v>58835.49609375</v>
      </c>
      <c r="D640" s="16">
        <v>182.1</v>
      </c>
      <c r="E640" s="16">
        <v>174.6</v>
      </c>
      <c r="F640" s="16">
        <v>160.88604324807201</v>
      </c>
      <c r="G640" s="16">
        <v>160.88604324807201</v>
      </c>
      <c r="H640" s="16">
        <v>0</v>
      </c>
      <c r="I640" s="17">
        <v>7.1403422249999996E-3</v>
      </c>
      <c r="J640" s="17">
        <v>7.1403422249999996E-3</v>
      </c>
      <c r="K640" s="17">
        <v>4.6159396669999998E-3</v>
      </c>
      <c r="L640" s="17">
        <v>4.6159396669999998E-3</v>
      </c>
      <c r="M640" s="66"/>
    </row>
    <row r="641" spans="1:13">
      <c r="A641" s="15" t="s">
        <v>54</v>
      </c>
      <c r="B641" s="13">
        <v>14</v>
      </c>
      <c r="C641" s="16">
        <v>61176.03125</v>
      </c>
      <c r="D641" s="16">
        <v>252.5</v>
      </c>
      <c r="E641" s="16">
        <v>247</v>
      </c>
      <c r="F641" s="16">
        <v>163.08901606894199</v>
      </c>
      <c r="G641" s="16">
        <v>163.08901606894199</v>
      </c>
      <c r="H641" s="16">
        <v>0</v>
      </c>
      <c r="I641" s="17">
        <v>3.0094575540000001E-2</v>
      </c>
      <c r="J641" s="17">
        <v>3.0094575540000001E-2</v>
      </c>
      <c r="K641" s="17">
        <v>2.8243346996999999E-2</v>
      </c>
      <c r="L641" s="17">
        <v>2.8243346996999999E-2</v>
      </c>
      <c r="M641" s="66"/>
    </row>
    <row r="642" spans="1:13">
      <c r="A642" s="15" t="s">
        <v>54</v>
      </c>
      <c r="B642" s="13">
        <v>15</v>
      </c>
      <c r="C642" s="16">
        <v>62561.015625</v>
      </c>
      <c r="D642" s="16">
        <v>282.10000000000002</v>
      </c>
      <c r="E642" s="16">
        <v>274.60000000000002</v>
      </c>
      <c r="F642" s="16">
        <v>177.023056155284</v>
      </c>
      <c r="G642" s="16">
        <v>177.023056155284</v>
      </c>
      <c r="H642" s="16">
        <v>0</v>
      </c>
      <c r="I642" s="17">
        <v>3.5367534111E-2</v>
      </c>
      <c r="J642" s="17">
        <v>3.5367534111E-2</v>
      </c>
      <c r="K642" s="17">
        <v>3.2843131552999998E-2</v>
      </c>
      <c r="L642" s="17">
        <v>3.2843131552999998E-2</v>
      </c>
      <c r="M642" s="66"/>
    </row>
    <row r="643" spans="1:13">
      <c r="A643" s="15" t="s">
        <v>54</v>
      </c>
      <c r="B643" s="13">
        <v>16</v>
      </c>
      <c r="C643" s="16">
        <v>62740.609375</v>
      </c>
      <c r="D643" s="16">
        <v>303.3</v>
      </c>
      <c r="E643" s="16">
        <v>293.2</v>
      </c>
      <c r="F643" s="16">
        <v>188.45726817318999</v>
      </c>
      <c r="G643" s="16">
        <v>188.45726817318999</v>
      </c>
      <c r="H643" s="16">
        <v>0</v>
      </c>
      <c r="I643" s="17">
        <v>3.8654571466000001E-2</v>
      </c>
      <c r="J643" s="17">
        <v>3.8654571466000001E-2</v>
      </c>
      <c r="K643" s="17">
        <v>3.5255042687999998E-2</v>
      </c>
      <c r="L643" s="17">
        <v>3.5255042687999998E-2</v>
      </c>
      <c r="M643" s="66"/>
    </row>
    <row r="644" spans="1:13">
      <c r="A644" s="15" t="s">
        <v>54</v>
      </c>
      <c r="B644" s="13">
        <v>17</v>
      </c>
      <c r="C644" s="16">
        <v>62643.96484375</v>
      </c>
      <c r="D644" s="16">
        <v>327.8</v>
      </c>
      <c r="E644" s="16">
        <v>313.8</v>
      </c>
      <c r="F644" s="16">
        <v>243.36692971263599</v>
      </c>
      <c r="G644" s="16">
        <v>243.36692971263599</v>
      </c>
      <c r="H644" s="16">
        <v>0</v>
      </c>
      <c r="I644" s="17">
        <v>2.8419074482000001E-2</v>
      </c>
      <c r="J644" s="17">
        <v>2.8419074482000001E-2</v>
      </c>
      <c r="K644" s="17">
        <v>2.3706856373999999E-2</v>
      </c>
      <c r="L644" s="17">
        <v>2.3706856373999999E-2</v>
      </c>
      <c r="M644" s="66"/>
    </row>
    <row r="645" spans="1:13">
      <c r="A645" s="15" t="s">
        <v>54</v>
      </c>
      <c r="B645" s="13">
        <v>18</v>
      </c>
      <c r="C645" s="16">
        <v>61863.859375</v>
      </c>
      <c r="D645" s="16">
        <v>341.1</v>
      </c>
      <c r="E645" s="16">
        <v>318.60000000000002</v>
      </c>
      <c r="F645" s="16">
        <v>418.57353169904798</v>
      </c>
      <c r="G645" s="16">
        <v>418.57353169904798</v>
      </c>
      <c r="H645" s="16">
        <v>0</v>
      </c>
      <c r="I645" s="17">
        <v>2.6076584212999999E-2</v>
      </c>
      <c r="J645" s="17">
        <v>2.6076584212999999E-2</v>
      </c>
      <c r="K645" s="17">
        <v>3.3649791887E-2</v>
      </c>
      <c r="L645" s="17">
        <v>3.3649791887E-2</v>
      </c>
      <c r="M645" s="66"/>
    </row>
    <row r="646" spans="1:13">
      <c r="A646" s="15" t="s">
        <v>54</v>
      </c>
      <c r="B646" s="13">
        <v>19</v>
      </c>
      <c r="C646" s="16">
        <v>60131.57421875</v>
      </c>
      <c r="D646" s="16">
        <v>369</v>
      </c>
      <c r="E646" s="16">
        <v>357.7</v>
      </c>
      <c r="F646" s="16">
        <v>307.59083545045701</v>
      </c>
      <c r="G646" s="16">
        <v>307.59083545045701</v>
      </c>
      <c r="H646" s="16">
        <v>0</v>
      </c>
      <c r="I646" s="17">
        <v>2.0669526943000002E-2</v>
      </c>
      <c r="J646" s="17">
        <v>2.0669526943000002E-2</v>
      </c>
      <c r="K646" s="17">
        <v>1.6866093756000001E-2</v>
      </c>
      <c r="L646" s="17">
        <v>1.6866093756000001E-2</v>
      </c>
      <c r="M646" s="66"/>
    </row>
    <row r="647" spans="1:13">
      <c r="A647" s="15" t="s">
        <v>54</v>
      </c>
      <c r="B647" s="13">
        <v>20</v>
      </c>
      <c r="C647" s="16">
        <v>57748.3359375</v>
      </c>
      <c r="D647" s="16">
        <v>433.1</v>
      </c>
      <c r="E647" s="16">
        <v>421.4</v>
      </c>
      <c r="F647" s="16">
        <v>576.71120471463405</v>
      </c>
      <c r="G647" s="16">
        <v>576.71120471463405</v>
      </c>
      <c r="H647" s="16">
        <v>0</v>
      </c>
      <c r="I647" s="17">
        <v>4.8337665672999998E-2</v>
      </c>
      <c r="J647" s="17">
        <v>4.8337665672999998E-2</v>
      </c>
      <c r="K647" s="17">
        <v>5.2275733663E-2</v>
      </c>
      <c r="L647" s="17">
        <v>5.2275733663E-2</v>
      </c>
      <c r="M647" s="66"/>
    </row>
    <row r="648" spans="1:13">
      <c r="A648" s="15" t="s">
        <v>54</v>
      </c>
      <c r="B648" s="13">
        <v>21</v>
      </c>
      <c r="C648" s="16">
        <v>55591.3046875</v>
      </c>
      <c r="D648" s="16">
        <v>591.79999999999995</v>
      </c>
      <c r="E648" s="16">
        <v>571.9</v>
      </c>
      <c r="F648" s="16">
        <v>604.54840401768695</v>
      </c>
      <c r="G648" s="16">
        <v>604.54840401768695</v>
      </c>
      <c r="H648" s="16">
        <v>0</v>
      </c>
      <c r="I648" s="17">
        <v>4.2909471609999996E-3</v>
      </c>
      <c r="J648" s="17">
        <v>4.2909471609999996E-3</v>
      </c>
      <c r="K648" s="17">
        <v>1.0989028615E-2</v>
      </c>
      <c r="L648" s="17">
        <v>1.0989028615E-2</v>
      </c>
      <c r="M648" s="66"/>
    </row>
    <row r="649" spans="1:13">
      <c r="A649" s="15" t="s">
        <v>54</v>
      </c>
      <c r="B649" s="13">
        <v>22</v>
      </c>
      <c r="C649" s="16">
        <v>53958.3359375</v>
      </c>
      <c r="D649" s="16">
        <v>820</v>
      </c>
      <c r="E649" s="16">
        <v>785</v>
      </c>
      <c r="F649" s="16">
        <v>614.77889345798201</v>
      </c>
      <c r="G649" s="16">
        <v>614.77889345798201</v>
      </c>
      <c r="H649" s="16">
        <v>0</v>
      </c>
      <c r="I649" s="17">
        <v>6.9074758176000006E-2</v>
      </c>
      <c r="J649" s="17">
        <v>6.9074758176000006E-2</v>
      </c>
      <c r="K649" s="17">
        <v>5.7294212905000003E-2</v>
      </c>
      <c r="L649" s="17">
        <v>5.7294212905000003E-2</v>
      </c>
      <c r="M649" s="66"/>
    </row>
    <row r="650" spans="1:13">
      <c r="A650" s="15" t="s">
        <v>54</v>
      </c>
      <c r="B650" s="13">
        <v>23</v>
      </c>
      <c r="C650" s="16">
        <v>50058.015625</v>
      </c>
      <c r="D650" s="16">
        <v>976.4</v>
      </c>
      <c r="E650" s="16">
        <v>931.4</v>
      </c>
      <c r="F650" s="16">
        <v>629.19630776467704</v>
      </c>
      <c r="G650" s="16">
        <v>629.19630776467704</v>
      </c>
      <c r="H650" s="16">
        <v>0</v>
      </c>
      <c r="I650" s="17">
        <v>0.11686425184599999</v>
      </c>
      <c r="J650" s="17">
        <v>0.11686425184599999</v>
      </c>
      <c r="K650" s="17">
        <v>0.101717836497</v>
      </c>
      <c r="L650" s="17">
        <v>0.101717836497</v>
      </c>
      <c r="M650" s="66"/>
    </row>
    <row r="651" spans="1:13">
      <c r="A651" s="15" t="s">
        <v>54</v>
      </c>
      <c r="B651" s="13">
        <v>24</v>
      </c>
      <c r="C651" s="16">
        <v>46175.48828125</v>
      </c>
      <c r="D651" s="16">
        <v>943.2</v>
      </c>
      <c r="E651" s="16">
        <v>893.2</v>
      </c>
      <c r="F651" s="16">
        <v>686.06823109857896</v>
      </c>
      <c r="G651" s="16">
        <v>686.06823109857896</v>
      </c>
      <c r="H651" s="16">
        <v>0</v>
      </c>
      <c r="I651" s="17">
        <v>8.6547212688999994E-2</v>
      </c>
      <c r="J651" s="17">
        <v>8.6547212688999994E-2</v>
      </c>
      <c r="K651" s="17">
        <v>6.9717862302E-2</v>
      </c>
      <c r="L651" s="17">
        <v>6.9717862302E-2</v>
      </c>
      <c r="M651" s="66"/>
    </row>
    <row r="652" spans="1:13">
      <c r="A652" s="15" t="s">
        <v>55</v>
      </c>
      <c r="B652" s="13">
        <v>1</v>
      </c>
      <c r="C652" s="16">
        <v>42298.74609375</v>
      </c>
      <c r="D652" s="16">
        <v>1028.5</v>
      </c>
      <c r="E652" s="16">
        <v>969.6</v>
      </c>
      <c r="F652" s="16">
        <v>781.03136600118501</v>
      </c>
      <c r="G652" s="16">
        <v>781.03136600118501</v>
      </c>
      <c r="H652" s="16">
        <v>0</v>
      </c>
      <c r="I652" s="17">
        <v>8.3294727026999998E-2</v>
      </c>
      <c r="J652" s="17">
        <v>8.3294727026999998E-2</v>
      </c>
      <c r="K652" s="17">
        <v>6.3469752271000004E-2</v>
      </c>
      <c r="L652" s="17">
        <v>6.3469752271000004E-2</v>
      </c>
      <c r="M652" s="66"/>
    </row>
    <row r="653" spans="1:13">
      <c r="A653" s="15" t="s">
        <v>55</v>
      </c>
      <c r="B653" s="13">
        <v>2</v>
      </c>
      <c r="C653" s="16">
        <v>39653.125</v>
      </c>
      <c r="D653" s="16">
        <v>820.1</v>
      </c>
      <c r="E653" s="16">
        <v>770.5</v>
      </c>
      <c r="F653" s="16">
        <v>808.70061738525806</v>
      </c>
      <c r="G653" s="16">
        <v>808.70061738525806</v>
      </c>
      <c r="H653" s="16">
        <v>0</v>
      </c>
      <c r="I653" s="17">
        <v>3.8368840840000001E-3</v>
      </c>
      <c r="J653" s="17">
        <v>3.8368840840000001E-3</v>
      </c>
      <c r="K653" s="17">
        <v>1.2857831498999999E-2</v>
      </c>
      <c r="L653" s="17">
        <v>1.2857831498999999E-2</v>
      </c>
      <c r="M653" s="66"/>
    </row>
    <row r="654" spans="1:13">
      <c r="A654" s="15" t="s">
        <v>55</v>
      </c>
      <c r="B654" s="13">
        <v>3</v>
      </c>
      <c r="C654" s="16">
        <v>37893.54296875</v>
      </c>
      <c r="D654" s="16">
        <v>687.2</v>
      </c>
      <c r="E654" s="16">
        <v>636.6</v>
      </c>
      <c r="F654" s="16">
        <v>1120.0254854285399</v>
      </c>
      <c r="G654" s="16">
        <v>1120.0254854285399</v>
      </c>
      <c r="H654" s="16">
        <v>0</v>
      </c>
      <c r="I654" s="17">
        <v>0.145683435014</v>
      </c>
      <c r="J654" s="17">
        <v>0.145683435014</v>
      </c>
      <c r="K654" s="17">
        <v>0.162714737606</v>
      </c>
      <c r="L654" s="17">
        <v>0.162714737606</v>
      </c>
      <c r="M654" s="66"/>
    </row>
    <row r="655" spans="1:13">
      <c r="A655" s="15" t="s">
        <v>55</v>
      </c>
      <c r="B655" s="13">
        <v>4</v>
      </c>
      <c r="C655" s="16">
        <v>36866.59375</v>
      </c>
      <c r="D655" s="16">
        <v>587.6</v>
      </c>
      <c r="E655" s="16">
        <v>549.9</v>
      </c>
      <c r="F655" s="16">
        <v>652.04476268905103</v>
      </c>
      <c r="G655" s="16">
        <v>652.04476268905103</v>
      </c>
      <c r="H655" s="16">
        <v>0</v>
      </c>
      <c r="I655" s="17">
        <v>2.1691269837999998E-2</v>
      </c>
      <c r="J655" s="17">
        <v>2.1691269837999998E-2</v>
      </c>
      <c r="K655" s="17">
        <v>3.4380600029000001E-2</v>
      </c>
      <c r="L655" s="17">
        <v>3.4380600029000001E-2</v>
      </c>
      <c r="M655" s="66"/>
    </row>
    <row r="656" spans="1:13">
      <c r="A656" s="15" t="s">
        <v>55</v>
      </c>
      <c r="B656" s="13">
        <v>5</v>
      </c>
      <c r="C656" s="16">
        <v>36605.6640625</v>
      </c>
      <c r="D656" s="16">
        <v>576</v>
      </c>
      <c r="E656" s="16">
        <v>546.79999999999995</v>
      </c>
      <c r="F656" s="16">
        <v>523.06214745065404</v>
      </c>
      <c r="G656" s="16">
        <v>523.06214745065404</v>
      </c>
      <c r="H656" s="16">
        <v>0</v>
      </c>
      <c r="I656" s="17">
        <v>1.7818193385E-2</v>
      </c>
      <c r="J656" s="17">
        <v>1.7818193385E-2</v>
      </c>
      <c r="K656" s="17">
        <v>7.9898527590000004E-3</v>
      </c>
      <c r="L656" s="17">
        <v>7.9898527590000004E-3</v>
      </c>
      <c r="M656" s="66"/>
    </row>
    <row r="657" spans="1:13">
      <c r="A657" s="15" t="s">
        <v>55</v>
      </c>
      <c r="B657" s="13">
        <v>6</v>
      </c>
      <c r="C657" s="16">
        <v>37636.5390625</v>
      </c>
      <c r="D657" s="16">
        <v>676.6</v>
      </c>
      <c r="E657" s="16">
        <v>650.4</v>
      </c>
      <c r="F657" s="16">
        <v>447.09187662899001</v>
      </c>
      <c r="G657" s="16">
        <v>447.09187662899001</v>
      </c>
      <c r="H657" s="16">
        <v>0</v>
      </c>
      <c r="I657" s="17">
        <v>7.7249452497000007E-2</v>
      </c>
      <c r="J657" s="17">
        <v>7.7249452497000007E-2</v>
      </c>
      <c r="K657" s="17">
        <v>6.8430872894000003E-2</v>
      </c>
      <c r="L657" s="17">
        <v>6.8430872894000003E-2</v>
      </c>
      <c r="M657" s="66"/>
    </row>
    <row r="658" spans="1:13">
      <c r="A658" s="15" t="s">
        <v>55</v>
      </c>
      <c r="B658" s="13">
        <v>7</v>
      </c>
      <c r="C658" s="16">
        <v>39369.6953125</v>
      </c>
      <c r="D658" s="16">
        <v>611.70000000000005</v>
      </c>
      <c r="E658" s="16">
        <v>595</v>
      </c>
      <c r="F658" s="16">
        <v>365.83880749160301</v>
      </c>
      <c r="G658" s="16">
        <v>365.83880749160301</v>
      </c>
      <c r="H658" s="16">
        <v>0</v>
      </c>
      <c r="I658" s="17">
        <v>8.2753683105999995E-2</v>
      </c>
      <c r="J658" s="17">
        <v>8.2753683105999995E-2</v>
      </c>
      <c r="K658" s="17">
        <v>7.7132680075999993E-2</v>
      </c>
      <c r="L658" s="17">
        <v>7.7132680075999993E-2</v>
      </c>
      <c r="M658" s="66"/>
    </row>
    <row r="659" spans="1:13">
      <c r="A659" s="15" t="s">
        <v>55</v>
      </c>
      <c r="B659" s="13">
        <v>8</v>
      </c>
      <c r="C659" s="16">
        <v>40988.5625</v>
      </c>
      <c r="D659" s="16">
        <v>581.29999999999995</v>
      </c>
      <c r="E659" s="16">
        <v>570.6</v>
      </c>
      <c r="F659" s="16">
        <v>352.395346553612</v>
      </c>
      <c r="G659" s="16">
        <v>352.395346553612</v>
      </c>
      <c r="H659" s="16">
        <v>0</v>
      </c>
      <c r="I659" s="17">
        <v>7.7046332361000003E-2</v>
      </c>
      <c r="J659" s="17">
        <v>7.7046332361000003E-2</v>
      </c>
      <c r="K659" s="17">
        <v>7.3444851377999998E-2</v>
      </c>
      <c r="L659" s="17">
        <v>7.3444851377999998E-2</v>
      </c>
      <c r="M659" s="66"/>
    </row>
    <row r="660" spans="1:13">
      <c r="A660" s="15" t="s">
        <v>55</v>
      </c>
      <c r="B660" s="13">
        <v>9</v>
      </c>
      <c r="C660" s="16">
        <v>44198.375</v>
      </c>
      <c r="D660" s="16">
        <v>465.2</v>
      </c>
      <c r="E660" s="16">
        <v>451.1</v>
      </c>
      <c r="F660" s="16">
        <v>249.88485634489399</v>
      </c>
      <c r="G660" s="16">
        <v>249.88485634489399</v>
      </c>
      <c r="H660" s="16">
        <v>0</v>
      </c>
      <c r="I660" s="17">
        <v>7.2472279924000002E-2</v>
      </c>
      <c r="J660" s="17">
        <v>7.2472279924000002E-2</v>
      </c>
      <c r="K660" s="17">
        <v>6.7726403115E-2</v>
      </c>
      <c r="L660" s="17">
        <v>6.7726403115E-2</v>
      </c>
      <c r="M660" s="66"/>
    </row>
    <row r="661" spans="1:13">
      <c r="A661" s="15" t="s">
        <v>55</v>
      </c>
      <c r="B661" s="13">
        <v>10</v>
      </c>
      <c r="C661" s="16">
        <v>48012.48828125</v>
      </c>
      <c r="D661" s="16">
        <v>259.5</v>
      </c>
      <c r="E661" s="16">
        <v>257.60000000000002</v>
      </c>
      <c r="F661" s="16">
        <v>407.60306034271599</v>
      </c>
      <c r="G661" s="16">
        <v>407.60306034271599</v>
      </c>
      <c r="H661" s="16">
        <v>0</v>
      </c>
      <c r="I661" s="17">
        <v>4.9849565918000001E-2</v>
      </c>
      <c r="J661" s="17">
        <v>4.9849565918000001E-2</v>
      </c>
      <c r="K661" s="17">
        <v>5.0489081232000001E-2</v>
      </c>
      <c r="L661" s="17">
        <v>5.0489081232000001E-2</v>
      </c>
      <c r="M661" s="66"/>
    </row>
    <row r="662" spans="1:13">
      <c r="A662" s="15" t="s">
        <v>55</v>
      </c>
      <c r="B662" s="13">
        <v>11</v>
      </c>
      <c r="C662" s="16">
        <v>52340.69140625</v>
      </c>
      <c r="D662" s="16">
        <v>364.2</v>
      </c>
      <c r="E662" s="16">
        <v>347.9</v>
      </c>
      <c r="F662" s="16">
        <v>266.76271038393298</v>
      </c>
      <c r="G662" s="16">
        <v>266.76271038393298</v>
      </c>
      <c r="H662" s="16">
        <v>0</v>
      </c>
      <c r="I662" s="17">
        <v>3.2796125753999997E-2</v>
      </c>
      <c r="J662" s="17">
        <v>3.2796125753999997E-2</v>
      </c>
      <c r="K662" s="17">
        <v>2.7309757527999998E-2</v>
      </c>
      <c r="L662" s="17">
        <v>2.7309757527999998E-2</v>
      </c>
      <c r="M662" s="66"/>
    </row>
    <row r="663" spans="1:13">
      <c r="A663" s="15" t="s">
        <v>55</v>
      </c>
      <c r="B663" s="13">
        <v>12</v>
      </c>
      <c r="C663" s="16">
        <v>56421.32421875</v>
      </c>
      <c r="D663" s="16">
        <v>257.5</v>
      </c>
      <c r="E663" s="16">
        <v>254</v>
      </c>
      <c r="F663" s="16">
        <v>33.827783087912003</v>
      </c>
      <c r="G663" s="16">
        <v>33.827783087912003</v>
      </c>
      <c r="H663" s="16">
        <v>0</v>
      </c>
      <c r="I663" s="17">
        <v>7.5285162205000006E-2</v>
      </c>
      <c r="J663" s="17">
        <v>7.5285162205000006E-2</v>
      </c>
      <c r="K663" s="17">
        <v>7.4107107677999995E-2</v>
      </c>
      <c r="L663" s="17">
        <v>7.4107107677999995E-2</v>
      </c>
      <c r="M663" s="66"/>
    </row>
    <row r="664" spans="1:13">
      <c r="A664" s="15" t="s">
        <v>55</v>
      </c>
      <c r="B664" s="13">
        <v>13</v>
      </c>
      <c r="C664" s="16">
        <v>59562.41796875</v>
      </c>
      <c r="D664" s="16">
        <v>223.5</v>
      </c>
      <c r="E664" s="16">
        <v>220.1</v>
      </c>
      <c r="F664" s="16">
        <v>1.6383113155439999</v>
      </c>
      <c r="G664" s="16">
        <v>1.6383113155439999</v>
      </c>
      <c r="H664" s="16">
        <v>0</v>
      </c>
      <c r="I664" s="17">
        <v>7.4675761926000006E-2</v>
      </c>
      <c r="J664" s="17">
        <v>7.4675761926000006E-2</v>
      </c>
      <c r="K664" s="17">
        <v>7.3531366099999995E-2</v>
      </c>
      <c r="L664" s="17">
        <v>7.3531366099999995E-2</v>
      </c>
      <c r="M664" s="66"/>
    </row>
    <row r="665" spans="1:13">
      <c r="A665" s="15" t="s">
        <v>55</v>
      </c>
      <c r="B665" s="13">
        <v>14</v>
      </c>
      <c r="C665" s="16">
        <v>61148.6171875</v>
      </c>
      <c r="D665" s="16">
        <v>174.5</v>
      </c>
      <c r="E665" s="16">
        <v>169.5</v>
      </c>
      <c r="F665" s="16">
        <v>4.3318976890660004</v>
      </c>
      <c r="G665" s="16">
        <v>4.3318976890660004</v>
      </c>
      <c r="H665" s="16">
        <v>0</v>
      </c>
      <c r="I665" s="17">
        <v>5.7276372369000003E-2</v>
      </c>
      <c r="J665" s="17">
        <v>5.7276372369000003E-2</v>
      </c>
      <c r="K665" s="17">
        <v>5.5593437331000001E-2</v>
      </c>
      <c r="L665" s="17">
        <v>5.5593437331000001E-2</v>
      </c>
      <c r="M665" s="66"/>
    </row>
    <row r="666" spans="1:13">
      <c r="A666" s="15" t="s">
        <v>55</v>
      </c>
      <c r="B666" s="13">
        <v>15</v>
      </c>
      <c r="C666" s="16">
        <v>60927.7578125</v>
      </c>
      <c r="D666" s="16">
        <v>172.2</v>
      </c>
      <c r="E666" s="16">
        <v>165.4</v>
      </c>
      <c r="F666" s="16">
        <v>16.164748148674001</v>
      </c>
      <c r="G666" s="16">
        <v>16.164748148674001</v>
      </c>
      <c r="H666" s="16">
        <v>0</v>
      </c>
      <c r="I666" s="17">
        <v>5.2519438522E-2</v>
      </c>
      <c r="J666" s="17">
        <v>5.2519438522E-2</v>
      </c>
      <c r="K666" s="17">
        <v>5.0230646869999999E-2</v>
      </c>
      <c r="L666" s="17">
        <v>5.0230646869999999E-2</v>
      </c>
      <c r="M666" s="66"/>
    </row>
    <row r="667" spans="1:13">
      <c r="A667" s="15" t="s">
        <v>55</v>
      </c>
      <c r="B667" s="13">
        <v>16</v>
      </c>
      <c r="C667" s="16">
        <v>59819.1640625</v>
      </c>
      <c r="D667" s="16">
        <v>169.1</v>
      </c>
      <c r="E667" s="16">
        <v>157.4</v>
      </c>
      <c r="F667" s="16">
        <v>27.204822715492</v>
      </c>
      <c r="G667" s="16">
        <v>27.204822715492</v>
      </c>
      <c r="H667" s="16">
        <v>0</v>
      </c>
      <c r="I667" s="17">
        <v>4.7760073134999997E-2</v>
      </c>
      <c r="J667" s="17">
        <v>4.7760073134999997E-2</v>
      </c>
      <c r="K667" s="17">
        <v>4.3822005143999997E-2</v>
      </c>
      <c r="L667" s="17">
        <v>4.3822005143999997E-2</v>
      </c>
      <c r="M667" s="66"/>
    </row>
    <row r="668" spans="1:13">
      <c r="A668" s="15" t="s">
        <v>55</v>
      </c>
      <c r="B668" s="13">
        <v>17</v>
      </c>
      <c r="C668" s="16">
        <v>58999.765625</v>
      </c>
      <c r="D668" s="16">
        <v>201.4</v>
      </c>
      <c r="E668" s="16">
        <v>183.3</v>
      </c>
      <c r="F668" s="16">
        <v>38.646618776291</v>
      </c>
      <c r="G668" s="16">
        <v>38.646618776291</v>
      </c>
      <c r="H668" s="16">
        <v>0</v>
      </c>
      <c r="I668" s="17">
        <v>5.4780673585000002E-2</v>
      </c>
      <c r="J668" s="17">
        <v>5.4780673585000002E-2</v>
      </c>
      <c r="K668" s="17">
        <v>4.8688448745000001E-2</v>
      </c>
      <c r="L668" s="17">
        <v>4.8688448745000001E-2</v>
      </c>
      <c r="M668" s="66"/>
    </row>
    <row r="669" spans="1:13">
      <c r="A669" s="15" t="s">
        <v>55</v>
      </c>
      <c r="B669" s="13">
        <v>18</v>
      </c>
      <c r="C669" s="16">
        <v>57395.7421875</v>
      </c>
      <c r="D669" s="16">
        <v>287.2</v>
      </c>
      <c r="E669" s="16">
        <v>268.5</v>
      </c>
      <c r="F669" s="16">
        <v>108.88454615612299</v>
      </c>
      <c r="G669" s="16">
        <v>108.88454615612299</v>
      </c>
      <c r="H669" s="16">
        <v>0</v>
      </c>
      <c r="I669" s="17">
        <v>6.0018665042999998E-2</v>
      </c>
      <c r="J669" s="17">
        <v>6.0018665042999998E-2</v>
      </c>
      <c r="K669" s="17">
        <v>5.3724487998000003E-2</v>
      </c>
      <c r="L669" s="17">
        <v>5.3724487998000003E-2</v>
      </c>
      <c r="M669" s="66"/>
    </row>
    <row r="670" spans="1:13">
      <c r="A670" s="15" t="s">
        <v>55</v>
      </c>
      <c r="B670" s="13">
        <v>19</v>
      </c>
      <c r="C670" s="16">
        <v>55165.15234375</v>
      </c>
      <c r="D670" s="16">
        <v>381.3</v>
      </c>
      <c r="E670" s="16">
        <v>364.3</v>
      </c>
      <c r="F670" s="16">
        <v>187.64200270626401</v>
      </c>
      <c r="G670" s="16">
        <v>187.64200270626401</v>
      </c>
      <c r="H670" s="16">
        <v>0</v>
      </c>
      <c r="I670" s="17">
        <v>6.5182765833999998E-2</v>
      </c>
      <c r="J670" s="17">
        <v>6.5182765833999998E-2</v>
      </c>
      <c r="K670" s="17">
        <v>5.9460786702000001E-2</v>
      </c>
      <c r="L670" s="17">
        <v>5.9460786702000001E-2</v>
      </c>
      <c r="M670" s="66"/>
    </row>
    <row r="671" spans="1:13">
      <c r="A671" s="15" t="s">
        <v>55</v>
      </c>
      <c r="B671" s="13">
        <v>20</v>
      </c>
      <c r="C671" s="16">
        <v>52918.75390625</v>
      </c>
      <c r="D671" s="16">
        <v>500.8</v>
      </c>
      <c r="E671" s="16">
        <v>478.2</v>
      </c>
      <c r="F671" s="16">
        <v>424.253035581181</v>
      </c>
      <c r="G671" s="16">
        <v>424.253035581181</v>
      </c>
      <c r="H671" s="16">
        <v>0</v>
      </c>
      <c r="I671" s="17">
        <v>2.5764713705000001E-2</v>
      </c>
      <c r="J671" s="17">
        <v>2.5764713705000001E-2</v>
      </c>
      <c r="K671" s="17">
        <v>1.8157847330000001E-2</v>
      </c>
      <c r="L671" s="17">
        <v>1.8157847330000001E-2</v>
      </c>
      <c r="M671" s="66"/>
    </row>
    <row r="672" spans="1:13">
      <c r="A672" s="15" t="s">
        <v>55</v>
      </c>
      <c r="B672" s="13">
        <v>21</v>
      </c>
      <c r="C672" s="16">
        <v>51074.95703125</v>
      </c>
      <c r="D672" s="16">
        <v>734.5</v>
      </c>
      <c r="E672" s="16">
        <v>704.1</v>
      </c>
      <c r="F672" s="16">
        <v>821.35874429641501</v>
      </c>
      <c r="G672" s="16">
        <v>821.35874429641501</v>
      </c>
      <c r="H672" s="16">
        <v>0</v>
      </c>
      <c r="I672" s="17">
        <v>2.9235524838000002E-2</v>
      </c>
      <c r="J672" s="17">
        <v>2.9235524838000002E-2</v>
      </c>
      <c r="K672" s="17">
        <v>3.9467769873999997E-2</v>
      </c>
      <c r="L672" s="17">
        <v>3.9467769873999997E-2</v>
      </c>
      <c r="M672" s="66"/>
    </row>
    <row r="673" spans="1:13">
      <c r="A673" s="15" t="s">
        <v>55</v>
      </c>
      <c r="B673" s="13">
        <v>22</v>
      </c>
      <c r="C673" s="16">
        <v>49609.09765625</v>
      </c>
      <c r="D673" s="16">
        <v>966.2</v>
      </c>
      <c r="E673" s="16">
        <v>921.4</v>
      </c>
      <c r="F673" s="16">
        <v>1351.7366447464599</v>
      </c>
      <c r="G673" s="16">
        <v>1351.7366447464599</v>
      </c>
      <c r="H673" s="16">
        <v>0</v>
      </c>
      <c r="I673" s="17">
        <v>0.12976662562899999</v>
      </c>
      <c r="J673" s="17">
        <v>0.12976662562899999</v>
      </c>
      <c r="K673" s="17">
        <v>0.14484572357600001</v>
      </c>
      <c r="L673" s="17">
        <v>0.14484572357600001</v>
      </c>
      <c r="M673" s="66"/>
    </row>
    <row r="674" spans="1:13">
      <c r="A674" s="15" t="s">
        <v>55</v>
      </c>
      <c r="B674" s="13">
        <v>23</v>
      </c>
      <c r="C674" s="16">
        <v>46286.9765625</v>
      </c>
      <c r="D674" s="16">
        <v>996.8</v>
      </c>
      <c r="E674" s="16">
        <v>948.9</v>
      </c>
      <c r="F674" s="16">
        <v>1951.32574871972</v>
      </c>
      <c r="G674" s="16">
        <v>1951.32574871972</v>
      </c>
      <c r="H674" s="16">
        <v>0</v>
      </c>
      <c r="I674" s="17">
        <v>0.32128096557300001</v>
      </c>
      <c r="J674" s="17">
        <v>0.32128096557300001</v>
      </c>
      <c r="K674" s="17">
        <v>0.33740348324399999</v>
      </c>
      <c r="L674" s="17">
        <v>0.33740348324399999</v>
      </c>
      <c r="M674" s="66"/>
    </row>
    <row r="675" spans="1:13">
      <c r="A675" s="15" t="s">
        <v>55</v>
      </c>
      <c r="B675" s="13">
        <v>24</v>
      </c>
      <c r="C675" s="16">
        <v>42102.55859375</v>
      </c>
      <c r="D675" s="16">
        <v>1230.9000000000001</v>
      </c>
      <c r="E675" s="16">
        <v>1101.5999999999999</v>
      </c>
      <c r="F675" s="16">
        <v>2119.31746786031</v>
      </c>
      <c r="G675" s="16">
        <v>2119.31746786031</v>
      </c>
      <c r="H675" s="16">
        <v>0</v>
      </c>
      <c r="I675" s="17">
        <v>0.29902977713200002</v>
      </c>
      <c r="J675" s="17">
        <v>0.29902977713200002</v>
      </c>
      <c r="K675" s="17">
        <v>0.34255047723299997</v>
      </c>
      <c r="L675" s="17">
        <v>0.34255047723299997</v>
      </c>
      <c r="M675" s="66"/>
    </row>
    <row r="676" spans="1:13">
      <c r="A676" s="15" t="s">
        <v>56</v>
      </c>
      <c r="B676" s="13">
        <v>1</v>
      </c>
      <c r="C676" s="16">
        <v>38747.84765625</v>
      </c>
      <c r="D676" s="16">
        <v>1280.0999999999999</v>
      </c>
      <c r="E676" s="16">
        <v>1153.2</v>
      </c>
      <c r="F676" s="16">
        <v>2304.0685750891198</v>
      </c>
      <c r="G676" s="16">
        <v>2304.0685750891198</v>
      </c>
      <c r="H676" s="16">
        <v>0</v>
      </c>
      <c r="I676" s="17">
        <v>0.34465451871000002</v>
      </c>
      <c r="J676" s="17">
        <v>0.34465451871000002</v>
      </c>
      <c r="K676" s="17">
        <v>0.38736740999199998</v>
      </c>
      <c r="L676" s="17">
        <v>0.38736740999199998</v>
      </c>
      <c r="M676" s="66"/>
    </row>
    <row r="677" spans="1:13">
      <c r="A677" s="15" t="s">
        <v>56</v>
      </c>
      <c r="B677" s="13">
        <v>2</v>
      </c>
      <c r="C677" s="16">
        <v>36386.7109375</v>
      </c>
      <c r="D677" s="16">
        <v>1491.5</v>
      </c>
      <c r="E677" s="16">
        <v>1265.5</v>
      </c>
      <c r="F677" s="16">
        <v>2041.8062801202</v>
      </c>
      <c r="G677" s="16">
        <v>2041.8062801202</v>
      </c>
      <c r="H677" s="16">
        <v>0</v>
      </c>
      <c r="I677" s="17">
        <v>0.185225944167</v>
      </c>
      <c r="J677" s="17">
        <v>0.185225944167</v>
      </c>
      <c r="K677" s="17">
        <v>0.26129460791600001</v>
      </c>
      <c r="L677" s="17">
        <v>0.26129460791600001</v>
      </c>
      <c r="M677" s="66"/>
    </row>
    <row r="678" spans="1:13">
      <c r="A678" s="15" t="s">
        <v>56</v>
      </c>
      <c r="B678" s="13">
        <v>3</v>
      </c>
      <c r="C678" s="16">
        <v>35023.9453125</v>
      </c>
      <c r="D678" s="16">
        <v>1355.4</v>
      </c>
      <c r="E678" s="16">
        <v>1129.5999999999999</v>
      </c>
      <c r="F678" s="16">
        <v>1738.6636289268099</v>
      </c>
      <c r="G678" s="16">
        <v>1738.6636289268099</v>
      </c>
      <c r="H678" s="16">
        <v>0</v>
      </c>
      <c r="I678" s="17">
        <v>0.129001558036</v>
      </c>
      <c r="J678" s="17">
        <v>0.129001558036</v>
      </c>
      <c r="K678" s="17">
        <v>0.20500290438400001</v>
      </c>
      <c r="L678" s="17">
        <v>0.20500290438400001</v>
      </c>
      <c r="M678" s="66"/>
    </row>
    <row r="679" spans="1:13">
      <c r="A679" s="15" t="s">
        <v>56</v>
      </c>
      <c r="B679" s="13">
        <v>4</v>
      </c>
      <c r="C679" s="16">
        <v>34165.69921875</v>
      </c>
      <c r="D679" s="16">
        <v>1315.4</v>
      </c>
      <c r="E679" s="16">
        <v>1199.5</v>
      </c>
      <c r="F679" s="16">
        <v>1622.9362050437901</v>
      </c>
      <c r="G679" s="16">
        <v>1622.9362050437901</v>
      </c>
      <c r="H679" s="16">
        <v>0</v>
      </c>
      <c r="I679" s="17">
        <v>0.103512691027</v>
      </c>
      <c r="J679" s="17">
        <v>0.103512691027</v>
      </c>
      <c r="K679" s="17">
        <v>0.14252312522499999</v>
      </c>
      <c r="L679" s="17">
        <v>0.14252312522499999</v>
      </c>
      <c r="M679" s="66"/>
    </row>
    <row r="680" spans="1:13">
      <c r="A680" s="15" t="s">
        <v>56</v>
      </c>
      <c r="B680" s="13">
        <v>5</v>
      </c>
      <c r="C680" s="16">
        <v>34045.3125</v>
      </c>
      <c r="D680" s="16">
        <v>1070</v>
      </c>
      <c r="E680" s="16">
        <v>1031.4000000000001</v>
      </c>
      <c r="F680" s="16">
        <v>1538.54992381944</v>
      </c>
      <c r="G680" s="16">
        <v>1538.54992381944</v>
      </c>
      <c r="H680" s="16">
        <v>0</v>
      </c>
      <c r="I680" s="17">
        <v>0.15770781683499999</v>
      </c>
      <c r="J680" s="17">
        <v>0.15770781683499999</v>
      </c>
      <c r="K680" s="17">
        <v>0.170700075334</v>
      </c>
      <c r="L680" s="17">
        <v>0.170700075334</v>
      </c>
      <c r="M680" s="66"/>
    </row>
    <row r="681" spans="1:13">
      <c r="A681" s="15" t="s">
        <v>56</v>
      </c>
      <c r="B681" s="13">
        <v>6</v>
      </c>
      <c r="C681" s="16">
        <v>35166.25</v>
      </c>
      <c r="D681" s="16">
        <v>957.9</v>
      </c>
      <c r="E681" s="16">
        <v>943.2</v>
      </c>
      <c r="F681" s="16">
        <v>1407.0913780042899</v>
      </c>
      <c r="G681" s="16">
        <v>1407.0913780042899</v>
      </c>
      <c r="H681" s="16">
        <v>0</v>
      </c>
      <c r="I681" s="17">
        <v>0.15119198182499999</v>
      </c>
      <c r="J681" s="17">
        <v>0.15119198182499999</v>
      </c>
      <c r="K681" s="17">
        <v>0.156139810839</v>
      </c>
      <c r="L681" s="17">
        <v>0.156139810839</v>
      </c>
      <c r="M681" s="66"/>
    </row>
    <row r="682" spans="1:13">
      <c r="A682" s="15" t="s">
        <v>56</v>
      </c>
      <c r="B682" s="13">
        <v>7</v>
      </c>
      <c r="C682" s="16">
        <v>37041.21484375</v>
      </c>
      <c r="D682" s="16">
        <v>1052.3</v>
      </c>
      <c r="E682" s="16">
        <v>1002.8</v>
      </c>
      <c r="F682" s="16">
        <v>1251.57538210346</v>
      </c>
      <c r="G682" s="16">
        <v>1251.57538210346</v>
      </c>
      <c r="H682" s="16">
        <v>0</v>
      </c>
      <c r="I682" s="17">
        <v>6.7073504578000001E-2</v>
      </c>
      <c r="J682" s="17">
        <v>6.7073504578000001E-2</v>
      </c>
      <c r="K682" s="17">
        <v>8.3734561461000001E-2</v>
      </c>
      <c r="L682" s="17">
        <v>8.3734561461000001E-2</v>
      </c>
      <c r="M682" s="66"/>
    </row>
    <row r="683" spans="1:13">
      <c r="A683" s="15" t="s">
        <v>56</v>
      </c>
      <c r="B683" s="13">
        <v>8</v>
      </c>
      <c r="C683" s="16">
        <v>38646.03515625</v>
      </c>
      <c r="D683" s="16">
        <v>987.4</v>
      </c>
      <c r="E683" s="16">
        <v>954.6</v>
      </c>
      <c r="F683" s="16">
        <v>1333.2818237865599</v>
      </c>
      <c r="G683" s="16">
        <v>1333.2818237865599</v>
      </c>
      <c r="H683" s="16">
        <v>0</v>
      </c>
      <c r="I683" s="17">
        <v>0.1164193281</v>
      </c>
      <c r="J683" s="17">
        <v>0.1164193281</v>
      </c>
      <c r="K683" s="17">
        <v>0.127459381954</v>
      </c>
      <c r="L683" s="17">
        <v>0.127459381954</v>
      </c>
      <c r="M683" s="66"/>
    </row>
    <row r="684" spans="1:13">
      <c r="A684" s="15" t="s">
        <v>56</v>
      </c>
      <c r="B684" s="13">
        <v>9</v>
      </c>
      <c r="C684" s="16">
        <v>41301.0625</v>
      </c>
      <c r="D684" s="16">
        <v>827.3</v>
      </c>
      <c r="E684" s="16">
        <v>801.1</v>
      </c>
      <c r="F684" s="16">
        <v>998.71915082136604</v>
      </c>
      <c r="G684" s="16">
        <v>998.71915082136604</v>
      </c>
      <c r="H684" s="16">
        <v>0</v>
      </c>
      <c r="I684" s="17">
        <v>5.7697459043999998E-2</v>
      </c>
      <c r="J684" s="17">
        <v>5.7697459043999998E-2</v>
      </c>
      <c r="K684" s="17">
        <v>6.6516038646999995E-2</v>
      </c>
      <c r="L684" s="17">
        <v>6.6516038646999995E-2</v>
      </c>
      <c r="M684" s="66"/>
    </row>
    <row r="685" spans="1:13">
      <c r="A685" s="15" t="s">
        <v>56</v>
      </c>
      <c r="B685" s="13">
        <v>10</v>
      </c>
      <c r="C685" s="16">
        <v>44661.10546875</v>
      </c>
      <c r="D685" s="16">
        <v>649.20000000000005</v>
      </c>
      <c r="E685" s="16">
        <v>632.4</v>
      </c>
      <c r="F685" s="16">
        <v>942.90164542544301</v>
      </c>
      <c r="G685" s="16">
        <v>942.90164542544301</v>
      </c>
      <c r="H685" s="16">
        <v>0</v>
      </c>
      <c r="I685" s="17">
        <v>9.8856158001999997E-2</v>
      </c>
      <c r="J685" s="17">
        <v>9.8856158001999997E-2</v>
      </c>
      <c r="K685" s="17">
        <v>0.10451081973199999</v>
      </c>
      <c r="L685" s="17">
        <v>0.10451081973199999</v>
      </c>
      <c r="M685" s="66"/>
    </row>
    <row r="686" spans="1:13">
      <c r="A686" s="15" t="s">
        <v>56</v>
      </c>
      <c r="B686" s="13">
        <v>11</v>
      </c>
      <c r="C686" s="16">
        <v>48636.8125</v>
      </c>
      <c r="D686" s="16">
        <v>675.3</v>
      </c>
      <c r="E686" s="16">
        <v>651</v>
      </c>
      <c r="F686" s="16">
        <v>381.464264989546</v>
      </c>
      <c r="G686" s="16">
        <v>381.464264989546</v>
      </c>
      <c r="H686" s="16">
        <v>0</v>
      </c>
      <c r="I686" s="17">
        <v>9.8901290813999995E-2</v>
      </c>
      <c r="J686" s="17">
        <v>9.8901290813999995E-2</v>
      </c>
      <c r="K686" s="17">
        <v>9.0722226525999997E-2</v>
      </c>
      <c r="L686" s="17">
        <v>9.0722226525999997E-2</v>
      </c>
      <c r="M686" s="66"/>
    </row>
    <row r="687" spans="1:13">
      <c r="A687" s="15" t="s">
        <v>56</v>
      </c>
      <c r="B687" s="13">
        <v>12</v>
      </c>
      <c r="C687" s="16">
        <v>52343.234375</v>
      </c>
      <c r="D687" s="16">
        <v>527.6</v>
      </c>
      <c r="E687" s="16">
        <v>508.7</v>
      </c>
      <c r="F687" s="16">
        <v>134.712217681401</v>
      </c>
      <c r="G687" s="16">
        <v>134.712217681401</v>
      </c>
      <c r="H687" s="16">
        <v>0</v>
      </c>
      <c r="I687" s="17">
        <v>0.132240923028</v>
      </c>
      <c r="J687" s="17">
        <v>0.132240923028</v>
      </c>
      <c r="K687" s="17">
        <v>0.12587942858199999</v>
      </c>
      <c r="L687" s="17">
        <v>0.12587942858199999</v>
      </c>
      <c r="M687" s="66"/>
    </row>
    <row r="688" spans="1:13">
      <c r="A688" s="15" t="s">
        <v>56</v>
      </c>
      <c r="B688" s="13">
        <v>13</v>
      </c>
      <c r="C688" s="16">
        <v>55731.40625</v>
      </c>
      <c r="D688" s="16">
        <v>503.8</v>
      </c>
      <c r="E688" s="16">
        <v>488.1</v>
      </c>
      <c r="F688" s="16">
        <v>126.06380856927299</v>
      </c>
      <c r="G688" s="16">
        <v>126.06380856927299</v>
      </c>
      <c r="H688" s="16">
        <v>0</v>
      </c>
      <c r="I688" s="17">
        <v>0.12714109438900001</v>
      </c>
      <c r="J688" s="17">
        <v>0.12714109438900001</v>
      </c>
      <c r="K688" s="17">
        <v>0.121856678367</v>
      </c>
      <c r="L688" s="17">
        <v>0.121856678367</v>
      </c>
      <c r="M688" s="66"/>
    </row>
    <row r="689" spans="1:13">
      <c r="A689" s="15" t="s">
        <v>56</v>
      </c>
      <c r="B689" s="13">
        <v>14</v>
      </c>
      <c r="C689" s="16">
        <v>58676.96875</v>
      </c>
      <c r="D689" s="16">
        <v>449.1</v>
      </c>
      <c r="E689" s="16">
        <v>435.2</v>
      </c>
      <c r="F689" s="16">
        <v>98.674092394457006</v>
      </c>
      <c r="G689" s="16">
        <v>98.674092394457006</v>
      </c>
      <c r="H689" s="16">
        <v>0</v>
      </c>
      <c r="I689" s="17">
        <v>0.11794880767599999</v>
      </c>
      <c r="J689" s="17">
        <v>0.11794880767599999</v>
      </c>
      <c r="K689" s="17">
        <v>0.113270248268</v>
      </c>
      <c r="L689" s="17">
        <v>0.113270248268</v>
      </c>
      <c r="M689" s="66"/>
    </row>
    <row r="690" spans="1:13">
      <c r="A690" s="15" t="s">
        <v>56</v>
      </c>
      <c r="B690" s="13">
        <v>15</v>
      </c>
      <c r="C690" s="16">
        <v>60814.2734375</v>
      </c>
      <c r="D690" s="16">
        <v>369.8</v>
      </c>
      <c r="E690" s="16">
        <v>351.8</v>
      </c>
      <c r="F690" s="16">
        <v>104.873735263659</v>
      </c>
      <c r="G690" s="16">
        <v>104.873735263659</v>
      </c>
      <c r="H690" s="16">
        <v>0</v>
      </c>
      <c r="I690" s="17">
        <v>8.9170738718999998E-2</v>
      </c>
      <c r="J690" s="17">
        <v>8.9170738718999998E-2</v>
      </c>
      <c r="K690" s="17">
        <v>8.3112172580000004E-2</v>
      </c>
      <c r="L690" s="17">
        <v>8.3112172580000004E-2</v>
      </c>
      <c r="M690" s="66"/>
    </row>
    <row r="691" spans="1:13">
      <c r="A691" s="15" t="s">
        <v>56</v>
      </c>
      <c r="B691" s="13">
        <v>16</v>
      </c>
      <c r="C691" s="16">
        <v>62269.04296875</v>
      </c>
      <c r="D691" s="16">
        <v>533.20000000000005</v>
      </c>
      <c r="E691" s="16">
        <v>509.6</v>
      </c>
      <c r="F691" s="16">
        <v>106.580169797468</v>
      </c>
      <c r="G691" s="16">
        <v>106.580169797468</v>
      </c>
      <c r="H691" s="16">
        <v>0</v>
      </c>
      <c r="I691" s="17">
        <v>0.14359469209100001</v>
      </c>
      <c r="J691" s="17">
        <v>0.14359469209100001</v>
      </c>
      <c r="K691" s="17">
        <v>0.135651238708</v>
      </c>
      <c r="L691" s="17">
        <v>0.135651238708</v>
      </c>
      <c r="M691" s="66"/>
    </row>
    <row r="692" spans="1:13">
      <c r="A692" s="15" t="s">
        <v>56</v>
      </c>
      <c r="B692" s="13">
        <v>17</v>
      </c>
      <c r="C692" s="16">
        <v>62821.6484375</v>
      </c>
      <c r="D692" s="16">
        <v>577</v>
      </c>
      <c r="E692" s="16">
        <v>551.29999999999995</v>
      </c>
      <c r="F692" s="16">
        <v>155.89786958523999</v>
      </c>
      <c r="G692" s="16">
        <v>155.89786958523999</v>
      </c>
      <c r="H692" s="16">
        <v>0</v>
      </c>
      <c r="I692" s="17">
        <v>0.14173750602900001</v>
      </c>
      <c r="J692" s="17">
        <v>0.14173750602900001</v>
      </c>
      <c r="K692" s="17">
        <v>0.13308721993</v>
      </c>
      <c r="L692" s="17">
        <v>0.13308721993</v>
      </c>
      <c r="M692" s="66"/>
    </row>
    <row r="693" spans="1:13">
      <c r="A693" s="15" t="s">
        <v>56</v>
      </c>
      <c r="B693" s="13">
        <v>18</v>
      </c>
      <c r="C693" s="16">
        <v>62387.359375</v>
      </c>
      <c r="D693" s="16">
        <v>694.9</v>
      </c>
      <c r="E693" s="16">
        <v>708</v>
      </c>
      <c r="F693" s="16">
        <v>449.17694665081001</v>
      </c>
      <c r="G693" s="16">
        <v>449.17694665081001</v>
      </c>
      <c r="H693" s="16">
        <v>0</v>
      </c>
      <c r="I693" s="17">
        <v>8.2707187259000003E-2</v>
      </c>
      <c r="J693" s="17">
        <v>8.2707187259000003E-2</v>
      </c>
      <c r="K693" s="17">
        <v>8.7116477060999994E-2</v>
      </c>
      <c r="L693" s="17">
        <v>8.7116477060999994E-2</v>
      </c>
      <c r="M693" s="66"/>
    </row>
    <row r="694" spans="1:13">
      <c r="A694" s="15" t="s">
        <v>56</v>
      </c>
      <c r="B694" s="13">
        <v>19</v>
      </c>
      <c r="C694" s="16">
        <v>60933.3046875</v>
      </c>
      <c r="D694" s="16">
        <v>890.1</v>
      </c>
      <c r="E694" s="16">
        <v>856.7</v>
      </c>
      <c r="F694" s="16">
        <v>878.80512783236497</v>
      </c>
      <c r="G694" s="16">
        <v>878.80512783236497</v>
      </c>
      <c r="H694" s="16">
        <v>0</v>
      </c>
      <c r="I694" s="17">
        <v>3.8017072250000001E-3</v>
      </c>
      <c r="J694" s="17">
        <v>3.8017072250000001E-3</v>
      </c>
      <c r="K694" s="17">
        <v>7.4402988319999998E-3</v>
      </c>
      <c r="L694" s="17">
        <v>7.4402988319999998E-3</v>
      </c>
      <c r="M694" s="66"/>
    </row>
    <row r="695" spans="1:13">
      <c r="A695" s="15" t="s">
        <v>56</v>
      </c>
      <c r="B695" s="13">
        <v>20</v>
      </c>
      <c r="C695" s="16">
        <v>58601.9921875</v>
      </c>
      <c r="D695" s="16">
        <v>1034.4000000000001</v>
      </c>
      <c r="E695" s="16">
        <v>992.5</v>
      </c>
      <c r="F695" s="16">
        <v>1169.22003795358</v>
      </c>
      <c r="G695" s="16">
        <v>1169.22003795358</v>
      </c>
      <c r="H695" s="16">
        <v>0</v>
      </c>
      <c r="I695" s="17">
        <v>4.5378673158000003E-2</v>
      </c>
      <c r="J695" s="17">
        <v>4.5378673158000003E-2</v>
      </c>
      <c r="K695" s="17">
        <v>5.9481668782000001E-2</v>
      </c>
      <c r="L695" s="17">
        <v>5.9481668782000001E-2</v>
      </c>
      <c r="M695" s="66"/>
    </row>
    <row r="696" spans="1:13">
      <c r="A696" s="15" t="s">
        <v>56</v>
      </c>
      <c r="B696" s="13">
        <v>21</v>
      </c>
      <c r="C696" s="16">
        <v>56070.8203125</v>
      </c>
      <c r="D696" s="16">
        <v>1207.5999999999999</v>
      </c>
      <c r="E696" s="16">
        <v>1161.4000000000001</v>
      </c>
      <c r="F696" s="16">
        <v>1302.3212182965799</v>
      </c>
      <c r="G696" s="16">
        <v>1302.3212182965799</v>
      </c>
      <c r="H696" s="16">
        <v>0</v>
      </c>
      <c r="I696" s="17">
        <v>3.1881931436000002E-2</v>
      </c>
      <c r="J696" s="17">
        <v>3.1881931436000002E-2</v>
      </c>
      <c r="K696" s="17">
        <v>4.7432251193E-2</v>
      </c>
      <c r="L696" s="17">
        <v>4.7432251193E-2</v>
      </c>
      <c r="M696" s="66"/>
    </row>
    <row r="697" spans="1:13">
      <c r="A697" s="15" t="s">
        <v>56</v>
      </c>
      <c r="B697" s="13">
        <v>22</v>
      </c>
      <c r="C697" s="16">
        <v>54129.75390625</v>
      </c>
      <c r="D697" s="16">
        <v>1586.6</v>
      </c>
      <c r="E697" s="16">
        <v>1526.3</v>
      </c>
      <c r="F697" s="16">
        <v>1506.1558941612</v>
      </c>
      <c r="G697" s="16">
        <v>1506.1558941612</v>
      </c>
      <c r="H697" s="16">
        <v>0</v>
      </c>
      <c r="I697" s="17">
        <v>2.7076440874000001E-2</v>
      </c>
      <c r="J697" s="17">
        <v>2.7076440874000001E-2</v>
      </c>
      <c r="K697" s="17">
        <v>6.7802443069999996E-3</v>
      </c>
      <c r="L697" s="17">
        <v>6.7802443069999996E-3</v>
      </c>
      <c r="M697" s="66"/>
    </row>
    <row r="698" spans="1:13">
      <c r="A698" s="15" t="s">
        <v>56</v>
      </c>
      <c r="B698" s="13">
        <v>23</v>
      </c>
      <c r="C698" s="16">
        <v>50093.890625</v>
      </c>
      <c r="D698" s="16">
        <v>1695.1</v>
      </c>
      <c r="E698" s="16">
        <v>1638.2</v>
      </c>
      <c r="F698" s="16">
        <v>1863.02405308935</v>
      </c>
      <c r="G698" s="16">
        <v>1863.02405308935</v>
      </c>
      <c r="H698" s="16">
        <v>0</v>
      </c>
      <c r="I698" s="17">
        <v>5.6521054557000003E-2</v>
      </c>
      <c r="J698" s="17">
        <v>5.6521054557000003E-2</v>
      </c>
      <c r="K698" s="17">
        <v>7.5672855297000005E-2</v>
      </c>
      <c r="L698" s="17">
        <v>7.5672855297000005E-2</v>
      </c>
      <c r="M698" s="66"/>
    </row>
    <row r="699" spans="1:13">
      <c r="A699" s="15" t="s">
        <v>56</v>
      </c>
      <c r="B699" s="13">
        <v>24</v>
      </c>
      <c r="C699" s="16">
        <v>45631.01171875</v>
      </c>
      <c r="D699" s="16">
        <v>1782.7</v>
      </c>
      <c r="E699" s="16">
        <v>1569.6</v>
      </c>
      <c r="F699" s="16">
        <v>1950.59896076061</v>
      </c>
      <c r="G699" s="16">
        <v>1950.59896076061</v>
      </c>
      <c r="H699" s="16">
        <v>0</v>
      </c>
      <c r="I699" s="17">
        <v>5.6512608805000003E-2</v>
      </c>
      <c r="J699" s="17">
        <v>5.6512608805000003E-2</v>
      </c>
      <c r="K699" s="17">
        <v>0.12823930015500001</v>
      </c>
      <c r="L699" s="17">
        <v>0.12823930015500001</v>
      </c>
      <c r="M699" s="66"/>
    </row>
    <row r="700" spans="1:13">
      <c r="A700" s="15" t="s">
        <v>57</v>
      </c>
      <c r="B700" s="13">
        <v>1</v>
      </c>
      <c r="C700" s="16">
        <v>41916.625</v>
      </c>
      <c r="D700" s="16">
        <v>1791.7</v>
      </c>
      <c r="E700" s="16">
        <v>1717.1</v>
      </c>
      <c r="F700" s="16">
        <v>1960.7270729699201</v>
      </c>
      <c r="G700" s="16">
        <v>1960.7270729699201</v>
      </c>
      <c r="H700" s="16">
        <v>0</v>
      </c>
      <c r="I700" s="17">
        <v>5.6892316717999998E-2</v>
      </c>
      <c r="J700" s="17">
        <v>5.6892316717999998E-2</v>
      </c>
      <c r="K700" s="17">
        <v>8.2001707495000006E-2</v>
      </c>
      <c r="L700" s="17">
        <v>8.2001707495000006E-2</v>
      </c>
      <c r="M700" s="66"/>
    </row>
    <row r="701" spans="1:13">
      <c r="A701" s="15" t="s">
        <v>57</v>
      </c>
      <c r="B701" s="13">
        <v>2</v>
      </c>
      <c r="C701" s="16">
        <v>39137.55859375</v>
      </c>
      <c r="D701" s="16">
        <v>1694.7</v>
      </c>
      <c r="E701" s="16">
        <v>1635</v>
      </c>
      <c r="F701" s="16">
        <v>1397.47732671936</v>
      </c>
      <c r="G701" s="16">
        <v>1397.47732671936</v>
      </c>
      <c r="H701" s="16">
        <v>0</v>
      </c>
      <c r="I701" s="17">
        <v>0.10004129023199999</v>
      </c>
      <c r="J701" s="17">
        <v>0.10004129023199999</v>
      </c>
      <c r="K701" s="17">
        <v>7.9947045869999997E-2</v>
      </c>
      <c r="L701" s="17">
        <v>7.9947045869999997E-2</v>
      </c>
      <c r="M701" s="66"/>
    </row>
    <row r="702" spans="1:13">
      <c r="A702" s="15" t="s">
        <v>57</v>
      </c>
      <c r="B702" s="13">
        <v>3</v>
      </c>
      <c r="C702" s="16">
        <v>37240.25</v>
      </c>
      <c r="D702" s="16">
        <v>1617.2</v>
      </c>
      <c r="E702" s="16">
        <v>1568.4</v>
      </c>
      <c r="F702" s="16">
        <v>1048.0530305376999</v>
      </c>
      <c r="G702" s="16">
        <v>1048.0530305376999</v>
      </c>
      <c r="H702" s="16">
        <v>0</v>
      </c>
      <c r="I702" s="17">
        <v>0.191567475416</v>
      </c>
      <c r="J702" s="17">
        <v>0.191567475416</v>
      </c>
      <c r="K702" s="17">
        <v>0.175142029438</v>
      </c>
      <c r="L702" s="17">
        <v>0.175142029438</v>
      </c>
      <c r="M702" s="66"/>
    </row>
    <row r="703" spans="1:13">
      <c r="A703" s="15" t="s">
        <v>57</v>
      </c>
      <c r="B703" s="13">
        <v>4</v>
      </c>
      <c r="C703" s="16">
        <v>36145.63671875</v>
      </c>
      <c r="D703" s="16">
        <v>1447</v>
      </c>
      <c r="E703" s="16">
        <v>1407.9</v>
      </c>
      <c r="F703" s="16">
        <v>1284.1828198518101</v>
      </c>
      <c r="G703" s="16">
        <v>1284.1828198518101</v>
      </c>
      <c r="H703" s="16">
        <v>0</v>
      </c>
      <c r="I703" s="17">
        <v>5.4802147474000001E-2</v>
      </c>
      <c r="J703" s="17">
        <v>5.4802147474000001E-2</v>
      </c>
      <c r="K703" s="17">
        <v>4.1641595471999998E-2</v>
      </c>
      <c r="L703" s="17">
        <v>4.1641595471999998E-2</v>
      </c>
      <c r="M703" s="66"/>
    </row>
    <row r="704" spans="1:13">
      <c r="A704" s="15" t="s">
        <v>57</v>
      </c>
      <c r="B704" s="13">
        <v>5</v>
      </c>
      <c r="C704" s="16">
        <v>35947.265625</v>
      </c>
      <c r="D704" s="16">
        <v>1437.6</v>
      </c>
      <c r="E704" s="16">
        <v>1395.3</v>
      </c>
      <c r="F704" s="16">
        <v>1167.1527104107699</v>
      </c>
      <c r="G704" s="16">
        <v>1167.1527104107699</v>
      </c>
      <c r="H704" s="16">
        <v>0</v>
      </c>
      <c r="I704" s="17">
        <v>9.1029043953999994E-2</v>
      </c>
      <c r="J704" s="17">
        <v>9.1029043953999994E-2</v>
      </c>
      <c r="K704" s="17">
        <v>7.6791413527000002E-2</v>
      </c>
      <c r="L704" s="17">
        <v>7.6791413527000002E-2</v>
      </c>
      <c r="M704" s="66"/>
    </row>
    <row r="705" spans="1:13">
      <c r="A705" s="15" t="s">
        <v>57</v>
      </c>
      <c r="B705" s="13">
        <v>6</v>
      </c>
      <c r="C705" s="16">
        <v>36950.71875</v>
      </c>
      <c r="D705" s="16">
        <v>1343.5</v>
      </c>
      <c r="E705" s="16">
        <v>1299.4000000000001</v>
      </c>
      <c r="F705" s="16">
        <v>729.97115160301905</v>
      </c>
      <c r="G705" s="16">
        <v>729.97115160301905</v>
      </c>
      <c r="H705" s="16">
        <v>0</v>
      </c>
      <c r="I705" s="17">
        <v>0.20650583924499999</v>
      </c>
      <c r="J705" s="17">
        <v>0.20650583924499999</v>
      </c>
      <c r="K705" s="17">
        <v>0.19166235220300001</v>
      </c>
      <c r="L705" s="17">
        <v>0.19166235220300001</v>
      </c>
      <c r="M705" s="66"/>
    </row>
    <row r="706" spans="1:13">
      <c r="A706" s="15" t="s">
        <v>57</v>
      </c>
      <c r="B706" s="13">
        <v>7</v>
      </c>
      <c r="C706" s="16">
        <v>38533.8046875</v>
      </c>
      <c r="D706" s="16">
        <v>1395.9</v>
      </c>
      <c r="E706" s="16">
        <v>1342.3</v>
      </c>
      <c r="F706" s="16">
        <v>458.226998833832</v>
      </c>
      <c r="G706" s="16">
        <v>458.226998833832</v>
      </c>
      <c r="H706" s="16">
        <v>0</v>
      </c>
      <c r="I706" s="17">
        <v>0.31560854970199997</v>
      </c>
      <c r="J706" s="17">
        <v>0.31560854970199997</v>
      </c>
      <c r="K706" s="17">
        <v>0.29756748608700001</v>
      </c>
      <c r="L706" s="17">
        <v>0.29756748608700001</v>
      </c>
      <c r="M706" s="66"/>
    </row>
    <row r="707" spans="1:13">
      <c r="A707" s="15" t="s">
        <v>57</v>
      </c>
      <c r="B707" s="13">
        <v>8</v>
      </c>
      <c r="C707" s="16">
        <v>40083.203125</v>
      </c>
      <c r="D707" s="16">
        <v>1179.2</v>
      </c>
      <c r="E707" s="16">
        <v>1130.5</v>
      </c>
      <c r="F707" s="16">
        <v>505.51182862014099</v>
      </c>
      <c r="G707" s="16">
        <v>505.51182862014099</v>
      </c>
      <c r="H707" s="16">
        <v>0</v>
      </c>
      <c r="I707" s="17">
        <v>0.22675468575499999</v>
      </c>
      <c r="J707" s="17">
        <v>0.22675468575499999</v>
      </c>
      <c r="K707" s="17">
        <v>0.21036289847799999</v>
      </c>
      <c r="L707" s="17">
        <v>0.21036289847799999</v>
      </c>
      <c r="M707" s="66"/>
    </row>
    <row r="708" spans="1:13">
      <c r="A708" s="15" t="s">
        <v>57</v>
      </c>
      <c r="B708" s="13">
        <v>9</v>
      </c>
      <c r="C708" s="16">
        <v>43208.4453125</v>
      </c>
      <c r="D708" s="16">
        <v>802.2</v>
      </c>
      <c r="E708" s="16">
        <v>761.2</v>
      </c>
      <c r="F708" s="16">
        <v>456.60695373466098</v>
      </c>
      <c r="G708" s="16">
        <v>456.60695373466098</v>
      </c>
      <c r="H708" s="16">
        <v>0</v>
      </c>
      <c r="I708" s="17">
        <v>0.116322129338</v>
      </c>
      <c r="J708" s="17">
        <v>0.116322129338</v>
      </c>
      <c r="K708" s="17">
        <v>0.102522062021</v>
      </c>
      <c r="L708" s="17">
        <v>0.102522062021</v>
      </c>
      <c r="M708" s="66"/>
    </row>
    <row r="709" spans="1:13">
      <c r="A709" s="15" t="s">
        <v>57</v>
      </c>
      <c r="B709" s="13">
        <v>10</v>
      </c>
      <c r="C709" s="16">
        <v>47047.62890625</v>
      </c>
      <c r="D709" s="16">
        <v>605.20000000000005</v>
      </c>
      <c r="E709" s="16">
        <v>561.4</v>
      </c>
      <c r="F709" s="16">
        <v>652.584441685304</v>
      </c>
      <c r="G709" s="16">
        <v>652.584441685304</v>
      </c>
      <c r="H709" s="16">
        <v>0</v>
      </c>
      <c r="I709" s="17">
        <v>1.594898744E-2</v>
      </c>
      <c r="J709" s="17">
        <v>1.594898744E-2</v>
      </c>
      <c r="K709" s="17">
        <v>3.0691498378999999E-2</v>
      </c>
      <c r="L709" s="17">
        <v>3.0691498378999999E-2</v>
      </c>
      <c r="M709" s="66"/>
    </row>
    <row r="710" spans="1:13">
      <c r="A710" s="15" t="s">
        <v>57</v>
      </c>
      <c r="B710" s="13">
        <v>11</v>
      </c>
      <c r="C710" s="16">
        <v>51159.6015625</v>
      </c>
      <c r="D710" s="16">
        <v>613</v>
      </c>
      <c r="E710" s="16">
        <v>583.70000000000005</v>
      </c>
      <c r="F710" s="16">
        <v>783.82670709514002</v>
      </c>
      <c r="G710" s="16">
        <v>783.82670709514002</v>
      </c>
      <c r="H710" s="16">
        <v>0</v>
      </c>
      <c r="I710" s="17">
        <v>5.7498050182999999E-2</v>
      </c>
      <c r="J710" s="17">
        <v>5.7498050182999999E-2</v>
      </c>
      <c r="K710" s="17">
        <v>6.7360049510000006E-2</v>
      </c>
      <c r="L710" s="17">
        <v>6.7360049510000006E-2</v>
      </c>
      <c r="M710" s="66"/>
    </row>
    <row r="711" spans="1:13">
      <c r="A711" s="15" t="s">
        <v>57</v>
      </c>
      <c r="B711" s="13">
        <v>12</v>
      </c>
      <c r="C711" s="16">
        <v>54777.09765625</v>
      </c>
      <c r="D711" s="16">
        <v>424</v>
      </c>
      <c r="E711" s="16">
        <v>378.1</v>
      </c>
      <c r="F711" s="16">
        <v>859.05099592495606</v>
      </c>
      <c r="G711" s="16">
        <v>859.05099592495606</v>
      </c>
      <c r="H711" s="16">
        <v>0</v>
      </c>
      <c r="I711" s="17">
        <v>0.146432512933</v>
      </c>
      <c r="J711" s="17">
        <v>0.146432512933</v>
      </c>
      <c r="K711" s="17">
        <v>0.161881856588</v>
      </c>
      <c r="L711" s="17">
        <v>0.161881856588</v>
      </c>
      <c r="M711" s="66"/>
    </row>
    <row r="712" spans="1:13">
      <c r="A712" s="15" t="s">
        <v>57</v>
      </c>
      <c r="B712" s="13">
        <v>13</v>
      </c>
      <c r="C712" s="16">
        <v>57662.796875</v>
      </c>
      <c r="D712" s="16">
        <v>420.9</v>
      </c>
      <c r="E712" s="16">
        <v>377.4</v>
      </c>
      <c r="F712" s="16">
        <v>537.01800083462899</v>
      </c>
      <c r="G712" s="16">
        <v>537.01800083462899</v>
      </c>
      <c r="H712" s="16">
        <v>0</v>
      </c>
      <c r="I712" s="17">
        <v>3.9083810444999999E-2</v>
      </c>
      <c r="J712" s="17">
        <v>3.9083810444999999E-2</v>
      </c>
      <c r="K712" s="17">
        <v>5.3725345282E-2</v>
      </c>
      <c r="L712" s="17">
        <v>5.3725345282E-2</v>
      </c>
      <c r="M712" s="66"/>
    </row>
    <row r="713" spans="1:13">
      <c r="A713" s="15" t="s">
        <v>57</v>
      </c>
      <c r="B713" s="13">
        <v>14</v>
      </c>
      <c r="C713" s="16">
        <v>60395.90625</v>
      </c>
      <c r="D713" s="16">
        <v>527.9</v>
      </c>
      <c r="E713" s="16">
        <v>518.70000000000005</v>
      </c>
      <c r="F713" s="16">
        <v>270.19365886738399</v>
      </c>
      <c r="G713" s="16">
        <v>270.19365886738399</v>
      </c>
      <c r="H713" s="16">
        <v>0</v>
      </c>
      <c r="I713" s="17">
        <v>8.6740606237000001E-2</v>
      </c>
      <c r="J713" s="17">
        <v>8.6740606237000001E-2</v>
      </c>
      <c r="K713" s="17">
        <v>8.3644005766000007E-2</v>
      </c>
      <c r="L713" s="17">
        <v>8.3644005766000007E-2</v>
      </c>
      <c r="M713" s="66"/>
    </row>
    <row r="714" spans="1:13">
      <c r="A714" s="15" t="s">
        <v>57</v>
      </c>
      <c r="B714" s="13">
        <v>15</v>
      </c>
      <c r="C714" s="16">
        <v>62331.859375</v>
      </c>
      <c r="D714" s="16">
        <v>554</v>
      </c>
      <c r="E714" s="16">
        <v>539.70000000000005</v>
      </c>
      <c r="F714" s="16">
        <v>130.842759567461</v>
      </c>
      <c r="G714" s="16">
        <v>130.842759567461</v>
      </c>
      <c r="H714" s="16">
        <v>0</v>
      </c>
      <c r="I714" s="17">
        <v>0.142429229361</v>
      </c>
      <c r="J714" s="17">
        <v>0.142429229361</v>
      </c>
      <c r="K714" s="17">
        <v>0.13761603515000001</v>
      </c>
      <c r="L714" s="17">
        <v>0.13761603515000001</v>
      </c>
      <c r="M714" s="66"/>
    </row>
    <row r="715" spans="1:13">
      <c r="A715" s="15" t="s">
        <v>57</v>
      </c>
      <c r="B715" s="13">
        <v>16</v>
      </c>
      <c r="C715" s="16">
        <v>63492.921875</v>
      </c>
      <c r="D715" s="16">
        <v>401.8</v>
      </c>
      <c r="E715" s="16">
        <v>392.8</v>
      </c>
      <c r="F715" s="16">
        <v>264.16454396177897</v>
      </c>
      <c r="G715" s="16">
        <v>264.16454396177897</v>
      </c>
      <c r="H715" s="16">
        <v>0</v>
      </c>
      <c r="I715" s="17">
        <v>4.6326306306999999E-2</v>
      </c>
      <c r="J715" s="17">
        <v>4.6326306306999999E-2</v>
      </c>
      <c r="K715" s="17">
        <v>4.3297023237E-2</v>
      </c>
      <c r="L715" s="17">
        <v>4.3297023237E-2</v>
      </c>
      <c r="M715" s="66"/>
    </row>
    <row r="716" spans="1:13">
      <c r="A716" s="15" t="s">
        <v>57</v>
      </c>
      <c r="B716" s="13">
        <v>17</v>
      </c>
      <c r="C716" s="16">
        <v>64101.125</v>
      </c>
      <c r="D716" s="16">
        <v>417.7</v>
      </c>
      <c r="E716" s="16">
        <v>406.7</v>
      </c>
      <c r="F716" s="16">
        <v>896.28300495638405</v>
      </c>
      <c r="G716" s="16">
        <v>896.28300495638405</v>
      </c>
      <c r="H716" s="16">
        <v>0</v>
      </c>
      <c r="I716" s="17">
        <v>0.161084821594</v>
      </c>
      <c r="J716" s="17">
        <v>0.161084821594</v>
      </c>
      <c r="K716" s="17">
        <v>0.164787278679</v>
      </c>
      <c r="L716" s="17">
        <v>0.164787278679</v>
      </c>
      <c r="M716" s="66"/>
    </row>
    <row r="717" spans="1:13">
      <c r="A717" s="15" t="s">
        <v>57</v>
      </c>
      <c r="B717" s="13">
        <v>18</v>
      </c>
      <c r="C717" s="16">
        <v>63607.5703125</v>
      </c>
      <c r="D717" s="16">
        <v>554.20000000000005</v>
      </c>
      <c r="E717" s="16">
        <v>536.29999999999995</v>
      </c>
      <c r="F717" s="16">
        <v>912.41320482791298</v>
      </c>
      <c r="G717" s="16">
        <v>912.41320482791298</v>
      </c>
      <c r="H717" s="16">
        <v>0</v>
      </c>
      <c r="I717" s="17">
        <v>0.120569910746</v>
      </c>
      <c r="J717" s="17">
        <v>0.120569910746</v>
      </c>
      <c r="K717" s="17">
        <v>0.12659481818500001</v>
      </c>
      <c r="L717" s="17">
        <v>0.12659481818500001</v>
      </c>
      <c r="M717" s="66"/>
    </row>
    <row r="718" spans="1:13">
      <c r="A718" s="15" t="s">
        <v>57</v>
      </c>
      <c r="B718" s="13">
        <v>19</v>
      </c>
      <c r="C718" s="16">
        <v>62115.86328125</v>
      </c>
      <c r="D718" s="16">
        <v>678.8</v>
      </c>
      <c r="E718" s="16">
        <v>651.29999999999995</v>
      </c>
      <c r="F718" s="16">
        <v>785.419508595548</v>
      </c>
      <c r="G718" s="16">
        <v>785.419508595548</v>
      </c>
      <c r="H718" s="16">
        <v>0</v>
      </c>
      <c r="I718" s="17">
        <v>3.5886741365000002E-2</v>
      </c>
      <c r="J718" s="17">
        <v>3.5886741365000002E-2</v>
      </c>
      <c r="K718" s="17">
        <v>4.5142884076999998E-2</v>
      </c>
      <c r="L718" s="17">
        <v>4.5142884076999998E-2</v>
      </c>
      <c r="M718" s="66"/>
    </row>
    <row r="719" spans="1:13">
      <c r="A719" s="15" t="s">
        <v>57</v>
      </c>
      <c r="B719" s="13">
        <v>20</v>
      </c>
      <c r="C719" s="16">
        <v>59932.5</v>
      </c>
      <c r="D719" s="16">
        <v>917.6</v>
      </c>
      <c r="E719" s="16">
        <v>894.2</v>
      </c>
      <c r="F719" s="16">
        <v>891.51739232140903</v>
      </c>
      <c r="G719" s="16">
        <v>891.51739232140903</v>
      </c>
      <c r="H719" s="16">
        <v>0</v>
      </c>
      <c r="I719" s="17">
        <v>8.7790668720000003E-3</v>
      </c>
      <c r="J719" s="17">
        <v>8.7790668720000003E-3</v>
      </c>
      <c r="K719" s="17">
        <v>9.0293089100000005E-4</v>
      </c>
      <c r="L719" s="17">
        <v>9.0293089100000005E-4</v>
      </c>
      <c r="M719" s="66"/>
    </row>
    <row r="720" spans="1:13">
      <c r="A720" s="15" t="s">
        <v>57</v>
      </c>
      <c r="B720" s="13">
        <v>21</v>
      </c>
      <c r="C720" s="16">
        <v>57354.12890625</v>
      </c>
      <c r="D720" s="16">
        <v>1120.3</v>
      </c>
      <c r="E720" s="16">
        <v>1087.7</v>
      </c>
      <c r="F720" s="16">
        <v>916.55466121357301</v>
      </c>
      <c r="G720" s="16">
        <v>916.55466121357301</v>
      </c>
      <c r="H720" s="16">
        <v>0</v>
      </c>
      <c r="I720" s="17">
        <v>6.8578033923000006E-2</v>
      </c>
      <c r="J720" s="17">
        <v>6.8578033923000006E-2</v>
      </c>
      <c r="K720" s="17">
        <v>5.7605297471000003E-2</v>
      </c>
      <c r="L720" s="17">
        <v>5.7605297471000003E-2</v>
      </c>
      <c r="M720" s="66"/>
    </row>
    <row r="721" spans="1:18">
      <c r="A721" s="15" t="s">
        <v>57</v>
      </c>
      <c r="B721" s="13">
        <v>22</v>
      </c>
      <c r="C721" s="16">
        <v>55446.3125</v>
      </c>
      <c r="D721" s="16">
        <v>1326.5</v>
      </c>
      <c r="E721" s="16">
        <v>1277.9000000000001</v>
      </c>
      <c r="F721" s="16">
        <v>940.92470391295205</v>
      </c>
      <c r="G721" s="16">
        <v>940.92470391295205</v>
      </c>
      <c r="H721" s="16">
        <v>0</v>
      </c>
      <c r="I721" s="17">
        <v>0.12977963516800001</v>
      </c>
      <c r="J721" s="17">
        <v>0.12977963516800001</v>
      </c>
      <c r="K721" s="17">
        <v>0.113421506592</v>
      </c>
      <c r="L721" s="17">
        <v>0.113421506592</v>
      </c>
      <c r="M721" s="66"/>
    </row>
    <row r="722" spans="1:18">
      <c r="A722" s="15" t="s">
        <v>57</v>
      </c>
      <c r="B722" s="13">
        <v>23</v>
      </c>
      <c r="C722" s="16">
        <v>51531.71484375</v>
      </c>
      <c r="D722" s="16">
        <v>1390.6</v>
      </c>
      <c r="E722" s="16">
        <v>1347.2</v>
      </c>
      <c r="F722" s="16">
        <v>1017.15710724542</v>
      </c>
      <c r="G722" s="16">
        <v>1017.15710724542</v>
      </c>
      <c r="H722" s="16">
        <v>0</v>
      </c>
      <c r="I722" s="17">
        <v>0.125696025834</v>
      </c>
      <c r="J722" s="17">
        <v>0.125696025834</v>
      </c>
      <c r="K722" s="17">
        <v>0.111088149698</v>
      </c>
      <c r="L722" s="17">
        <v>0.111088149698</v>
      </c>
      <c r="M722" s="66"/>
    </row>
    <row r="723" spans="1:18">
      <c r="A723" s="15" t="s">
        <v>57</v>
      </c>
      <c r="B723" s="13">
        <v>24</v>
      </c>
      <c r="C723" s="16">
        <v>47036.5625</v>
      </c>
      <c r="D723" s="16">
        <v>1342.8</v>
      </c>
      <c r="E723" s="16">
        <v>1298.4000000000001</v>
      </c>
      <c r="F723" s="16">
        <v>899.99498562217696</v>
      </c>
      <c r="G723" s="16">
        <v>899.99498562217696</v>
      </c>
      <c r="H723" s="16">
        <v>0</v>
      </c>
      <c r="I723" s="17">
        <v>0.14904241480200001</v>
      </c>
      <c r="J723" s="17">
        <v>0.14904241480200001</v>
      </c>
      <c r="K723" s="17">
        <v>0.13409795165800001</v>
      </c>
      <c r="L723" s="17">
        <v>0.13409795165800001</v>
      </c>
      <c r="M723" s="66"/>
    </row>
    <row r="724" spans="1:18" ht="12.75" customHeight="1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N724" s="66"/>
      <c r="O724" s="66"/>
      <c r="P724" s="66"/>
      <c r="Q724" s="66"/>
      <c r="R724" s="66"/>
    </row>
    <row r="725" spans="1:18" ht="12.75" customHeight="1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topLeftCell="G1" workbookViewId="0">
      <selection activeCell="Q37" activeCellId="1" sqref="O37 Q37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7.710937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68" t="s">
        <v>299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N1" s="66"/>
      <c r="O1" s="66"/>
      <c r="P1" s="66"/>
      <c r="Q1" s="66"/>
      <c r="R1" s="66"/>
    </row>
    <row r="2" spans="1:18">
      <c r="A2" s="129" t="s">
        <v>347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N2" s="129" t="s">
        <v>348</v>
      </c>
      <c r="O2" s="66"/>
      <c r="P2" s="66"/>
      <c r="Q2" s="66"/>
      <c r="R2" s="66"/>
    </row>
    <row r="3" spans="1:18">
      <c r="A3" s="7" t="s">
        <v>23</v>
      </c>
      <c r="B3" s="7" t="s">
        <v>302</v>
      </c>
      <c r="C3" s="7" t="s">
        <v>303</v>
      </c>
      <c r="D3" s="7" t="s">
        <v>304</v>
      </c>
      <c r="E3" s="7" t="s">
        <v>305</v>
      </c>
      <c r="F3" s="7" t="s">
        <v>306</v>
      </c>
      <c r="G3" s="7" t="s">
        <v>307</v>
      </c>
      <c r="H3" s="7" t="s">
        <v>308</v>
      </c>
      <c r="I3" s="7" t="s">
        <v>309</v>
      </c>
      <c r="J3" s="7" t="s">
        <v>310</v>
      </c>
      <c r="K3" s="7" t="s">
        <v>311</v>
      </c>
      <c r="L3" s="7" t="s">
        <v>312</v>
      </c>
      <c r="M3" s="66"/>
      <c r="N3" s="7" t="s">
        <v>23</v>
      </c>
      <c r="O3" s="7" t="s">
        <v>313</v>
      </c>
      <c r="P3" s="7" t="s">
        <v>344</v>
      </c>
      <c r="Q3" s="7" t="s">
        <v>315</v>
      </c>
      <c r="R3" s="7" t="s">
        <v>316</v>
      </c>
    </row>
    <row r="4" spans="1:18">
      <c r="A4" s="15" t="s">
        <v>28</v>
      </c>
      <c r="B4" s="13">
        <v>1</v>
      </c>
      <c r="C4" s="16">
        <v>32928.19140625</v>
      </c>
      <c r="D4" s="16">
        <v>411.2</v>
      </c>
      <c r="E4" s="16">
        <v>444.8</v>
      </c>
      <c r="F4" s="16">
        <v>611.63561300611195</v>
      </c>
      <c r="G4" s="16">
        <v>611.64405744858004</v>
      </c>
      <c r="H4" s="16">
        <v>8.4444424669999994E-3</v>
      </c>
      <c r="I4" s="17">
        <v>6.7466865515999994E-2</v>
      </c>
      <c r="J4" s="17">
        <v>6.7464023225999994E-2</v>
      </c>
      <c r="K4" s="17">
        <v>5.6157542056000001E-2</v>
      </c>
      <c r="L4" s="17">
        <v>5.6154699766000002E-2</v>
      </c>
      <c r="M4" s="66"/>
      <c r="N4" s="15" t="s">
        <v>28</v>
      </c>
      <c r="O4" s="17">
        <v>6.5337403604000005E-2</v>
      </c>
      <c r="P4" s="17">
        <v>6.5337905367000002E-2</v>
      </c>
      <c r="Q4" s="17">
        <v>6.8264308125000006E-2</v>
      </c>
      <c r="R4" s="17">
        <v>6.8264809888000003E-2</v>
      </c>
    </row>
    <row r="5" spans="1:18">
      <c r="A5" s="15" t="s">
        <v>28</v>
      </c>
      <c r="B5" s="13">
        <v>2</v>
      </c>
      <c r="C5" s="16">
        <v>31245.1796875</v>
      </c>
      <c r="D5" s="16">
        <v>332.5</v>
      </c>
      <c r="E5" s="16">
        <v>330.2</v>
      </c>
      <c r="F5" s="16">
        <v>363.50642253315698</v>
      </c>
      <c r="G5" s="16">
        <v>363.50586697765902</v>
      </c>
      <c r="H5" s="16">
        <v>-5.5555549699999997E-4</v>
      </c>
      <c r="I5" s="17">
        <v>1.0436171988000001E-2</v>
      </c>
      <c r="J5" s="17">
        <v>1.0436358981E-2</v>
      </c>
      <c r="K5" s="17">
        <v>1.1210322106E-2</v>
      </c>
      <c r="L5" s="17">
        <v>1.1210509099E-2</v>
      </c>
      <c r="M5" s="66"/>
      <c r="N5" s="15" t="s">
        <v>29</v>
      </c>
      <c r="O5" s="17">
        <v>4.5841063740999999E-2</v>
      </c>
      <c r="P5" s="17">
        <v>4.5842174791000001E-2</v>
      </c>
      <c r="Q5" s="17">
        <v>4.6008662710000002E-2</v>
      </c>
      <c r="R5" s="17">
        <v>4.6009284462999997E-2</v>
      </c>
    </row>
    <row r="6" spans="1:18">
      <c r="A6" s="15" t="s">
        <v>28</v>
      </c>
      <c r="B6" s="13">
        <v>3</v>
      </c>
      <c r="C6" s="16">
        <v>30178.625</v>
      </c>
      <c r="D6" s="16">
        <v>420.4</v>
      </c>
      <c r="E6" s="16">
        <v>371.7</v>
      </c>
      <c r="F6" s="16">
        <v>280.21881561075998</v>
      </c>
      <c r="G6" s="16">
        <v>280.21881561075998</v>
      </c>
      <c r="H6" s="16">
        <v>0</v>
      </c>
      <c r="I6" s="17">
        <v>4.7183165394999997E-2</v>
      </c>
      <c r="J6" s="17">
        <v>4.7183165394999997E-2</v>
      </c>
      <c r="K6" s="17">
        <v>3.0791378118E-2</v>
      </c>
      <c r="L6" s="17">
        <v>3.0791378118E-2</v>
      </c>
      <c r="M6" s="66"/>
      <c r="N6" s="15" t="s">
        <v>30</v>
      </c>
      <c r="O6" s="17">
        <v>5.2849409846999998E-2</v>
      </c>
      <c r="P6" s="17">
        <v>5.2876108504E-2</v>
      </c>
      <c r="Q6" s="17">
        <v>4.3314180406999997E-2</v>
      </c>
      <c r="R6" s="17">
        <v>4.3340879063999999E-2</v>
      </c>
    </row>
    <row r="7" spans="1:18">
      <c r="A7" s="15" t="s">
        <v>28</v>
      </c>
      <c r="B7" s="13">
        <v>4</v>
      </c>
      <c r="C7" s="16">
        <v>29640.1171875</v>
      </c>
      <c r="D7" s="16">
        <v>443.3</v>
      </c>
      <c r="E7" s="16">
        <v>419.5</v>
      </c>
      <c r="F7" s="16">
        <v>130.27431355519599</v>
      </c>
      <c r="G7" s="16">
        <v>130.27209133407499</v>
      </c>
      <c r="H7" s="16">
        <v>-2.2222211209999999E-3</v>
      </c>
      <c r="I7" s="17">
        <v>0.10536112711700001</v>
      </c>
      <c r="J7" s="17">
        <v>0.10536037914599999</v>
      </c>
      <c r="K7" s="17">
        <v>9.7350356333000002E-2</v>
      </c>
      <c r="L7" s="17">
        <v>9.7349608362000004E-2</v>
      </c>
      <c r="M7" s="66"/>
      <c r="N7" s="15" t="s">
        <v>31</v>
      </c>
      <c r="O7" s="17">
        <v>8.3882892235999998E-2</v>
      </c>
      <c r="P7" s="17">
        <v>8.3104438912000006E-2</v>
      </c>
      <c r="Q7" s="17">
        <v>9.9459143659999999E-2</v>
      </c>
      <c r="R7" s="17">
        <v>9.8680814997999994E-2</v>
      </c>
    </row>
    <row r="8" spans="1:18">
      <c r="A8" s="15" t="s">
        <v>28</v>
      </c>
      <c r="B8" s="13">
        <v>5</v>
      </c>
      <c r="C8" s="16">
        <v>29888.08203125</v>
      </c>
      <c r="D8" s="16">
        <v>458.8</v>
      </c>
      <c r="E8" s="16">
        <v>435.1</v>
      </c>
      <c r="F8" s="16">
        <v>180.72526187249099</v>
      </c>
      <c r="G8" s="16">
        <v>180.72048409079201</v>
      </c>
      <c r="H8" s="16">
        <v>-4.7777816979999999E-3</v>
      </c>
      <c r="I8" s="17">
        <v>9.3597952173999993E-2</v>
      </c>
      <c r="J8" s="17">
        <v>9.3596344033999995E-2</v>
      </c>
      <c r="K8" s="17">
        <v>8.5620840089999997E-2</v>
      </c>
      <c r="L8" s="17">
        <v>8.5619231951000005E-2</v>
      </c>
      <c r="M8" s="66"/>
      <c r="N8" s="15" t="s">
        <v>32</v>
      </c>
      <c r="O8" s="17">
        <v>6.5509677687000001E-2</v>
      </c>
      <c r="P8" s="17">
        <v>6.5531717724000002E-2</v>
      </c>
      <c r="Q8" s="17">
        <v>5.5504628882000001E-2</v>
      </c>
      <c r="R8" s="17">
        <v>5.5526668919000002E-2</v>
      </c>
    </row>
    <row r="9" spans="1:18">
      <c r="A9" s="15" t="s">
        <v>28</v>
      </c>
      <c r="B9" s="13">
        <v>6</v>
      </c>
      <c r="C9" s="16">
        <v>31352.283203125</v>
      </c>
      <c r="D9" s="16">
        <v>503.4</v>
      </c>
      <c r="E9" s="16">
        <v>496.3</v>
      </c>
      <c r="F9" s="16">
        <v>402.46721364063501</v>
      </c>
      <c r="G9" s="16">
        <v>402.46721364063501</v>
      </c>
      <c r="H9" s="16">
        <v>0</v>
      </c>
      <c r="I9" s="17">
        <v>3.3972664542999999E-2</v>
      </c>
      <c r="J9" s="17">
        <v>3.3972664542999999E-2</v>
      </c>
      <c r="K9" s="17">
        <v>3.1582896787999998E-2</v>
      </c>
      <c r="L9" s="17">
        <v>3.1582896787999998E-2</v>
      </c>
      <c r="M9" s="66"/>
      <c r="N9" s="15" t="s">
        <v>33</v>
      </c>
      <c r="O9" s="17">
        <v>9.2112973572999995E-2</v>
      </c>
      <c r="P9" s="17">
        <v>9.2145491184999997E-2</v>
      </c>
      <c r="Q9" s="17">
        <v>7.9308526394000003E-2</v>
      </c>
      <c r="R9" s="17">
        <v>7.9341044006999997E-2</v>
      </c>
    </row>
    <row r="10" spans="1:18">
      <c r="A10" s="15" t="s">
        <v>28</v>
      </c>
      <c r="B10" s="13">
        <v>7</v>
      </c>
      <c r="C10" s="16">
        <v>34061.03515625</v>
      </c>
      <c r="D10" s="16">
        <v>530.5</v>
      </c>
      <c r="E10" s="16">
        <v>559.1</v>
      </c>
      <c r="F10" s="16">
        <v>581.56976302756198</v>
      </c>
      <c r="G10" s="16">
        <v>581.57820747031099</v>
      </c>
      <c r="H10" s="16">
        <v>8.4444427490000008E-3</v>
      </c>
      <c r="I10" s="17">
        <v>1.7192261013000001E-2</v>
      </c>
      <c r="J10" s="17">
        <v>1.7189418723000002E-2</v>
      </c>
      <c r="K10" s="17">
        <v>7.5658725910000002E-3</v>
      </c>
      <c r="L10" s="17">
        <v>7.5630303019999998E-3</v>
      </c>
      <c r="M10" s="66"/>
      <c r="N10" s="15" t="s">
        <v>34</v>
      </c>
      <c r="O10" s="17">
        <v>8.8691641922999997E-2</v>
      </c>
      <c r="P10" s="17">
        <v>8.8691641922999997E-2</v>
      </c>
      <c r="Q10" s="17">
        <v>0.10377011538399999</v>
      </c>
      <c r="R10" s="17">
        <v>0.10377011538399999</v>
      </c>
    </row>
    <row r="11" spans="1:18">
      <c r="A11" s="15" t="s">
        <v>28</v>
      </c>
      <c r="B11" s="13">
        <v>8</v>
      </c>
      <c r="C11" s="16">
        <v>35570.6953125</v>
      </c>
      <c r="D11" s="16">
        <v>561.5</v>
      </c>
      <c r="E11" s="16">
        <v>570.9</v>
      </c>
      <c r="F11" s="16">
        <v>853.54378483772302</v>
      </c>
      <c r="G11" s="16">
        <v>853.55200708283303</v>
      </c>
      <c r="H11" s="16">
        <v>8.22224511E-3</v>
      </c>
      <c r="I11" s="17">
        <v>9.8300911167999994E-2</v>
      </c>
      <c r="J11" s="17">
        <v>9.8298143667999993E-2</v>
      </c>
      <c r="K11" s="17">
        <v>9.5136993296000005E-2</v>
      </c>
      <c r="L11" s="17">
        <v>9.5134225794999999E-2</v>
      </c>
      <c r="M11" s="66"/>
      <c r="N11" s="15" t="s">
        <v>35</v>
      </c>
      <c r="O11" s="17">
        <v>5.1584038631000001E-2</v>
      </c>
      <c r="P11" s="17">
        <v>5.1584038631000001E-2</v>
      </c>
      <c r="Q11" s="17">
        <v>5.7388207842000001E-2</v>
      </c>
      <c r="R11" s="17">
        <v>5.7388207842000001E-2</v>
      </c>
    </row>
    <row r="12" spans="1:18">
      <c r="A12" s="15" t="s">
        <v>28</v>
      </c>
      <c r="B12" s="13">
        <v>9</v>
      </c>
      <c r="C12" s="16">
        <v>36883.3828125</v>
      </c>
      <c r="D12" s="16">
        <v>583</v>
      </c>
      <c r="E12" s="16">
        <v>589.4</v>
      </c>
      <c r="F12" s="16">
        <v>719.06744376182598</v>
      </c>
      <c r="G12" s="16">
        <v>719.06744376182598</v>
      </c>
      <c r="H12" s="16">
        <v>0</v>
      </c>
      <c r="I12" s="17">
        <v>4.5798533746E-2</v>
      </c>
      <c r="J12" s="17">
        <v>4.5798533746E-2</v>
      </c>
      <c r="K12" s="17">
        <v>4.3644376897000001E-2</v>
      </c>
      <c r="L12" s="17">
        <v>4.3644376897000001E-2</v>
      </c>
      <c r="M12" s="66"/>
      <c r="N12" s="15" t="s">
        <v>36</v>
      </c>
      <c r="O12" s="17">
        <v>6.5916743631000002E-2</v>
      </c>
      <c r="P12" s="17">
        <v>6.5916094600000003E-2</v>
      </c>
      <c r="Q12" s="17">
        <v>7.1105506757999995E-2</v>
      </c>
      <c r="R12" s="17">
        <v>7.1104857726999995E-2</v>
      </c>
    </row>
    <row r="13" spans="1:18">
      <c r="A13" s="15" t="s">
        <v>28</v>
      </c>
      <c r="B13" s="13">
        <v>10</v>
      </c>
      <c r="C13" s="16">
        <v>38838.09765625</v>
      </c>
      <c r="D13" s="16">
        <v>657.1</v>
      </c>
      <c r="E13" s="16">
        <v>652.9</v>
      </c>
      <c r="F13" s="16">
        <v>690.88979000541894</v>
      </c>
      <c r="G13" s="16">
        <v>690.89590111759003</v>
      </c>
      <c r="H13" s="16">
        <v>6.1111121700000003E-3</v>
      </c>
      <c r="I13" s="17">
        <v>1.1375261231E-2</v>
      </c>
      <c r="J13" s="17">
        <v>1.1373204309999999E-2</v>
      </c>
      <c r="K13" s="17">
        <v>1.2788926662999999E-2</v>
      </c>
      <c r="L13" s="17">
        <v>1.2786869742000001E-2</v>
      </c>
      <c r="M13" s="66"/>
      <c r="N13" s="15" t="s">
        <v>37</v>
      </c>
      <c r="O13" s="17">
        <v>0.134976570755</v>
      </c>
      <c r="P13" s="17">
        <v>0.134976570755</v>
      </c>
      <c r="Q13" s="17">
        <v>0.13563852520299999</v>
      </c>
      <c r="R13" s="17">
        <v>0.13563852520299999</v>
      </c>
    </row>
    <row r="14" spans="1:18">
      <c r="A14" s="15" t="s">
        <v>28</v>
      </c>
      <c r="B14" s="13">
        <v>11</v>
      </c>
      <c r="C14" s="16">
        <v>40974.578125</v>
      </c>
      <c r="D14" s="16">
        <v>672.8</v>
      </c>
      <c r="E14" s="16">
        <v>650.4</v>
      </c>
      <c r="F14" s="16">
        <v>821.21257505522897</v>
      </c>
      <c r="G14" s="16">
        <v>821.19301948229497</v>
      </c>
      <c r="H14" s="16">
        <v>-1.9555572933E-2</v>
      </c>
      <c r="I14" s="17">
        <v>4.9947162396999999E-2</v>
      </c>
      <c r="J14" s="17">
        <v>4.9953744549E-2</v>
      </c>
      <c r="K14" s="17">
        <v>5.7486711369999999E-2</v>
      </c>
      <c r="L14" s="17">
        <v>5.7493293522E-2</v>
      </c>
      <c r="M14" s="66"/>
      <c r="N14" s="15" t="s">
        <v>38</v>
      </c>
      <c r="O14" s="17">
        <v>0.10658636845699999</v>
      </c>
      <c r="P14" s="17">
        <v>0.10658636845699999</v>
      </c>
      <c r="Q14" s="17">
        <v>0.114835551557</v>
      </c>
      <c r="R14" s="17">
        <v>0.114835551557</v>
      </c>
    </row>
    <row r="15" spans="1:18">
      <c r="A15" s="15" t="s">
        <v>28</v>
      </c>
      <c r="B15" s="13">
        <v>12</v>
      </c>
      <c r="C15" s="16">
        <v>42780.40625</v>
      </c>
      <c r="D15" s="16">
        <v>681.5</v>
      </c>
      <c r="E15" s="16">
        <v>659</v>
      </c>
      <c r="F15" s="16">
        <v>849.61046372731505</v>
      </c>
      <c r="G15" s="16">
        <v>849.61935262891996</v>
      </c>
      <c r="H15" s="16">
        <v>8.8889016040000005E-3</v>
      </c>
      <c r="I15" s="17">
        <v>5.6586789844E-2</v>
      </c>
      <c r="J15" s="17">
        <v>5.6583797956E-2</v>
      </c>
      <c r="K15" s="17">
        <v>6.4159997518E-2</v>
      </c>
      <c r="L15" s="17">
        <v>6.415700563E-2</v>
      </c>
      <c r="M15" s="66"/>
      <c r="N15" s="15" t="s">
        <v>39</v>
      </c>
      <c r="O15" s="17">
        <v>9.3756271360999996E-2</v>
      </c>
      <c r="P15" s="17">
        <v>9.3756271360999996E-2</v>
      </c>
      <c r="Q15" s="17">
        <v>8.4902630610999993E-2</v>
      </c>
      <c r="R15" s="17">
        <v>8.4902630610999993E-2</v>
      </c>
    </row>
    <row r="16" spans="1:18">
      <c r="A16" s="15" t="s">
        <v>28</v>
      </c>
      <c r="B16" s="13">
        <v>13</v>
      </c>
      <c r="C16" s="16">
        <v>44282.9609375</v>
      </c>
      <c r="D16" s="16">
        <v>754.7</v>
      </c>
      <c r="E16" s="16">
        <v>713.9</v>
      </c>
      <c r="F16" s="16">
        <v>859.35784618866705</v>
      </c>
      <c r="G16" s="16">
        <v>859.37784619184504</v>
      </c>
      <c r="H16" s="16">
        <v>2.0000003177999999E-2</v>
      </c>
      <c r="I16" s="17">
        <v>3.5233203025999998E-2</v>
      </c>
      <c r="J16" s="17">
        <v>3.5226471284999998E-2</v>
      </c>
      <c r="K16" s="17">
        <v>4.8965952941999999E-2</v>
      </c>
      <c r="L16" s="17">
        <v>4.8959221200999999E-2</v>
      </c>
      <c r="M16" s="66"/>
      <c r="N16" s="15" t="s">
        <v>40</v>
      </c>
      <c r="O16" s="17">
        <v>7.9963546738000005E-2</v>
      </c>
      <c r="P16" s="17">
        <v>7.9963546738000005E-2</v>
      </c>
      <c r="Q16" s="17">
        <v>8.3842145009999994E-2</v>
      </c>
      <c r="R16" s="17">
        <v>8.3842145009999994E-2</v>
      </c>
    </row>
    <row r="17" spans="1:18">
      <c r="A17" s="15" t="s">
        <v>28</v>
      </c>
      <c r="B17" s="13">
        <v>14</v>
      </c>
      <c r="C17" s="16">
        <v>46126.0234375</v>
      </c>
      <c r="D17" s="16">
        <v>733.9</v>
      </c>
      <c r="E17" s="16">
        <v>683.5</v>
      </c>
      <c r="F17" s="16">
        <v>1042.7540409190201</v>
      </c>
      <c r="G17" s="16">
        <v>1042.7347075733901</v>
      </c>
      <c r="H17" s="16">
        <v>-1.9333345625000001E-2</v>
      </c>
      <c r="I17" s="17">
        <v>0.10394975010800001</v>
      </c>
      <c r="J17" s="17">
        <v>0.103956257461</v>
      </c>
      <c r="K17" s="17">
        <v>0.120913735299</v>
      </c>
      <c r="L17" s="17">
        <v>0.120920242651</v>
      </c>
      <c r="M17" s="66"/>
      <c r="N17" s="15" t="s">
        <v>41</v>
      </c>
      <c r="O17" s="17">
        <v>0.16736342855200001</v>
      </c>
      <c r="P17" s="17">
        <v>0.16737143990200001</v>
      </c>
      <c r="Q17" s="17">
        <v>0.15799509016999999</v>
      </c>
      <c r="R17" s="17">
        <v>0.15800310151899999</v>
      </c>
    </row>
    <row r="18" spans="1:18">
      <c r="A18" s="15" t="s">
        <v>28</v>
      </c>
      <c r="B18" s="13">
        <v>15</v>
      </c>
      <c r="C18" s="16">
        <v>47730.55078125</v>
      </c>
      <c r="D18" s="16">
        <v>760.5</v>
      </c>
      <c r="E18" s="16">
        <v>700.6</v>
      </c>
      <c r="F18" s="16">
        <v>1090.7980813250799</v>
      </c>
      <c r="G18" s="16">
        <v>1090.8150813242301</v>
      </c>
      <c r="H18" s="16">
        <v>1.6999999152000001E-2</v>
      </c>
      <c r="I18" s="17">
        <v>0.11117976483399999</v>
      </c>
      <c r="J18" s="17">
        <v>0.111174042855</v>
      </c>
      <c r="K18" s="17">
        <v>0.13134132659799999</v>
      </c>
      <c r="L18" s="17">
        <v>0.13133560461900001</v>
      </c>
      <c r="M18" s="66"/>
      <c r="N18" s="15" t="s">
        <v>42</v>
      </c>
      <c r="O18" s="17">
        <v>0.19707037420199999</v>
      </c>
      <c r="P18" s="17">
        <v>0.19706114184599999</v>
      </c>
      <c r="Q18" s="17">
        <v>0.20649060308200001</v>
      </c>
      <c r="R18" s="17">
        <v>0.20648137072600001</v>
      </c>
    </row>
    <row r="19" spans="1:18">
      <c r="A19" s="15" t="s">
        <v>28</v>
      </c>
      <c r="B19" s="13">
        <v>16</v>
      </c>
      <c r="C19" s="16">
        <v>48897.19921875</v>
      </c>
      <c r="D19" s="16">
        <v>758.4</v>
      </c>
      <c r="E19" s="16">
        <v>695.5</v>
      </c>
      <c r="F19" s="16">
        <v>1010.58411081244</v>
      </c>
      <c r="G19" s="16">
        <v>1010.61066637817</v>
      </c>
      <c r="H19" s="16">
        <v>2.6555565736E-2</v>
      </c>
      <c r="I19" s="17">
        <v>8.4890833516000005E-2</v>
      </c>
      <c r="J19" s="17">
        <v>8.4881895257999995E-2</v>
      </c>
      <c r="K19" s="17">
        <v>0.106062156303</v>
      </c>
      <c r="L19" s="17">
        <v>0.10605321804499999</v>
      </c>
      <c r="M19" s="66"/>
      <c r="N19" s="15" t="s">
        <v>43</v>
      </c>
      <c r="O19" s="17">
        <v>0.116909074526</v>
      </c>
      <c r="P19" s="17">
        <v>0.117011961397</v>
      </c>
      <c r="Q19" s="17">
        <v>0.124906375722</v>
      </c>
      <c r="R19" s="17">
        <v>0.125009262594</v>
      </c>
    </row>
    <row r="20" spans="1:18">
      <c r="A20" s="15" t="s">
        <v>28</v>
      </c>
      <c r="B20" s="13">
        <v>17</v>
      </c>
      <c r="C20" s="16">
        <v>49015.203125</v>
      </c>
      <c r="D20" s="16">
        <v>770.9</v>
      </c>
      <c r="E20" s="16">
        <v>722.6</v>
      </c>
      <c r="F20" s="16">
        <v>964.16872481729695</v>
      </c>
      <c r="G20" s="16">
        <v>964.15883594194497</v>
      </c>
      <c r="H20" s="16">
        <v>-9.888875351E-3</v>
      </c>
      <c r="I20" s="17">
        <v>6.5048413309000006E-2</v>
      </c>
      <c r="J20" s="17">
        <v>6.5051741775999997E-2</v>
      </c>
      <c r="K20" s="17">
        <v>8.1305565782999994E-2</v>
      </c>
      <c r="L20" s="17">
        <v>8.1308894249999999E-2</v>
      </c>
      <c r="M20" s="66"/>
      <c r="N20" s="15" t="s">
        <v>44</v>
      </c>
      <c r="O20" s="17">
        <v>0.16339943086</v>
      </c>
      <c r="P20" s="17">
        <v>0.16339943086</v>
      </c>
      <c r="Q20" s="17">
        <v>0.169692049323</v>
      </c>
      <c r="R20" s="17">
        <v>0.169692049323</v>
      </c>
    </row>
    <row r="21" spans="1:18">
      <c r="A21" s="15" t="s">
        <v>28</v>
      </c>
      <c r="B21" s="13">
        <v>18</v>
      </c>
      <c r="C21" s="16">
        <v>48550.38671875</v>
      </c>
      <c r="D21" s="16">
        <v>855.5</v>
      </c>
      <c r="E21" s="16">
        <v>793</v>
      </c>
      <c r="F21" s="16">
        <v>876.61644596336998</v>
      </c>
      <c r="G21" s="16">
        <v>876.60744597354301</v>
      </c>
      <c r="H21" s="16">
        <v>-8.9999898269999996E-3</v>
      </c>
      <c r="I21" s="17">
        <v>7.1044920809999997E-3</v>
      </c>
      <c r="J21" s="17">
        <v>7.1075213599999998E-3</v>
      </c>
      <c r="K21" s="17">
        <v>2.8141180065E-2</v>
      </c>
      <c r="L21" s="17">
        <v>2.8144209343999999E-2</v>
      </c>
      <c r="M21" s="66"/>
      <c r="N21" s="15" t="s">
        <v>45</v>
      </c>
      <c r="O21" s="17">
        <v>0.23260156835599999</v>
      </c>
      <c r="P21" s="17">
        <v>0.23260156835599999</v>
      </c>
      <c r="Q21" s="17">
        <v>0.23172890463900001</v>
      </c>
      <c r="R21" s="17">
        <v>0.23172890463900001</v>
      </c>
    </row>
    <row r="22" spans="1:18">
      <c r="A22" s="15" t="s">
        <v>28</v>
      </c>
      <c r="B22" s="13">
        <v>19</v>
      </c>
      <c r="C22" s="16">
        <v>47467.015625</v>
      </c>
      <c r="D22" s="16">
        <v>929.5</v>
      </c>
      <c r="E22" s="16">
        <v>859.4</v>
      </c>
      <c r="F22" s="16">
        <v>992.18657478762998</v>
      </c>
      <c r="G22" s="16">
        <v>992.21501921925301</v>
      </c>
      <c r="H22" s="16">
        <v>2.8444431621999999E-2</v>
      </c>
      <c r="I22" s="17">
        <v>2.1109060658999999E-2</v>
      </c>
      <c r="J22" s="17">
        <v>2.1099486633E-2</v>
      </c>
      <c r="K22" s="17">
        <v>4.4703809902E-2</v>
      </c>
      <c r="L22" s="17">
        <v>4.4694235876000001E-2</v>
      </c>
      <c r="M22" s="66"/>
      <c r="N22" s="15" t="s">
        <v>46</v>
      </c>
      <c r="O22" s="17">
        <v>8.5229529656999994E-2</v>
      </c>
      <c r="P22" s="17">
        <v>8.5235170491999995E-2</v>
      </c>
      <c r="Q22" s="17">
        <v>8.4878940708999998E-2</v>
      </c>
      <c r="R22" s="17">
        <v>8.4884581543999998E-2</v>
      </c>
    </row>
    <row r="23" spans="1:18">
      <c r="A23" s="15" t="s">
        <v>28</v>
      </c>
      <c r="B23" s="13">
        <v>20</v>
      </c>
      <c r="C23" s="16">
        <v>45873.125</v>
      </c>
      <c r="D23" s="16">
        <v>831</v>
      </c>
      <c r="E23" s="16">
        <v>795.2</v>
      </c>
      <c r="F23" s="16">
        <v>735.109489954379</v>
      </c>
      <c r="G23" s="16">
        <v>735.14393440253195</v>
      </c>
      <c r="H23" s="16">
        <v>3.4444448152999997E-2</v>
      </c>
      <c r="I23" s="17">
        <v>3.2263906293000001E-2</v>
      </c>
      <c r="J23" s="17">
        <v>3.2275499846999997E-2</v>
      </c>
      <c r="K23" s="17">
        <v>2.0214091415999998E-2</v>
      </c>
      <c r="L23" s="17">
        <v>2.0225684968999999E-2</v>
      </c>
      <c r="M23" s="66"/>
      <c r="N23" s="15" t="s">
        <v>47</v>
      </c>
      <c r="O23" s="17">
        <v>6.7175843276E-2</v>
      </c>
      <c r="P23" s="17">
        <v>6.7175843276E-2</v>
      </c>
      <c r="Q23" s="17">
        <v>7.4362581136E-2</v>
      </c>
      <c r="R23" s="17">
        <v>7.4362581136E-2</v>
      </c>
    </row>
    <row r="24" spans="1:18">
      <c r="A24" s="15" t="s">
        <v>28</v>
      </c>
      <c r="B24" s="13">
        <v>21</v>
      </c>
      <c r="C24" s="16">
        <v>44958.171875</v>
      </c>
      <c r="D24" s="16">
        <v>777.6</v>
      </c>
      <c r="E24" s="16">
        <v>771.4</v>
      </c>
      <c r="F24" s="16">
        <v>885.14636989307496</v>
      </c>
      <c r="G24" s="16">
        <v>885.11025886037703</v>
      </c>
      <c r="H24" s="16">
        <v>-3.6111032697000001E-2</v>
      </c>
      <c r="I24" s="17">
        <v>3.6186556331E-2</v>
      </c>
      <c r="J24" s="17">
        <v>3.6198710835000002E-2</v>
      </c>
      <c r="K24" s="17">
        <v>3.8273395778999998E-2</v>
      </c>
      <c r="L24" s="17">
        <v>3.8285550283E-2</v>
      </c>
      <c r="M24" s="66"/>
      <c r="N24" s="15" t="s">
        <v>48</v>
      </c>
      <c r="O24" s="17">
        <v>8.4232075291000005E-2</v>
      </c>
      <c r="P24" s="17">
        <v>8.4232041290999995E-2</v>
      </c>
      <c r="Q24" s="17">
        <v>8.6140592316999998E-2</v>
      </c>
      <c r="R24" s="17">
        <v>8.6140558317000002E-2</v>
      </c>
    </row>
    <row r="25" spans="1:18">
      <c r="A25" s="15" t="s">
        <v>28</v>
      </c>
      <c r="B25" s="13">
        <v>22</v>
      </c>
      <c r="C25" s="16">
        <v>43818.625</v>
      </c>
      <c r="D25" s="16">
        <v>819.9</v>
      </c>
      <c r="E25" s="16">
        <v>810.8</v>
      </c>
      <c r="F25" s="16">
        <v>661.91657896127504</v>
      </c>
      <c r="G25" s="16">
        <v>661.94502344005195</v>
      </c>
      <c r="H25" s="16">
        <v>2.8444478775999999E-2</v>
      </c>
      <c r="I25" s="17">
        <v>5.3165592918E-2</v>
      </c>
      <c r="J25" s="17">
        <v>5.3175166959999999E-2</v>
      </c>
      <c r="K25" s="17">
        <v>5.0102651147E-2</v>
      </c>
      <c r="L25" s="17">
        <v>5.0112225189E-2</v>
      </c>
      <c r="M25" s="66"/>
      <c r="N25" s="15" t="s">
        <v>49</v>
      </c>
      <c r="O25" s="17">
        <v>7.1098442663E-2</v>
      </c>
      <c r="P25" s="17">
        <v>7.0102297522000007E-2</v>
      </c>
      <c r="Q25" s="17">
        <v>8.2597096314999993E-2</v>
      </c>
      <c r="R25" s="17">
        <v>8.1600951174E-2</v>
      </c>
    </row>
    <row r="26" spans="1:18">
      <c r="A26" s="15" t="s">
        <v>28</v>
      </c>
      <c r="B26" s="13">
        <v>23</v>
      </c>
      <c r="C26" s="16">
        <v>40651.609375</v>
      </c>
      <c r="D26" s="16">
        <v>845.8</v>
      </c>
      <c r="E26" s="16">
        <v>836.3</v>
      </c>
      <c r="F26" s="16">
        <v>436.26774826046699</v>
      </c>
      <c r="G26" s="16">
        <v>436.27974827021598</v>
      </c>
      <c r="H26" s="16">
        <v>1.2000009747999999E-2</v>
      </c>
      <c r="I26" s="17">
        <v>0.137839196139</v>
      </c>
      <c r="J26" s="17">
        <v>0.137843235186</v>
      </c>
      <c r="K26" s="17">
        <v>0.13464161956500001</v>
      </c>
      <c r="L26" s="17">
        <v>0.13464565861300001</v>
      </c>
      <c r="M26" s="66"/>
      <c r="N26" s="15" t="s">
        <v>50</v>
      </c>
      <c r="O26" s="17">
        <v>0.18059307167300001</v>
      </c>
      <c r="P26" s="17">
        <v>0.181153155293</v>
      </c>
      <c r="Q26" s="17">
        <v>0.18202496890200001</v>
      </c>
      <c r="R26" s="17">
        <v>0.182585052522</v>
      </c>
    </row>
    <row r="27" spans="1:18">
      <c r="A27" s="15" t="s">
        <v>28</v>
      </c>
      <c r="B27" s="13">
        <v>24</v>
      </c>
      <c r="C27" s="16">
        <v>36928.8828125</v>
      </c>
      <c r="D27" s="16">
        <v>901.5</v>
      </c>
      <c r="E27" s="16">
        <v>893.4</v>
      </c>
      <c r="F27" s="16">
        <v>179.81462448893799</v>
      </c>
      <c r="G27" s="16">
        <v>179.82018004449299</v>
      </c>
      <c r="H27" s="16">
        <v>5.5555555550000002E-3</v>
      </c>
      <c r="I27" s="17">
        <v>0.242908051146</v>
      </c>
      <c r="J27" s="17">
        <v>0.242909921074</v>
      </c>
      <c r="K27" s="17">
        <v>0.24018169638299999</v>
      </c>
      <c r="L27" s="17">
        <v>0.24018356631099999</v>
      </c>
      <c r="M27" s="66"/>
      <c r="N27" s="15" t="s">
        <v>51</v>
      </c>
      <c r="O27" s="17">
        <v>9.2124845686999995E-2</v>
      </c>
      <c r="P27" s="17">
        <v>9.2200333805000007E-2</v>
      </c>
      <c r="Q27" s="17">
        <v>9.5527179357000003E-2</v>
      </c>
      <c r="R27" s="17">
        <v>9.5458297285999999E-2</v>
      </c>
    </row>
    <row r="28" spans="1:18">
      <c r="A28" s="15" t="s">
        <v>29</v>
      </c>
      <c r="B28" s="13">
        <v>1</v>
      </c>
      <c r="C28" s="16">
        <v>34023.04296875</v>
      </c>
      <c r="D28" s="16">
        <v>234.4</v>
      </c>
      <c r="E28" s="16">
        <v>211.1</v>
      </c>
      <c r="F28" s="16">
        <v>166.83479711053701</v>
      </c>
      <c r="G28" s="16">
        <v>166.83479711053701</v>
      </c>
      <c r="H28" s="16">
        <v>0</v>
      </c>
      <c r="I28" s="17">
        <v>2.2741569468E-2</v>
      </c>
      <c r="J28" s="17">
        <v>2.2741569468E-2</v>
      </c>
      <c r="K28" s="17">
        <v>1.4899092187E-2</v>
      </c>
      <c r="L28" s="17">
        <v>1.4899092187E-2</v>
      </c>
      <c r="M28" s="66"/>
      <c r="N28" s="15" t="s">
        <v>52</v>
      </c>
      <c r="O28" s="17">
        <v>0.13795875619100001</v>
      </c>
      <c r="P28" s="17">
        <v>0.13795875619100001</v>
      </c>
      <c r="Q28" s="17">
        <v>0.15342813777799999</v>
      </c>
      <c r="R28" s="17">
        <v>0.15342813777799999</v>
      </c>
    </row>
    <row r="29" spans="1:18">
      <c r="A29" s="15" t="s">
        <v>29</v>
      </c>
      <c r="B29" s="13">
        <v>2</v>
      </c>
      <c r="C29" s="16">
        <v>32218.431640625</v>
      </c>
      <c r="D29" s="16">
        <v>252.7</v>
      </c>
      <c r="E29" s="16">
        <v>251.1</v>
      </c>
      <c r="F29" s="16">
        <v>252.50795543372601</v>
      </c>
      <c r="G29" s="16">
        <v>252.50439988050201</v>
      </c>
      <c r="H29" s="16">
        <v>-3.5555532239999999E-3</v>
      </c>
      <c r="I29" s="17">
        <v>6.5836458935703904E-5</v>
      </c>
      <c r="J29" s="17">
        <v>6.4639705915038706E-5</v>
      </c>
      <c r="K29" s="17">
        <v>4.72702753E-4</v>
      </c>
      <c r="L29" s="17">
        <v>4.7389950599999999E-4</v>
      </c>
      <c r="M29" s="66"/>
      <c r="N29" s="15" t="s">
        <v>53</v>
      </c>
      <c r="O29" s="17">
        <v>9.0548908341999995E-2</v>
      </c>
      <c r="P29" s="17">
        <v>9.0551693863999999E-2</v>
      </c>
      <c r="Q29" s="17">
        <v>8.9470427470999994E-2</v>
      </c>
      <c r="R29" s="17">
        <v>8.9473212992999998E-2</v>
      </c>
    </row>
    <row r="30" spans="1:18">
      <c r="A30" s="15" t="s">
        <v>29</v>
      </c>
      <c r="B30" s="13">
        <v>3</v>
      </c>
      <c r="C30" s="16">
        <v>31055.201171875</v>
      </c>
      <c r="D30" s="16">
        <v>348.7</v>
      </c>
      <c r="E30" s="16">
        <v>331.4</v>
      </c>
      <c r="F30" s="16">
        <v>296.45334584392401</v>
      </c>
      <c r="G30" s="16">
        <v>296.47123473217698</v>
      </c>
      <c r="H30" s="16">
        <v>1.7888888253000002E-2</v>
      </c>
      <c r="I30" s="17">
        <v>1.7579523818999999E-2</v>
      </c>
      <c r="J30" s="17">
        <v>1.7585544985999998E-2</v>
      </c>
      <c r="K30" s="17">
        <v>1.1756568585E-2</v>
      </c>
      <c r="L30" s="17">
        <v>1.1762589752000001E-2</v>
      </c>
      <c r="M30" s="66"/>
      <c r="N30" s="15" t="s">
        <v>54</v>
      </c>
      <c r="O30" s="17">
        <v>8.0214911735999997E-2</v>
      </c>
      <c r="P30" s="17">
        <v>8.0214911735999997E-2</v>
      </c>
      <c r="Q30" s="17">
        <v>7.6483003287000001E-2</v>
      </c>
      <c r="R30" s="17">
        <v>7.6483003287000001E-2</v>
      </c>
    </row>
    <row r="31" spans="1:18">
      <c r="A31" s="15" t="s">
        <v>29</v>
      </c>
      <c r="B31" s="13">
        <v>4</v>
      </c>
      <c r="C31" s="16">
        <v>30492.478515625</v>
      </c>
      <c r="D31" s="16">
        <v>407.5</v>
      </c>
      <c r="E31" s="16">
        <v>385.6</v>
      </c>
      <c r="F31" s="16">
        <v>263.67192400775701</v>
      </c>
      <c r="G31" s="16">
        <v>263.65370178913702</v>
      </c>
      <c r="H31" s="16">
        <v>-1.8222218618999999E-2</v>
      </c>
      <c r="I31" s="17">
        <v>4.8416795089E-2</v>
      </c>
      <c r="J31" s="17">
        <v>4.8410661727000003E-2</v>
      </c>
      <c r="K31" s="17">
        <v>4.1045539619000003E-2</v>
      </c>
      <c r="L31" s="17">
        <v>4.1039406256999998E-2</v>
      </c>
      <c r="M31" s="66"/>
      <c r="N31" s="15" t="s">
        <v>55</v>
      </c>
      <c r="O31" s="17">
        <v>7.5825048135000003E-2</v>
      </c>
      <c r="P31" s="17">
        <v>7.5825048135000003E-2</v>
      </c>
      <c r="Q31" s="17">
        <v>7.5223398859000007E-2</v>
      </c>
      <c r="R31" s="17">
        <v>7.5223398859000007E-2</v>
      </c>
    </row>
    <row r="32" spans="1:18">
      <c r="A32" s="15" t="s">
        <v>29</v>
      </c>
      <c r="B32" s="13">
        <v>5</v>
      </c>
      <c r="C32" s="16">
        <v>30654.609375</v>
      </c>
      <c r="D32" s="16">
        <v>436.7</v>
      </c>
      <c r="E32" s="16">
        <v>414</v>
      </c>
      <c r="F32" s="16">
        <v>462.65683606198297</v>
      </c>
      <c r="G32" s="16">
        <v>462.67150273797398</v>
      </c>
      <c r="H32" s="16">
        <v>1.4666675991E-2</v>
      </c>
      <c r="I32" s="17">
        <v>8.7416703930000006E-3</v>
      </c>
      <c r="J32" s="17">
        <v>8.7367337800000004E-3</v>
      </c>
      <c r="K32" s="17">
        <v>1.6382195467999999E-2</v>
      </c>
      <c r="L32" s="17">
        <v>1.6377258855999999E-2</v>
      </c>
      <c r="M32" s="66"/>
      <c r="N32" s="15" t="s">
        <v>56</v>
      </c>
      <c r="O32" s="17">
        <v>0.11962548984099999</v>
      </c>
      <c r="P32" s="17">
        <v>0.11962548984099999</v>
      </c>
      <c r="Q32" s="17">
        <v>0.124423257148</v>
      </c>
      <c r="R32" s="17">
        <v>0.124423257148</v>
      </c>
    </row>
    <row r="33" spans="1:18">
      <c r="A33" s="15" t="s">
        <v>29</v>
      </c>
      <c r="B33" s="13">
        <v>6</v>
      </c>
      <c r="C33" s="16">
        <v>32193.666015625</v>
      </c>
      <c r="D33" s="16">
        <v>485.3</v>
      </c>
      <c r="E33" s="16">
        <v>461.4</v>
      </c>
      <c r="F33" s="16">
        <v>619.79803879128497</v>
      </c>
      <c r="G33" s="16">
        <v>619.77803878492796</v>
      </c>
      <c r="H33" s="16">
        <v>-2.0000006357E-2</v>
      </c>
      <c r="I33" s="17">
        <v>4.5263560681000001E-2</v>
      </c>
      <c r="J33" s="17">
        <v>4.5270292423E-2</v>
      </c>
      <c r="K33" s="17">
        <v>5.3307990165999998E-2</v>
      </c>
      <c r="L33" s="17">
        <v>5.3314721907999997E-2</v>
      </c>
      <c r="M33" s="66"/>
      <c r="N33" s="15" t="s">
        <v>57</v>
      </c>
      <c r="O33" s="17">
        <v>0.19036239997500001</v>
      </c>
      <c r="P33" s="17">
        <v>0.19036239997500001</v>
      </c>
      <c r="Q33" s="17">
        <v>0.17864636721400001</v>
      </c>
      <c r="R33" s="17">
        <v>0.17864636721400001</v>
      </c>
    </row>
    <row r="34" spans="1:18">
      <c r="A34" s="15" t="s">
        <v>29</v>
      </c>
      <c r="B34" s="13">
        <v>7</v>
      </c>
      <c r="C34" s="16">
        <v>34914.55859375</v>
      </c>
      <c r="D34" s="16">
        <v>511.3</v>
      </c>
      <c r="E34" s="16">
        <v>495</v>
      </c>
      <c r="F34" s="16">
        <v>683.70770015292703</v>
      </c>
      <c r="G34" s="16">
        <v>683.70347793155304</v>
      </c>
      <c r="H34" s="16">
        <v>-4.2222213740000002E-3</v>
      </c>
      <c r="I34" s="17">
        <v>5.8028770760999999E-2</v>
      </c>
      <c r="J34" s="17">
        <v>5.8030191905999999E-2</v>
      </c>
      <c r="K34" s="17">
        <v>6.3515138986999994E-2</v>
      </c>
      <c r="L34" s="17">
        <v>6.3516560131999994E-2</v>
      </c>
      <c r="M34" s="66"/>
      <c r="N34" s="66"/>
      <c r="O34" s="66"/>
      <c r="P34" s="66"/>
      <c r="Q34" s="66"/>
    </row>
    <row r="35" spans="1:18">
      <c r="A35" s="15" t="s">
        <v>29</v>
      </c>
      <c r="B35" s="13">
        <v>8</v>
      </c>
      <c r="C35" s="16">
        <v>36309.80859375</v>
      </c>
      <c r="D35" s="16">
        <v>516.1</v>
      </c>
      <c r="E35" s="16">
        <v>497.9</v>
      </c>
      <c r="F35" s="16">
        <v>608.48920042938698</v>
      </c>
      <c r="G35" s="16">
        <v>608.50075598028002</v>
      </c>
      <c r="H35" s="16">
        <v>1.1555550893E-2</v>
      </c>
      <c r="I35" s="17">
        <v>3.1100893968000001E-2</v>
      </c>
      <c r="J35" s="17">
        <v>3.1097004519999999E-2</v>
      </c>
      <c r="K35" s="17">
        <v>3.7226777508999997E-2</v>
      </c>
      <c r="L35" s="17">
        <v>3.7222888060999999E-2</v>
      </c>
      <c r="M35" s="66"/>
      <c r="N35" s="67" t="s">
        <v>349</v>
      </c>
      <c r="O35" s="66"/>
      <c r="P35" s="66"/>
      <c r="Q35" s="66"/>
    </row>
    <row r="36" spans="1:18">
      <c r="A36" s="15" t="s">
        <v>29</v>
      </c>
      <c r="B36" s="13">
        <v>9</v>
      </c>
      <c r="C36" s="16">
        <v>37352.6640625</v>
      </c>
      <c r="D36" s="16">
        <v>504.8</v>
      </c>
      <c r="E36" s="16">
        <v>486.9</v>
      </c>
      <c r="F36" s="16">
        <v>606.52562627580403</v>
      </c>
      <c r="G36" s="16">
        <v>606.53440405739696</v>
      </c>
      <c r="H36" s="16">
        <v>8.7777815919999995E-3</v>
      </c>
      <c r="I36" s="17">
        <v>3.4242478646000003E-2</v>
      </c>
      <c r="J36" s="17">
        <v>3.4239524158000002E-2</v>
      </c>
      <c r="K36" s="17">
        <v>4.0267386083999997E-2</v>
      </c>
      <c r="L36" s="17">
        <v>4.0264431597000001E-2</v>
      </c>
      <c r="M36" s="66"/>
      <c r="N36" s="7" t="s">
        <v>318</v>
      </c>
      <c r="O36" s="7" t="s">
        <v>319</v>
      </c>
      <c r="P36" s="7" t="s">
        <v>320</v>
      </c>
      <c r="Q36" s="7" t="s">
        <v>321</v>
      </c>
    </row>
    <row r="37" spans="1:18">
      <c r="A37" s="15" t="s">
        <v>29</v>
      </c>
      <c r="B37" s="13">
        <v>10</v>
      </c>
      <c r="C37" s="16">
        <v>38537.48046875</v>
      </c>
      <c r="D37" s="16">
        <v>521.6</v>
      </c>
      <c r="E37" s="16">
        <v>495.6</v>
      </c>
      <c r="F37" s="16">
        <v>707.23551856676704</v>
      </c>
      <c r="G37" s="16">
        <v>707.23185188187495</v>
      </c>
      <c r="H37" s="16">
        <v>-3.6666848919999998E-3</v>
      </c>
      <c r="I37" s="17">
        <v>6.2481269566000003E-2</v>
      </c>
      <c r="J37" s="17">
        <v>6.2482503724000001E-2</v>
      </c>
      <c r="K37" s="17">
        <v>7.1232531767000007E-2</v>
      </c>
      <c r="L37" s="17">
        <v>7.1233765926000003E-2</v>
      </c>
      <c r="M37" s="66"/>
      <c r="N37" s="17">
        <v>0.105978060038</v>
      </c>
      <c r="O37" s="17">
        <v>0.10594650175799999</v>
      </c>
      <c r="P37" s="17">
        <v>0.107912036866</v>
      </c>
      <c r="Q37" s="17">
        <v>0.107875654091</v>
      </c>
    </row>
    <row r="38" spans="1:18">
      <c r="A38" s="15" t="s">
        <v>29</v>
      </c>
      <c r="B38" s="13">
        <v>11</v>
      </c>
      <c r="C38" s="16">
        <v>39670.17578125</v>
      </c>
      <c r="D38" s="16">
        <v>590</v>
      </c>
      <c r="E38" s="16">
        <v>561.6</v>
      </c>
      <c r="F38" s="16">
        <v>817.28418513509996</v>
      </c>
      <c r="G38" s="16">
        <v>817.28640737215699</v>
      </c>
      <c r="H38" s="16">
        <v>2.2222370569999999E-3</v>
      </c>
      <c r="I38" s="17">
        <v>7.6501651756999994E-2</v>
      </c>
      <c r="J38" s="17">
        <v>7.6500903780999996E-2</v>
      </c>
      <c r="K38" s="17">
        <v>8.6060722776999998E-2</v>
      </c>
      <c r="L38" s="17">
        <v>8.6059974801E-2</v>
      </c>
      <c r="M38" s="66"/>
      <c r="N38" s="66"/>
      <c r="O38" s="66"/>
      <c r="P38" s="66"/>
      <c r="Q38" s="66"/>
    </row>
    <row r="39" spans="1:18">
      <c r="A39" s="15" t="s">
        <v>29</v>
      </c>
      <c r="B39" s="13">
        <v>12</v>
      </c>
      <c r="C39" s="16">
        <v>40839.59765625</v>
      </c>
      <c r="D39" s="16">
        <v>682.6</v>
      </c>
      <c r="E39" s="16">
        <v>643.4</v>
      </c>
      <c r="F39" s="16">
        <v>1012.07029053423</v>
      </c>
      <c r="G39" s="16">
        <v>1012.05317941931</v>
      </c>
      <c r="H39" s="16">
        <v>-1.7111114925E-2</v>
      </c>
      <c r="I39" s="17">
        <v>0.11088965985099999</v>
      </c>
      <c r="J39" s="17">
        <v>0.11089541923</v>
      </c>
      <c r="K39" s="17">
        <v>0.124083870555</v>
      </c>
      <c r="L39" s="17">
        <v>0.124089629934</v>
      </c>
      <c r="M39" s="66"/>
      <c r="N39" s="4" t="s">
        <v>346</v>
      </c>
    </row>
    <row r="40" spans="1:18">
      <c r="A40" s="15" t="s">
        <v>29</v>
      </c>
      <c r="B40" s="13">
        <v>13</v>
      </c>
      <c r="C40" s="16">
        <v>41797.84765625</v>
      </c>
      <c r="D40" s="16">
        <v>785.7</v>
      </c>
      <c r="E40" s="16">
        <v>750</v>
      </c>
      <c r="F40" s="16">
        <v>1124.95722826057</v>
      </c>
      <c r="G40" s="16">
        <v>1124.94033930302</v>
      </c>
      <c r="H40" s="16">
        <v>-1.6888957553E-2</v>
      </c>
      <c r="I40" s="17">
        <v>0.11418389071100001</v>
      </c>
      <c r="J40" s="17">
        <v>0.11418957531399999</v>
      </c>
      <c r="K40" s="17">
        <v>0.12620004688700001</v>
      </c>
      <c r="L40" s="17">
        <v>0.12620573149100001</v>
      </c>
      <c r="M40" s="66"/>
      <c r="N40" s="7" t="s">
        <v>23</v>
      </c>
      <c r="O40" s="7" t="s">
        <v>323</v>
      </c>
    </row>
    <row r="41" spans="1:18">
      <c r="A41" s="15" t="s">
        <v>29</v>
      </c>
      <c r="B41" s="13">
        <v>14</v>
      </c>
      <c r="C41" s="16">
        <v>42540.73046875</v>
      </c>
      <c r="D41" s="16">
        <v>786.2</v>
      </c>
      <c r="E41" s="16">
        <v>738.7</v>
      </c>
      <c r="F41" s="16">
        <v>1146.6410994943001</v>
      </c>
      <c r="G41" s="16">
        <v>1146.6459883764101</v>
      </c>
      <c r="H41" s="16">
        <v>4.8888821069999998E-3</v>
      </c>
      <c r="I41" s="17">
        <v>0.12132143668000001</v>
      </c>
      <c r="J41" s="17">
        <v>0.12131979114499999</v>
      </c>
      <c r="K41" s="17">
        <v>0.13730931954700001</v>
      </c>
      <c r="L41" s="17">
        <v>0.13730767401300001</v>
      </c>
      <c r="M41" s="66"/>
      <c r="N41" s="15" t="s">
        <v>28</v>
      </c>
      <c r="O41" s="13">
        <v>2971</v>
      </c>
    </row>
    <row r="42" spans="1:18">
      <c r="A42" s="15" t="s">
        <v>29</v>
      </c>
      <c r="B42" s="13">
        <v>15</v>
      </c>
      <c r="C42" s="16">
        <v>42934.53125</v>
      </c>
      <c r="D42" s="16">
        <v>803.2</v>
      </c>
      <c r="E42" s="16">
        <v>745.1</v>
      </c>
      <c r="F42" s="16">
        <v>863.09284995767803</v>
      </c>
      <c r="G42" s="16">
        <v>863.09573883003702</v>
      </c>
      <c r="H42" s="16">
        <v>2.8888723580000001E-3</v>
      </c>
      <c r="I42" s="17">
        <v>2.0160127508999998E-2</v>
      </c>
      <c r="J42" s="17">
        <v>2.0159155152000001E-2</v>
      </c>
      <c r="K42" s="17">
        <v>3.9715832659E-2</v>
      </c>
      <c r="L42" s="17">
        <v>3.9714860301999999E-2</v>
      </c>
      <c r="M42" s="66"/>
      <c r="N42" s="15" t="s">
        <v>29</v>
      </c>
      <c r="O42" s="13">
        <v>2971</v>
      </c>
    </row>
    <row r="43" spans="1:18">
      <c r="A43" s="15" t="s">
        <v>29</v>
      </c>
      <c r="B43" s="13">
        <v>16</v>
      </c>
      <c r="C43" s="16">
        <v>43479.8359375</v>
      </c>
      <c r="D43" s="16">
        <v>830.3</v>
      </c>
      <c r="E43" s="16">
        <v>772.1</v>
      </c>
      <c r="F43" s="16">
        <v>762.61268721315605</v>
      </c>
      <c r="G43" s="16">
        <v>762.61768719620204</v>
      </c>
      <c r="H43" s="16">
        <v>4.9999830449999998E-3</v>
      </c>
      <c r="I43" s="17">
        <v>2.2780987143E-2</v>
      </c>
      <c r="J43" s="17">
        <v>2.2782670072000001E-2</v>
      </c>
      <c r="K43" s="17">
        <v>3.1916232929999999E-3</v>
      </c>
      <c r="L43" s="17">
        <v>3.1933062219999999E-3</v>
      </c>
      <c r="M43" s="66"/>
      <c r="N43" s="15" t="s">
        <v>30</v>
      </c>
      <c r="O43" s="13">
        <v>2971</v>
      </c>
    </row>
    <row r="44" spans="1:18">
      <c r="A44" s="15" t="s">
        <v>29</v>
      </c>
      <c r="B44" s="13">
        <v>17</v>
      </c>
      <c r="C44" s="16">
        <v>43798.52734375</v>
      </c>
      <c r="D44" s="16">
        <v>827.9</v>
      </c>
      <c r="E44" s="16">
        <v>761.1</v>
      </c>
      <c r="F44" s="16">
        <v>950.84190842522503</v>
      </c>
      <c r="G44" s="16">
        <v>950.83413064744798</v>
      </c>
      <c r="H44" s="16">
        <v>-7.7777777770000004E-3</v>
      </c>
      <c r="I44" s="17">
        <v>4.1378031183E-2</v>
      </c>
      <c r="J44" s="17">
        <v>4.1380649082000003E-2</v>
      </c>
      <c r="K44" s="17">
        <v>6.3862043300999996E-2</v>
      </c>
      <c r="L44" s="17">
        <v>6.3864661200000006E-2</v>
      </c>
      <c r="M44" s="66"/>
      <c r="N44" s="15" t="s">
        <v>31</v>
      </c>
      <c r="O44" s="13">
        <v>2971</v>
      </c>
    </row>
    <row r="45" spans="1:18">
      <c r="A45" s="15" t="s">
        <v>29</v>
      </c>
      <c r="B45" s="13">
        <v>18</v>
      </c>
      <c r="C45" s="16">
        <v>43337.0234375</v>
      </c>
      <c r="D45" s="16">
        <v>875.6</v>
      </c>
      <c r="E45" s="16">
        <v>781.2</v>
      </c>
      <c r="F45" s="16">
        <v>807.43909509976697</v>
      </c>
      <c r="G45" s="16">
        <v>807.46665063328203</v>
      </c>
      <c r="H45" s="16">
        <v>2.7555533515000001E-2</v>
      </c>
      <c r="I45" s="17">
        <v>2.2932800190000002E-2</v>
      </c>
      <c r="J45" s="17">
        <v>2.2942075025000001E-2</v>
      </c>
      <c r="K45" s="17">
        <v>8.8410133400000004E-3</v>
      </c>
      <c r="L45" s="17">
        <v>8.8317385050000006E-3</v>
      </c>
      <c r="M45" s="66"/>
      <c r="N45" s="15" t="s">
        <v>32</v>
      </c>
      <c r="O45" s="13">
        <v>2971</v>
      </c>
    </row>
    <row r="46" spans="1:18">
      <c r="A46" s="15" t="s">
        <v>29</v>
      </c>
      <c r="B46" s="13">
        <v>19</v>
      </c>
      <c r="C46" s="16">
        <v>42306.2109375</v>
      </c>
      <c r="D46" s="16">
        <v>898</v>
      </c>
      <c r="E46" s="16">
        <v>801.5</v>
      </c>
      <c r="F46" s="16">
        <v>791.780955801407</v>
      </c>
      <c r="G46" s="16">
        <v>791.79362245917298</v>
      </c>
      <c r="H46" s="16">
        <v>1.2666657765E-2</v>
      </c>
      <c r="I46" s="17">
        <v>3.5747686819000001E-2</v>
      </c>
      <c r="J46" s="17">
        <v>3.5751950251000003E-2</v>
      </c>
      <c r="K46" s="17">
        <v>3.267040572E-3</v>
      </c>
      <c r="L46" s="17">
        <v>3.271304004E-3</v>
      </c>
      <c r="M46" s="66"/>
      <c r="N46" s="15" t="s">
        <v>33</v>
      </c>
      <c r="O46" s="13">
        <v>2971</v>
      </c>
    </row>
    <row r="47" spans="1:18">
      <c r="A47" s="15" t="s">
        <v>29</v>
      </c>
      <c r="B47" s="13">
        <v>20</v>
      </c>
      <c r="C47" s="16">
        <v>41098.234375</v>
      </c>
      <c r="D47" s="16">
        <v>774.3</v>
      </c>
      <c r="E47" s="16">
        <v>705.5</v>
      </c>
      <c r="F47" s="16">
        <v>922.90506908045904</v>
      </c>
      <c r="G47" s="16">
        <v>922.90451351218803</v>
      </c>
      <c r="H47" s="16">
        <v>-5.5556827099999999E-4</v>
      </c>
      <c r="I47" s="17">
        <v>5.0018348539000002E-2</v>
      </c>
      <c r="J47" s="17">
        <v>5.0018535537000003E-2</v>
      </c>
      <c r="K47" s="17">
        <v>7.3175534671999998E-2</v>
      </c>
      <c r="L47" s="17">
        <v>7.3175721668999993E-2</v>
      </c>
      <c r="M47" s="66"/>
      <c r="N47" s="15" t="s">
        <v>34</v>
      </c>
      <c r="O47" s="13">
        <v>2971</v>
      </c>
    </row>
    <row r="48" spans="1:18">
      <c r="A48" s="15" t="s">
        <v>29</v>
      </c>
      <c r="B48" s="13">
        <v>21</v>
      </c>
      <c r="C48" s="16">
        <v>40515.2578125</v>
      </c>
      <c r="D48" s="16">
        <v>700.9</v>
      </c>
      <c r="E48" s="16">
        <v>635.6</v>
      </c>
      <c r="F48" s="16">
        <v>657.25371713850302</v>
      </c>
      <c r="G48" s="16">
        <v>657.24438379923504</v>
      </c>
      <c r="H48" s="16">
        <v>-9.3333392669999998E-3</v>
      </c>
      <c r="I48" s="17">
        <v>1.4693913228E-2</v>
      </c>
      <c r="J48" s="17">
        <v>1.4690771747E-2</v>
      </c>
      <c r="K48" s="17">
        <v>7.2852183770000002E-3</v>
      </c>
      <c r="L48" s="17">
        <v>7.2883598580000004E-3</v>
      </c>
      <c r="M48" s="66"/>
      <c r="N48" s="15" t="s">
        <v>35</v>
      </c>
      <c r="O48" s="13">
        <v>2971</v>
      </c>
    </row>
    <row r="49" spans="1:15">
      <c r="A49" s="15" t="s">
        <v>29</v>
      </c>
      <c r="B49" s="13">
        <v>22</v>
      </c>
      <c r="C49" s="16">
        <v>39847.5546875</v>
      </c>
      <c r="D49" s="16">
        <v>648.70000000000005</v>
      </c>
      <c r="E49" s="16">
        <v>584.5</v>
      </c>
      <c r="F49" s="16">
        <v>589.45702636056501</v>
      </c>
      <c r="G49" s="16">
        <v>589.45980414893904</v>
      </c>
      <c r="H49" s="16">
        <v>2.777788374E-3</v>
      </c>
      <c r="I49" s="17">
        <v>1.9939480259000001E-2</v>
      </c>
      <c r="J49" s="17">
        <v>1.9940415227000002E-2</v>
      </c>
      <c r="K49" s="17">
        <v>1.6694056369999999E-3</v>
      </c>
      <c r="L49" s="17">
        <v>1.668470669E-3</v>
      </c>
      <c r="M49" s="66"/>
      <c r="N49" s="15" t="s">
        <v>36</v>
      </c>
      <c r="O49" s="13">
        <v>2971</v>
      </c>
    </row>
    <row r="50" spans="1:15">
      <c r="A50" s="15" t="s">
        <v>29</v>
      </c>
      <c r="B50" s="13">
        <v>23</v>
      </c>
      <c r="C50" s="16">
        <v>37497.0234375</v>
      </c>
      <c r="D50" s="16">
        <v>604.5</v>
      </c>
      <c r="E50" s="16">
        <v>538.4</v>
      </c>
      <c r="F50" s="16">
        <v>491.93146951773099</v>
      </c>
      <c r="G50" s="16">
        <v>491.93080285699801</v>
      </c>
      <c r="H50" s="16">
        <v>-6.6666073200000002E-4</v>
      </c>
      <c r="I50" s="17">
        <v>3.7889329229999998E-2</v>
      </c>
      <c r="J50" s="17">
        <v>3.788910484E-2</v>
      </c>
      <c r="K50" s="17">
        <v>1.5640928017999999E-2</v>
      </c>
      <c r="L50" s="17">
        <v>1.5640703629E-2</v>
      </c>
      <c r="M50" s="66"/>
      <c r="N50" s="15" t="s">
        <v>37</v>
      </c>
      <c r="O50" s="13">
        <v>2971</v>
      </c>
    </row>
    <row r="51" spans="1:15">
      <c r="A51" s="15" t="s">
        <v>29</v>
      </c>
      <c r="B51" s="13">
        <v>24</v>
      </c>
      <c r="C51" s="16">
        <v>34452.66015625</v>
      </c>
      <c r="D51" s="16">
        <v>551.1</v>
      </c>
      <c r="E51" s="16">
        <v>493.8</v>
      </c>
      <c r="F51" s="16">
        <v>304.23214634094802</v>
      </c>
      <c r="G51" s="16">
        <v>304.25203523683098</v>
      </c>
      <c r="H51" s="16">
        <v>1.9888895882000001E-2</v>
      </c>
      <c r="I51" s="17">
        <v>8.3085817825999997E-2</v>
      </c>
      <c r="J51" s="17">
        <v>8.3092512169999994E-2</v>
      </c>
      <c r="K51" s="17">
        <v>6.3799382283E-2</v>
      </c>
      <c r="L51" s="17">
        <v>6.3806076626999997E-2</v>
      </c>
      <c r="M51" s="66"/>
      <c r="N51" s="15" t="s">
        <v>38</v>
      </c>
      <c r="O51" s="13">
        <v>2971</v>
      </c>
    </row>
    <row r="52" spans="1:15">
      <c r="A52" s="15" t="s">
        <v>30</v>
      </c>
      <c r="B52" s="13">
        <v>1</v>
      </c>
      <c r="C52" s="16">
        <v>31855.75</v>
      </c>
      <c r="D52" s="16">
        <v>399.7</v>
      </c>
      <c r="E52" s="16">
        <v>370.3</v>
      </c>
      <c r="F52" s="16">
        <v>227.02736820144301</v>
      </c>
      <c r="G52" s="16">
        <v>227.04314597582999</v>
      </c>
      <c r="H52" s="16">
        <v>1.5777774386000001E-2</v>
      </c>
      <c r="I52" s="17">
        <v>5.8114053861999998E-2</v>
      </c>
      <c r="J52" s="17">
        <v>5.8119364455000003E-2</v>
      </c>
      <c r="K52" s="17">
        <v>4.8218395833999998E-2</v>
      </c>
      <c r="L52" s="17">
        <v>4.8223706428000002E-2</v>
      </c>
      <c r="M52" s="66"/>
      <c r="N52" s="15" t="s">
        <v>39</v>
      </c>
      <c r="O52" s="13">
        <v>2971</v>
      </c>
    </row>
    <row r="53" spans="1:15">
      <c r="A53" s="15" t="s">
        <v>30</v>
      </c>
      <c r="B53" s="13">
        <v>2</v>
      </c>
      <c r="C53" s="16">
        <v>30238.28125</v>
      </c>
      <c r="D53" s="16">
        <v>346.2</v>
      </c>
      <c r="E53" s="16">
        <v>314.39999999999998</v>
      </c>
      <c r="F53" s="16">
        <v>187.92954711103499</v>
      </c>
      <c r="G53" s="16">
        <v>187.93276934236999</v>
      </c>
      <c r="H53" s="16">
        <v>3.2222313349999998E-3</v>
      </c>
      <c r="I53" s="17">
        <v>5.3270693590000001E-2</v>
      </c>
      <c r="J53" s="17">
        <v>5.3271778151000003E-2</v>
      </c>
      <c r="K53" s="17">
        <v>4.2567226744E-2</v>
      </c>
      <c r="L53" s="17">
        <v>4.2568311305000002E-2</v>
      </c>
      <c r="M53" s="66"/>
      <c r="N53" s="15" t="s">
        <v>40</v>
      </c>
      <c r="O53" s="13">
        <v>2971</v>
      </c>
    </row>
    <row r="54" spans="1:15">
      <c r="A54" s="15" t="s">
        <v>30</v>
      </c>
      <c r="B54" s="13">
        <v>3</v>
      </c>
      <c r="C54" s="16">
        <v>29278.498046875</v>
      </c>
      <c r="D54" s="16">
        <v>267</v>
      </c>
      <c r="E54" s="16">
        <v>250.7</v>
      </c>
      <c r="F54" s="16">
        <v>172.55170571739799</v>
      </c>
      <c r="G54" s="16">
        <v>172.94886282574501</v>
      </c>
      <c r="H54" s="16">
        <v>0.39715710834599999</v>
      </c>
      <c r="I54" s="17">
        <v>3.1656390835999998E-2</v>
      </c>
      <c r="J54" s="17">
        <v>3.1790068758000001E-2</v>
      </c>
      <c r="K54" s="17">
        <v>2.6170022609000001E-2</v>
      </c>
      <c r="L54" s="17">
        <v>2.6303700531999999E-2</v>
      </c>
      <c r="M54" s="66"/>
      <c r="N54" s="15" t="s">
        <v>41</v>
      </c>
      <c r="O54" s="13">
        <v>2971</v>
      </c>
    </row>
    <row r="55" spans="1:15">
      <c r="A55" s="15" t="s">
        <v>30</v>
      </c>
      <c r="B55" s="13">
        <v>4</v>
      </c>
      <c r="C55" s="16">
        <v>28757.380859375</v>
      </c>
      <c r="D55" s="16">
        <v>264.89999999999998</v>
      </c>
      <c r="E55" s="16">
        <v>244.5</v>
      </c>
      <c r="F55" s="16">
        <v>178.84593031805201</v>
      </c>
      <c r="G55" s="16">
        <v>179.42891866896201</v>
      </c>
      <c r="H55" s="16">
        <v>0.58298835091000001</v>
      </c>
      <c r="I55" s="17">
        <v>2.8768455512999998E-2</v>
      </c>
      <c r="J55" s="17">
        <v>2.8964681818E-2</v>
      </c>
      <c r="K55" s="17">
        <v>2.1902080555000002E-2</v>
      </c>
      <c r="L55" s="17">
        <v>2.209830686E-2</v>
      </c>
      <c r="M55" s="66"/>
      <c r="N55" s="15" t="s">
        <v>42</v>
      </c>
      <c r="O55" s="13">
        <v>2971</v>
      </c>
    </row>
    <row r="56" spans="1:15">
      <c r="A56" s="15" t="s">
        <v>30</v>
      </c>
      <c r="B56" s="13">
        <v>5</v>
      </c>
      <c r="C56" s="16">
        <v>28915.791015625</v>
      </c>
      <c r="D56" s="16">
        <v>271.7</v>
      </c>
      <c r="E56" s="16">
        <v>246.1</v>
      </c>
      <c r="F56" s="16">
        <v>197.63730889105099</v>
      </c>
      <c r="G56" s="16">
        <v>197.639197773371</v>
      </c>
      <c r="H56" s="16">
        <v>1.888882319E-3</v>
      </c>
      <c r="I56" s="17">
        <v>2.4927903812E-2</v>
      </c>
      <c r="J56" s="17">
        <v>2.4928539584999999E-2</v>
      </c>
      <c r="K56" s="17">
        <v>1.6311276414000001E-2</v>
      </c>
      <c r="L56" s="17">
        <v>1.6311912187E-2</v>
      </c>
      <c r="M56" s="66"/>
      <c r="N56" s="15" t="s">
        <v>43</v>
      </c>
      <c r="O56" s="13">
        <v>2971</v>
      </c>
    </row>
    <row r="57" spans="1:15">
      <c r="A57" s="15" t="s">
        <v>30</v>
      </c>
      <c r="B57" s="13">
        <v>6</v>
      </c>
      <c r="C57" s="16">
        <v>30239.513671875</v>
      </c>
      <c r="D57" s="16">
        <v>299.39999999999998</v>
      </c>
      <c r="E57" s="16">
        <v>265.2</v>
      </c>
      <c r="F57" s="16">
        <v>200.339003322938</v>
      </c>
      <c r="G57" s="16">
        <v>200.33511443722799</v>
      </c>
      <c r="H57" s="16">
        <v>-3.8888857100000001E-3</v>
      </c>
      <c r="I57" s="17">
        <v>3.3343953402999997E-2</v>
      </c>
      <c r="J57" s="17">
        <v>3.3342644455000001E-2</v>
      </c>
      <c r="K57" s="17">
        <v>2.1832677738999998E-2</v>
      </c>
      <c r="L57" s="17">
        <v>2.183136879E-2</v>
      </c>
      <c r="M57" s="66"/>
      <c r="N57" s="15" t="s">
        <v>44</v>
      </c>
      <c r="O57" s="13">
        <v>2971</v>
      </c>
    </row>
    <row r="58" spans="1:15">
      <c r="A58" s="15" t="s">
        <v>30</v>
      </c>
      <c r="B58" s="13">
        <v>7</v>
      </c>
      <c r="C58" s="16">
        <v>32568.146484375</v>
      </c>
      <c r="D58" s="16">
        <v>340.8</v>
      </c>
      <c r="E58" s="16">
        <v>301.89999999999998</v>
      </c>
      <c r="F58" s="16">
        <v>190.394815652158</v>
      </c>
      <c r="G58" s="16">
        <v>190.394815652158</v>
      </c>
      <c r="H58" s="16">
        <v>0</v>
      </c>
      <c r="I58" s="17">
        <v>5.0624430948000003E-2</v>
      </c>
      <c r="J58" s="17">
        <v>5.0624430948000003E-2</v>
      </c>
      <c r="K58" s="17">
        <v>3.7531196347000001E-2</v>
      </c>
      <c r="L58" s="17">
        <v>3.7531196347000001E-2</v>
      </c>
      <c r="M58" s="66"/>
      <c r="N58" s="15" t="s">
        <v>45</v>
      </c>
      <c r="O58" s="13">
        <v>2971</v>
      </c>
    </row>
    <row r="59" spans="1:15">
      <c r="A59" s="15" t="s">
        <v>30</v>
      </c>
      <c r="B59" s="13">
        <v>8</v>
      </c>
      <c r="C59" s="16">
        <v>34060.9375</v>
      </c>
      <c r="D59" s="16">
        <v>297.89999999999998</v>
      </c>
      <c r="E59" s="16">
        <v>269</v>
      </c>
      <c r="F59" s="16">
        <v>186.45095327045101</v>
      </c>
      <c r="G59" s="16">
        <v>186.436064373509</v>
      </c>
      <c r="H59" s="16">
        <v>-1.4888896941999999E-2</v>
      </c>
      <c r="I59" s="17">
        <v>3.7517312562999998E-2</v>
      </c>
      <c r="J59" s="17">
        <v>3.7512301153999998E-2</v>
      </c>
      <c r="K59" s="17">
        <v>2.7789948038999999E-2</v>
      </c>
      <c r="L59" s="17">
        <v>2.778493663E-2</v>
      </c>
      <c r="M59" s="66"/>
      <c r="N59" s="15" t="s">
        <v>46</v>
      </c>
      <c r="O59" s="13">
        <v>2971</v>
      </c>
    </row>
    <row r="60" spans="1:15">
      <c r="A60" s="15" t="s">
        <v>30</v>
      </c>
      <c r="B60" s="13">
        <v>9</v>
      </c>
      <c r="C60" s="16">
        <v>35507.80859375</v>
      </c>
      <c r="D60" s="16">
        <v>214.7</v>
      </c>
      <c r="E60" s="16">
        <v>207.9</v>
      </c>
      <c r="F60" s="16">
        <v>140.93647441967499</v>
      </c>
      <c r="G60" s="16">
        <v>140.93458553205801</v>
      </c>
      <c r="H60" s="16">
        <v>-1.888887617E-3</v>
      </c>
      <c r="I60" s="17">
        <v>2.482848013E-2</v>
      </c>
      <c r="J60" s="17">
        <v>2.4827844355E-2</v>
      </c>
      <c r="K60" s="17">
        <v>2.2539688477000001E-2</v>
      </c>
      <c r="L60" s="17">
        <v>2.2539052702E-2</v>
      </c>
      <c r="M60" s="66"/>
      <c r="N60" s="15" t="s">
        <v>47</v>
      </c>
      <c r="O60" s="13">
        <v>2971</v>
      </c>
    </row>
    <row r="61" spans="1:15">
      <c r="A61" s="15" t="s">
        <v>30</v>
      </c>
      <c r="B61" s="13">
        <v>10</v>
      </c>
      <c r="C61" s="16">
        <v>37313.0625</v>
      </c>
      <c r="D61" s="16">
        <v>207.9</v>
      </c>
      <c r="E61" s="16">
        <v>193.3</v>
      </c>
      <c r="F61" s="16">
        <v>136.331113759461</v>
      </c>
      <c r="G61" s="16">
        <v>136.33922487078399</v>
      </c>
      <c r="H61" s="16">
        <v>8.1111113220000003E-3</v>
      </c>
      <c r="I61" s="17">
        <v>2.4086427172000002E-2</v>
      </c>
      <c r="J61" s="17">
        <v>2.4089157266999998E-2</v>
      </c>
      <c r="K61" s="17">
        <v>1.9172256859000002E-2</v>
      </c>
      <c r="L61" s="17">
        <v>1.9174986953999999E-2</v>
      </c>
      <c r="M61" s="66"/>
      <c r="N61" s="15" t="s">
        <v>48</v>
      </c>
      <c r="O61" s="13">
        <v>2971</v>
      </c>
    </row>
    <row r="62" spans="1:15">
      <c r="A62" s="15" t="s">
        <v>30</v>
      </c>
      <c r="B62" s="13">
        <v>11</v>
      </c>
      <c r="C62" s="16">
        <v>39491.6796875</v>
      </c>
      <c r="D62" s="16">
        <v>212.6</v>
      </c>
      <c r="E62" s="16">
        <v>194.2</v>
      </c>
      <c r="F62" s="16">
        <v>105.64666649041</v>
      </c>
      <c r="G62" s="16">
        <v>105.64811093400699</v>
      </c>
      <c r="H62" s="16">
        <v>1.4444435959999999E-3</v>
      </c>
      <c r="I62" s="17">
        <v>3.5998616312999998E-2</v>
      </c>
      <c r="J62" s="17">
        <v>3.5999102493E-2</v>
      </c>
      <c r="K62" s="17">
        <v>2.9805415370000001E-2</v>
      </c>
      <c r="L62" s="17">
        <v>2.9805901550999998E-2</v>
      </c>
      <c r="M62" s="66"/>
      <c r="N62" s="15" t="s">
        <v>49</v>
      </c>
      <c r="O62" s="13">
        <v>2971</v>
      </c>
    </row>
    <row r="63" spans="1:15">
      <c r="A63" s="15" t="s">
        <v>30</v>
      </c>
      <c r="B63" s="13">
        <v>12</v>
      </c>
      <c r="C63" s="16">
        <v>41529.4765625</v>
      </c>
      <c r="D63" s="16">
        <v>227.2</v>
      </c>
      <c r="E63" s="16">
        <v>203.6</v>
      </c>
      <c r="F63" s="16">
        <v>96.950856610086007</v>
      </c>
      <c r="G63" s="16">
        <v>96.944301053364995</v>
      </c>
      <c r="H63" s="16">
        <v>-6.5555567209999999E-3</v>
      </c>
      <c r="I63" s="17">
        <v>4.3842375949E-2</v>
      </c>
      <c r="J63" s="17">
        <v>4.3840169434000001E-2</v>
      </c>
      <c r="K63" s="17">
        <v>3.5898922567000002E-2</v>
      </c>
      <c r="L63" s="17">
        <v>3.5896716050999998E-2</v>
      </c>
      <c r="M63" s="66"/>
      <c r="N63" s="15" t="s">
        <v>50</v>
      </c>
      <c r="O63" s="13">
        <v>2971</v>
      </c>
    </row>
    <row r="64" spans="1:15">
      <c r="A64" s="15" t="s">
        <v>30</v>
      </c>
      <c r="B64" s="13">
        <v>13</v>
      </c>
      <c r="C64" s="16">
        <v>43365.0625</v>
      </c>
      <c r="D64" s="16">
        <v>239.4</v>
      </c>
      <c r="E64" s="16">
        <v>213.4</v>
      </c>
      <c r="F64" s="16">
        <v>97.747287844233</v>
      </c>
      <c r="G64" s="16">
        <v>98.050786516231</v>
      </c>
      <c r="H64" s="16">
        <v>0.30349867199699998</v>
      </c>
      <c r="I64" s="17">
        <v>4.7576308812999998E-2</v>
      </c>
      <c r="J64" s="17">
        <v>4.7678462521999997E-2</v>
      </c>
      <c r="K64" s="17">
        <v>3.8825046611000003E-2</v>
      </c>
      <c r="L64" s="17">
        <v>3.8927200320999999E-2</v>
      </c>
      <c r="M64" s="66"/>
      <c r="N64" s="15" t="s">
        <v>51</v>
      </c>
      <c r="O64" s="13">
        <v>2971</v>
      </c>
    </row>
    <row r="65" spans="1:15">
      <c r="A65" s="15" t="s">
        <v>30</v>
      </c>
      <c r="B65" s="13">
        <v>14</v>
      </c>
      <c r="C65" s="16">
        <v>45190.9296875</v>
      </c>
      <c r="D65" s="16">
        <v>239.2</v>
      </c>
      <c r="E65" s="16">
        <v>211.7</v>
      </c>
      <c r="F65" s="16">
        <v>104.23755333008999</v>
      </c>
      <c r="G65" s="16">
        <v>104.543191240328</v>
      </c>
      <c r="H65" s="16">
        <v>0.30563791023800002</v>
      </c>
      <c r="I65" s="17">
        <v>4.5323732332000002E-2</v>
      </c>
      <c r="J65" s="17">
        <v>4.5426606081999998E-2</v>
      </c>
      <c r="K65" s="17">
        <v>3.6067589619000001E-2</v>
      </c>
      <c r="L65" s="17">
        <v>3.6170463368999997E-2</v>
      </c>
      <c r="M65" s="66"/>
      <c r="N65" s="15" t="s">
        <v>52</v>
      </c>
      <c r="O65" s="13">
        <v>2971</v>
      </c>
    </row>
    <row r="66" spans="1:15">
      <c r="A66" s="15" t="s">
        <v>30</v>
      </c>
      <c r="B66" s="13">
        <v>15</v>
      </c>
      <c r="C66" s="16">
        <v>46353.671875</v>
      </c>
      <c r="D66" s="16">
        <v>255.1</v>
      </c>
      <c r="E66" s="16">
        <v>222.4</v>
      </c>
      <c r="F66" s="16">
        <v>122.950352270198</v>
      </c>
      <c r="G66" s="16">
        <v>122.957574495069</v>
      </c>
      <c r="H66" s="16">
        <v>7.2222248709999997E-3</v>
      </c>
      <c r="I66" s="17">
        <v>4.4477423596000001E-2</v>
      </c>
      <c r="J66" s="17">
        <v>4.4479854503000002E-2</v>
      </c>
      <c r="K66" s="17">
        <v>3.3471028442999998E-2</v>
      </c>
      <c r="L66" s="17">
        <v>3.3473459349999998E-2</v>
      </c>
      <c r="M66" s="66"/>
      <c r="N66" s="15" t="s">
        <v>53</v>
      </c>
      <c r="O66" s="13">
        <v>2971</v>
      </c>
    </row>
    <row r="67" spans="1:15">
      <c r="A67" s="15" t="s">
        <v>30</v>
      </c>
      <c r="B67" s="13">
        <v>16</v>
      </c>
      <c r="C67" s="16">
        <v>46463.95703125</v>
      </c>
      <c r="D67" s="16">
        <v>256.10000000000002</v>
      </c>
      <c r="E67" s="16">
        <v>223.9</v>
      </c>
      <c r="F67" s="16">
        <v>118.774867235512</v>
      </c>
      <c r="G67" s="16">
        <v>119.08486180796299</v>
      </c>
      <c r="H67" s="16">
        <v>0.30999457245099998</v>
      </c>
      <c r="I67" s="17">
        <v>4.6117515379000003E-2</v>
      </c>
      <c r="J67" s="17">
        <v>4.6221855524000002E-2</v>
      </c>
      <c r="K67" s="17">
        <v>3.527941373E-2</v>
      </c>
      <c r="L67" s="17">
        <v>3.5383753875E-2</v>
      </c>
      <c r="M67" s="66"/>
      <c r="N67" s="15" t="s">
        <v>54</v>
      </c>
      <c r="O67" s="13">
        <v>2971</v>
      </c>
    </row>
    <row r="68" spans="1:15">
      <c r="A68" s="15" t="s">
        <v>30</v>
      </c>
      <c r="B68" s="13">
        <v>17</v>
      </c>
      <c r="C68" s="16">
        <v>46180.5546875</v>
      </c>
      <c r="D68" s="16">
        <v>238.7</v>
      </c>
      <c r="E68" s="16">
        <v>212.1</v>
      </c>
      <c r="F68" s="16">
        <v>140.42049781500799</v>
      </c>
      <c r="G68" s="16">
        <v>140.420608931841</v>
      </c>
      <c r="H68" s="16">
        <v>1.11116833E-4</v>
      </c>
      <c r="I68" s="17">
        <v>3.3079566162000001E-2</v>
      </c>
      <c r="J68" s="17">
        <v>3.3079603562000001E-2</v>
      </c>
      <c r="K68" s="17">
        <v>2.4126351755999999E-2</v>
      </c>
      <c r="L68" s="17">
        <v>2.4126389155999999E-2</v>
      </c>
      <c r="M68" s="66"/>
      <c r="N68" s="15" t="s">
        <v>55</v>
      </c>
      <c r="O68" s="13">
        <v>2971</v>
      </c>
    </row>
    <row r="69" spans="1:15">
      <c r="A69" s="15" t="s">
        <v>30</v>
      </c>
      <c r="B69" s="13">
        <v>18</v>
      </c>
      <c r="C69" s="16">
        <v>45146.046875</v>
      </c>
      <c r="D69" s="16">
        <v>249.8</v>
      </c>
      <c r="E69" s="16">
        <v>221.9</v>
      </c>
      <c r="F69" s="16">
        <v>169.56616016666499</v>
      </c>
      <c r="G69" s="16">
        <v>169.56627126972299</v>
      </c>
      <c r="H69" s="16">
        <v>1.11103057E-4</v>
      </c>
      <c r="I69" s="17">
        <v>2.7005630672999999E-2</v>
      </c>
      <c r="J69" s="17">
        <v>2.7005668069E-2</v>
      </c>
      <c r="K69" s="17">
        <v>1.7614853157E-2</v>
      </c>
      <c r="L69" s="17">
        <v>1.7614890553000001E-2</v>
      </c>
      <c r="M69" s="66"/>
      <c r="N69" s="15" t="s">
        <v>56</v>
      </c>
      <c r="O69" s="13">
        <v>2971</v>
      </c>
    </row>
    <row r="70" spans="1:15">
      <c r="A70" s="15" t="s">
        <v>30</v>
      </c>
      <c r="B70" s="13">
        <v>19</v>
      </c>
      <c r="C70" s="16">
        <v>43568.71484375</v>
      </c>
      <c r="D70" s="16">
        <v>274.10000000000002</v>
      </c>
      <c r="E70" s="16">
        <v>247.4</v>
      </c>
      <c r="F70" s="16">
        <v>150.72103925380699</v>
      </c>
      <c r="G70" s="16">
        <v>150.72103925380699</v>
      </c>
      <c r="H70" s="16">
        <v>0</v>
      </c>
      <c r="I70" s="17">
        <v>4.1527755215000003E-2</v>
      </c>
      <c r="J70" s="17">
        <v>4.1527755215000003E-2</v>
      </c>
      <c r="K70" s="17">
        <v>3.2540882108999997E-2</v>
      </c>
      <c r="L70" s="17">
        <v>3.2540882108999997E-2</v>
      </c>
      <c r="M70" s="66"/>
      <c r="N70" s="15" t="s">
        <v>57</v>
      </c>
      <c r="O70" s="13">
        <v>2971</v>
      </c>
    </row>
    <row r="71" spans="1:15">
      <c r="A71" s="15" t="s">
        <v>30</v>
      </c>
      <c r="B71" s="13">
        <v>20</v>
      </c>
      <c r="C71" s="16">
        <v>41946.95703125</v>
      </c>
      <c r="D71" s="16">
        <v>323.39999999999998</v>
      </c>
      <c r="E71" s="16">
        <v>299</v>
      </c>
      <c r="F71" s="16">
        <v>112.988877826734</v>
      </c>
      <c r="G71" s="16">
        <v>112.98876670778201</v>
      </c>
      <c r="H71" s="16">
        <v>-1.1111895200000001E-4</v>
      </c>
      <c r="I71" s="17">
        <v>7.0821687408999995E-2</v>
      </c>
      <c r="J71" s="17">
        <v>7.0821650006999998E-2</v>
      </c>
      <c r="K71" s="17">
        <v>6.2608964419999996E-2</v>
      </c>
      <c r="L71" s="17">
        <v>6.2608927017999999E-2</v>
      </c>
      <c r="M71" s="66"/>
    </row>
    <row r="72" spans="1:15">
      <c r="A72" s="15" t="s">
        <v>30</v>
      </c>
      <c r="B72" s="13">
        <v>21</v>
      </c>
      <c r="C72" s="16">
        <v>41187.37109375</v>
      </c>
      <c r="D72" s="16">
        <v>506.1</v>
      </c>
      <c r="E72" s="16">
        <v>479.2</v>
      </c>
      <c r="F72" s="16">
        <v>173.608689401221</v>
      </c>
      <c r="G72" s="16">
        <v>173.610133846076</v>
      </c>
      <c r="H72" s="16">
        <v>1.4444448550000001E-3</v>
      </c>
      <c r="I72" s="17">
        <v>0.111911769153</v>
      </c>
      <c r="J72" s="17">
        <v>0.111912255334</v>
      </c>
      <c r="K72" s="17">
        <v>0.102857578644</v>
      </c>
      <c r="L72" s="17">
        <v>0.102858064826</v>
      </c>
      <c r="M72" s="66"/>
    </row>
    <row r="73" spans="1:15">
      <c r="A73" s="15" t="s">
        <v>30</v>
      </c>
      <c r="B73" s="13">
        <v>22</v>
      </c>
      <c r="C73" s="16">
        <v>40556.9296875</v>
      </c>
      <c r="D73" s="16">
        <v>868.7</v>
      </c>
      <c r="E73" s="16">
        <v>816.1</v>
      </c>
      <c r="F73" s="16">
        <v>326.25135106596701</v>
      </c>
      <c r="G73" s="16">
        <v>326.2504621768</v>
      </c>
      <c r="H73" s="16">
        <v>-8.88889167E-4</v>
      </c>
      <c r="I73" s="17">
        <v>0.18258146678600001</v>
      </c>
      <c r="J73" s="17">
        <v>0.182581167598</v>
      </c>
      <c r="K73" s="17">
        <v>0.16487699017900001</v>
      </c>
      <c r="L73" s="17">
        <v>0.16487669098999999</v>
      </c>
      <c r="M73" s="66"/>
    </row>
    <row r="74" spans="1:15">
      <c r="A74" s="15" t="s">
        <v>30</v>
      </c>
      <c r="B74" s="13">
        <v>23</v>
      </c>
      <c r="C74" s="16">
        <v>38424.30078125</v>
      </c>
      <c r="D74" s="16">
        <v>760</v>
      </c>
      <c r="E74" s="16">
        <v>710.1</v>
      </c>
      <c r="F74" s="16">
        <v>414.07418660738398</v>
      </c>
      <c r="G74" s="16">
        <v>414.067408828586</v>
      </c>
      <c r="H74" s="16">
        <v>-6.7777787969999998E-3</v>
      </c>
      <c r="I74" s="17">
        <v>0.116436415742</v>
      </c>
      <c r="J74" s="17">
        <v>0.11643413443</v>
      </c>
      <c r="K74" s="17">
        <v>9.9640724055999996E-2</v>
      </c>
      <c r="L74" s="17">
        <v>9.9638442743999994E-2</v>
      </c>
      <c r="M74" s="66"/>
    </row>
    <row r="75" spans="1:15">
      <c r="A75" s="15" t="s">
        <v>30</v>
      </c>
      <c r="B75" s="13">
        <v>24</v>
      </c>
      <c r="C75" s="16">
        <v>35684.22265625</v>
      </c>
      <c r="D75" s="16">
        <v>657.4</v>
      </c>
      <c r="E75" s="16">
        <v>619.79999999999995</v>
      </c>
      <c r="F75" s="16">
        <v>495.33935259199001</v>
      </c>
      <c r="G75" s="16">
        <v>495.33946370564399</v>
      </c>
      <c r="H75" s="16">
        <v>1.1111365399999999E-4</v>
      </c>
      <c r="I75" s="17">
        <v>5.4547470984E-2</v>
      </c>
      <c r="J75" s="17">
        <v>5.4547508383000001E-2</v>
      </c>
      <c r="K75" s="17">
        <v>4.1891799493000002E-2</v>
      </c>
      <c r="L75" s="17">
        <v>4.1891836892000003E-2</v>
      </c>
      <c r="M75" s="66"/>
    </row>
    <row r="76" spans="1:15">
      <c r="A76" s="15" t="s">
        <v>31</v>
      </c>
      <c r="B76" s="13">
        <v>1</v>
      </c>
      <c r="C76" s="16">
        <v>33027.0234375</v>
      </c>
      <c r="D76" s="16">
        <v>709.6</v>
      </c>
      <c r="E76" s="16">
        <v>642</v>
      </c>
      <c r="F76" s="16">
        <v>294.64644570047199</v>
      </c>
      <c r="G76" s="16">
        <v>294.64722347658102</v>
      </c>
      <c r="H76" s="16">
        <v>7.7777610799999999E-4</v>
      </c>
      <c r="I76" s="17">
        <v>0.139667713404</v>
      </c>
      <c r="J76" s="17">
        <v>0.139667975193</v>
      </c>
      <c r="K76" s="17">
        <v>0.11691443168</v>
      </c>
      <c r="L76" s="17">
        <v>0.11691469347</v>
      </c>
      <c r="M76" s="66"/>
    </row>
    <row r="77" spans="1:15">
      <c r="A77" s="15" t="s">
        <v>31</v>
      </c>
      <c r="B77" s="13">
        <v>2</v>
      </c>
      <c r="C77" s="16">
        <v>31204.92578125</v>
      </c>
      <c r="D77" s="16">
        <v>388.1</v>
      </c>
      <c r="E77" s="16">
        <v>359.6</v>
      </c>
      <c r="F77" s="16">
        <v>124.282187821863</v>
      </c>
      <c r="G77" s="16">
        <v>124.282187821863</v>
      </c>
      <c r="H77" s="16">
        <v>0</v>
      </c>
      <c r="I77" s="17">
        <v>8.8797647989E-2</v>
      </c>
      <c r="J77" s="17">
        <v>8.8797647989E-2</v>
      </c>
      <c r="K77" s="17">
        <v>7.9204918269000002E-2</v>
      </c>
      <c r="L77" s="17">
        <v>7.9204918269000002E-2</v>
      </c>
      <c r="M77" s="66"/>
    </row>
    <row r="78" spans="1:15">
      <c r="A78" s="15" t="s">
        <v>31</v>
      </c>
      <c r="B78" s="13">
        <v>3</v>
      </c>
      <c r="C78" s="16">
        <v>29902.78515625</v>
      </c>
      <c r="D78" s="16">
        <v>289.10000000000002</v>
      </c>
      <c r="E78" s="16">
        <v>273.2</v>
      </c>
      <c r="F78" s="16">
        <v>61.657349413368003</v>
      </c>
      <c r="G78" s="16">
        <v>61.988292322238998</v>
      </c>
      <c r="H78" s="16">
        <v>0.33094290887</v>
      </c>
      <c r="I78" s="17">
        <v>7.6442850110000002E-2</v>
      </c>
      <c r="J78" s="17">
        <v>7.6554241193E-2</v>
      </c>
      <c r="K78" s="17">
        <v>7.1091116686999994E-2</v>
      </c>
      <c r="L78" s="17">
        <v>7.1202507770000006E-2</v>
      </c>
      <c r="M78" s="66"/>
    </row>
    <row r="79" spans="1:15">
      <c r="A79" s="15" t="s">
        <v>31</v>
      </c>
      <c r="B79" s="13">
        <v>4</v>
      </c>
      <c r="C79" s="16">
        <v>29086.15234375</v>
      </c>
      <c r="D79" s="16">
        <v>255.7</v>
      </c>
      <c r="E79" s="16">
        <v>242.6</v>
      </c>
      <c r="F79" s="16">
        <v>25.164117788169001</v>
      </c>
      <c r="G79" s="16">
        <v>25.543182653327001</v>
      </c>
      <c r="H79" s="16">
        <v>0.379064865157</v>
      </c>
      <c r="I79" s="17">
        <v>7.7467794462E-2</v>
      </c>
      <c r="J79" s="17">
        <v>7.7595382769999999E-2</v>
      </c>
      <c r="K79" s="17">
        <v>7.3058504659999995E-2</v>
      </c>
      <c r="L79" s="17">
        <v>7.3186092968999999E-2</v>
      </c>
      <c r="M79" s="66"/>
    </row>
    <row r="80" spans="1:15">
      <c r="A80" s="15" t="s">
        <v>31</v>
      </c>
      <c r="B80" s="13">
        <v>5</v>
      </c>
      <c r="C80" s="16">
        <v>28710.6796875</v>
      </c>
      <c r="D80" s="16">
        <v>224.2</v>
      </c>
      <c r="E80" s="16">
        <v>212.2</v>
      </c>
      <c r="F80" s="16">
        <v>112.24802008508</v>
      </c>
      <c r="G80" s="16">
        <v>112.248464529597</v>
      </c>
      <c r="H80" s="16">
        <v>4.44444517E-4</v>
      </c>
      <c r="I80" s="17">
        <v>3.7681432335999999E-2</v>
      </c>
      <c r="J80" s="17">
        <v>3.7681581929999999E-2</v>
      </c>
      <c r="K80" s="17">
        <v>3.3642388242999997E-2</v>
      </c>
      <c r="L80" s="17">
        <v>3.3642537836999997E-2</v>
      </c>
      <c r="M80" s="66"/>
    </row>
    <row r="81" spans="1:13">
      <c r="A81" s="15" t="s">
        <v>31</v>
      </c>
      <c r="B81" s="13">
        <v>6</v>
      </c>
      <c r="C81" s="16">
        <v>28963.935546875</v>
      </c>
      <c r="D81" s="16">
        <v>343.8</v>
      </c>
      <c r="E81" s="16">
        <v>327.39999999999998</v>
      </c>
      <c r="F81" s="16">
        <v>267.10649874640598</v>
      </c>
      <c r="G81" s="16">
        <v>267.10649874640598</v>
      </c>
      <c r="H81" s="16">
        <v>0</v>
      </c>
      <c r="I81" s="17">
        <v>2.58140361E-2</v>
      </c>
      <c r="J81" s="17">
        <v>2.58140361E-2</v>
      </c>
      <c r="K81" s="17">
        <v>2.0294009173000001E-2</v>
      </c>
      <c r="L81" s="17">
        <v>2.0294009173000001E-2</v>
      </c>
      <c r="M81" s="66"/>
    </row>
    <row r="82" spans="1:13">
      <c r="A82" s="15" t="s">
        <v>31</v>
      </c>
      <c r="B82" s="13">
        <v>7</v>
      </c>
      <c r="C82" s="16">
        <v>29645.552734375</v>
      </c>
      <c r="D82" s="16">
        <v>632.6</v>
      </c>
      <c r="E82" s="16">
        <v>583.29999999999995</v>
      </c>
      <c r="F82" s="16">
        <v>516.74165318883104</v>
      </c>
      <c r="G82" s="16">
        <v>516.728430970212</v>
      </c>
      <c r="H82" s="16">
        <v>-1.3222218619E-2</v>
      </c>
      <c r="I82" s="17">
        <v>3.9000864702000003E-2</v>
      </c>
      <c r="J82" s="17">
        <v>3.8996414275000002E-2</v>
      </c>
      <c r="K82" s="17">
        <v>2.2407125220000001E-2</v>
      </c>
      <c r="L82" s="17">
        <v>2.2402674793E-2</v>
      </c>
      <c r="M82" s="66"/>
    </row>
    <row r="83" spans="1:13">
      <c r="A83" s="15" t="s">
        <v>31</v>
      </c>
      <c r="B83" s="13">
        <v>8</v>
      </c>
      <c r="C83" s="16">
        <v>30425.984375</v>
      </c>
      <c r="D83" s="16">
        <v>605</v>
      </c>
      <c r="E83" s="16">
        <v>542.29999999999995</v>
      </c>
      <c r="F83" s="16">
        <v>789.49218169569997</v>
      </c>
      <c r="G83" s="16">
        <v>789.49218169569997</v>
      </c>
      <c r="H83" s="16">
        <v>0</v>
      </c>
      <c r="I83" s="17">
        <v>6.2097671388E-2</v>
      </c>
      <c r="J83" s="17">
        <v>6.2097671388E-2</v>
      </c>
      <c r="K83" s="17">
        <v>8.3201676774000005E-2</v>
      </c>
      <c r="L83" s="17">
        <v>8.3201676774000005E-2</v>
      </c>
      <c r="M83" s="66"/>
    </row>
    <row r="84" spans="1:13">
      <c r="A84" s="15" t="s">
        <v>31</v>
      </c>
      <c r="B84" s="13">
        <v>9</v>
      </c>
      <c r="C84" s="16">
        <v>32211.544921875</v>
      </c>
      <c r="D84" s="16">
        <v>560.1</v>
      </c>
      <c r="E84" s="16">
        <v>529.29999999999995</v>
      </c>
      <c r="F84" s="16">
        <v>644.99543831215999</v>
      </c>
      <c r="G84" s="16">
        <v>645.03232719447897</v>
      </c>
      <c r="H84" s="16">
        <v>3.6888882318999998E-2</v>
      </c>
      <c r="I84" s="17">
        <v>2.8587117870000001E-2</v>
      </c>
      <c r="J84" s="17">
        <v>2.8574701551999999E-2</v>
      </c>
      <c r="K84" s="17">
        <v>3.8953997709000002E-2</v>
      </c>
      <c r="L84" s="17">
        <v>3.894158139E-2</v>
      </c>
      <c r="M84" s="66"/>
    </row>
    <row r="85" spans="1:13">
      <c r="A85" s="15" t="s">
        <v>31</v>
      </c>
      <c r="B85" s="13">
        <v>10</v>
      </c>
      <c r="C85" s="16">
        <v>34395.76953125</v>
      </c>
      <c r="D85" s="16">
        <v>789.6</v>
      </c>
      <c r="E85" s="16">
        <v>756.9</v>
      </c>
      <c r="F85" s="16">
        <v>765.82896021974602</v>
      </c>
      <c r="G85" s="16">
        <v>765.82451577424195</v>
      </c>
      <c r="H85" s="16">
        <v>-4.4444455039999997E-3</v>
      </c>
      <c r="I85" s="17">
        <v>8.0025190929999997E-3</v>
      </c>
      <c r="J85" s="17">
        <v>8.0010231499999997E-3</v>
      </c>
      <c r="K85" s="17">
        <v>3.0038760590000001E-3</v>
      </c>
      <c r="L85" s="17">
        <v>3.0053720020000001E-3</v>
      </c>
      <c r="M85" s="66"/>
    </row>
    <row r="86" spans="1:13">
      <c r="A86" s="15" t="s">
        <v>31</v>
      </c>
      <c r="B86" s="13">
        <v>11</v>
      </c>
      <c r="C86" s="16">
        <v>36389.90234375</v>
      </c>
      <c r="D86" s="16">
        <v>1049.5999999999999</v>
      </c>
      <c r="E86" s="16">
        <v>980</v>
      </c>
      <c r="F86" s="16">
        <v>1411.3066478267001</v>
      </c>
      <c r="G86" s="16">
        <v>1411.26387005687</v>
      </c>
      <c r="H86" s="16">
        <v>-4.2777769829999999E-2</v>
      </c>
      <c r="I86" s="17">
        <v>0.12173135983</v>
      </c>
      <c r="J86" s="17">
        <v>0.121745758272</v>
      </c>
      <c r="K86" s="17">
        <v>0.14515781556900001</v>
      </c>
      <c r="L86" s="17">
        <v>0.145172214011</v>
      </c>
      <c r="M86" s="66"/>
    </row>
    <row r="87" spans="1:13">
      <c r="A87" s="15" t="s">
        <v>31</v>
      </c>
      <c r="B87" s="13">
        <v>12</v>
      </c>
      <c r="C87" s="16">
        <v>38235.984375</v>
      </c>
      <c r="D87" s="16">
        <v>1322.2</v>
      </c>
      <c r="E87" s="16">
        <v>1218.0999999999999</v>
      </c>
      <c r="F87" s="16">
        <v>1928.8700754209001</v>
      </c>
      <c r="G87" s="16">
        <v>1961.89014171706</v>
      </c>
      <c r="H87" s="16">
        <v>33.020066296167997</v>
      </c>
      <c r="I87" s="17">
        <v>0.215311390682</v>
      </c>
      <c r="J87" s="17">
        <v>0.204197265372</v>
      </c>
      <c r="K87" s="17">
        <v>0.25035009818800003</v>
      </c>
      <c r="L87" s="17">
        <v>0.239235972878</v>
      </c>
      <c r="M87" s="66"/>
    </row>
    <row r="88" spans="1:13">
      <c r="A88" s="15" t="s">
        <v>31</v>
      </c>
      <c r="B88" s="13">
        <v>13</v>
      </c>
      <c r="C88" s="16">
        <v>39954.57421875</v>
      </c>
      <c r="D88" s="16">
        <v>1625.9</v>
      </c>
      <c r="E88" s="16">
        <v>1482.5</v>
      </c>
      <c r="F88" s="16">
        <v>2046.44289793544</v>
      </c>
      <c r="G88" s="16">
        <v>2069.4993418015401</v>
      </c>
      <c r="H88" s="16">
        <v>23.056443866093002</v>
      </c>
      <c r="I88" s="17">
        <v>0.149309775093</v>
      </c>
      <c r="J88" s="17">
        <v>0.14154927564299999</v>
      </c>
      <c r="K88" s="17">
        <v>0.197576352003</v>
      </c>
      <c r="L88" s="17">
        <v>0.18981585255299999</v>
      </c>
      <c r="M88" s="66"/>
    </row>
    <row r="89" spans="1:13">
      <c r="A89" s="15" t="s">
        <v>31</v>
      </c>
      <c r="B89" s="13">
        <v>14</v>
      </c>
      <c r="C89" s="16">
        <v>41327.68359375</v>
      </c>
      <c r="D89" s="16">
        <v>1619.9</v>
      </c>
      <c r="E89" s="16">
        <v>1452.5</v>
      </c>
      <c r="F89" s="16">
        <v>1926.7097413762399</v>
      </c>
      <c r="G89" s="16">
        <v>1926.7236303499001</v>
      </c>
      <c r="H89" s="16">
        <v>1.388897366E-2</v>
      </c>
      <c r="I89" s="17">
        <v>0.103272847643</v>
      </c>
      <c r="J89" s="17">
        <v>0.103268172795</v>
      </c>
      <c r="K89" s="17">
        <v>0.15961751273899999</v>
      </c>
      <c r="L89" s="17">
        <v>0.159612837891</v>
      </c>
      <c r="M89" s="66"/>
    </row>
    <row r="90" spans="1:13">
      <c r="A90" s="15" t="s">
        <v>31</v>
      </c>
      <c r="B90" s="13">
        <v>15</v>
      </c>
      <c r="C90" s="16">
        <v>42524.640625</v>
      </c>
      <c r="D90" s="16">
        <v>1613.4</v>
      </c>
      <c r="E90" s="16">
        <v>1425.4</v>
      </c>
      <c r="F90" s="16">
        <v>1800.6402230178001</v>
      </c>
      <c r="G90" s="16">
        <v>1800.6297785377501</v>
      </c>
      <c r="H90" s="16">
        <v>-1.0444480048000001E-2</v>
      </c>
      <c r="I90" s="17">
        <v>6.3019110917999999E-2</v>
      </c>
      <c r="J90" s="17">
        <v>6.3022626393999998E-2</v>
      </c>
      <c r="K90" s="17">
        <v>0.12629746837299999</v>
      </c>
      <c r="L90" s="17">
        <v>0.12630098384899999</v>
      </c>
      <c r="M90" s="66"/>
    </row>
    <row r="91" spans="1:13">
      <c r="A91" s="15" t="s">
        <v>31</v>
      </c>
      <c r="B91" s="13">
        <v>16</v>
      </c>
      <c r="C91" s="16">
        <v>43482.859375</v>
      </c>
      <c r="D91" s="16">
        <v>1581.2</v>
      </c>
      <c r="E91" s="16">
        <v>1390.5</v>
      </c>
      <c r="F91" s="16">
        <v>1676.55042940352</v>
      </c>
      <c r="G91" s="16">
        <v>1676.5405404620701</v>
      </c>
      <c r="H91" s="16">
        <v>-9.8889414469999996E-3</v>
      </c>
      <c r="I91" s="17">
        <v>3.2090387230000003E-2</v>
      </c>
      <c r="J91" s="17">
        <v>3.2093715719E-2</v>
      </c>
      <c r="K91" s="17">
        <v>9.6277529606000001E-2</v>
      </c>
      <c r="L91" s="17">
        <v>9.6280858095999997E-2</v>
      </c>
      <c r="M91" s="66"/>
    </row>
    <row r="92" spans="1:13">
      <c r="A92" s="15" t="s">
        <v>31</v>
      </c>
      <c r="B92" s="13">
        <v>17</v>
      </c>
      <c r="C92" s="16">
        <v>44181.11328125</v>
      </c>
      <c r="D92" s="16">
        <v>1435.4</v>
      </c>
      <c r="E92" s="16">
        <v>1261.9000000000001</v>
      </c>
      <c r="F92" s="16">
        <v>1589.27565877597</v>
      </c>
      <c r="G92" s="16">
        <v>1589.3844365723901</v>
      </c>
      <c r="H92" s="16">
        <v>0.108777796427</v>
      </c>
      <c r="I92" s="17">
        <v>5.1829160744E-2</v>
      </c>
      <c r="J92" s="17">
        <v>5.1792547550999997E-2</v>
      </c>
      <c r="K92" s="17">
        <v>0.11022700658700001</v>
      </c>
      <c r="L92" s="17">
        <v>0.110190393394</v>
      </c>
      <c r="M92" s="66"/>
    </row>
    <row r="93" spans="1:13">
      <c r="A93" s="15" t="s">
        <v>31</v>
      </c>
      <c r="B93" s="13">
        <v>18</v>
      </c>
      <c r="C93" s="16">
        <v>44256.58984375</v>
      </c>
      <c r="D93" s="16">
        <v>1301.5</v>
      </c>
      <c r="E93" s="16">
        <v>1142.7</v>
      </c>
      <c r="F93" s="16">
        <v>1473.71337809033</v>
      </c>
      <c r="G93" s="16">
        <v>1473.71337809033</v>
      </c>
      <c r="H93" s="16">
        <v>0</v>
      </c>
      <c r="I93" s="17">
        <v>5.7964785624000002E-2</v>
      </c>
      <c r="J93" s="17">
        <v>5.7964785624000002E-2</v>
      </c>
      <c r="K93" s="17">
        <v>0.11141480245300001</v>
      </c>
      <c r="L93" s="17">
        <v>0.11141480245300001</v>
      </c>
      <c r="M93" s="66"/>
    </row>
    <row r="94" spans="1:13">
      <c r="A94" s="15" t="s">
        <v>31</v>
      </c>
      <c r="B94" s="13">
        <v>19</v>
      </c>
      <c r="C94" s="16">
        <v>43456.2109375</v>
      </c>
      <c r="D94" s="16">
        <v>1172.8</v>
      </c>
      <c r="E94" s="16">
        <v>1028.0999999999999</v>
      </c>
      <c r="F94" s="16">
        <v>1383.95602886094</v>
      </c>
      <c r="G94" s="16">
        <v>1383.9638066514301</v>
      </c>
      <c r="H94" s="16">
        <v>7.7777904929999999E-3</v>
      </c>
      <c r="I94" s="17">
        <v>7.1074993823999996E-2</v>
      </c>
      <c r="J94" s="17">
        <v>7.107237592E-2</v>
      </c>
      <c r="K94" s="17">
        <v>0.119779133844</v>
      </c>
      <c r="L94" s="17">
        <v>0.119776515941</v>
      </c>
      <c r="M94" s="66"/>
    </row>
    <row r="95" spans="1:13">
      <c r="A95" s="15" t="s">
        <v>31</v>
      </c>
      <c r="B95" s="13">
        <v>20</v>
      </c>
      <c r="C95" s="16">
        <v>41869.90234375</v>
      </c>
      <c r="D95" s="16">
        <v>969.8</v>
      </c>
      <c r="E95" s="16">
        <v>870.2</v>
      </c>
      <c r="F95" s="16">
        <v>990.80542192247196</v>
      </c>
      <c r="G95" s="16">
        <v>990.84208864000095</v>
      </c>
      <c r="H95" s="16">
        <v>3.6666717528999998E-2</v>
      </c>
      <c r="I95" s="17">
        <v>7.082493651E-3</v>
      </c>
      <c r="J95" s="17">
        <v>7.0701521109999997E-3</v>
      </c>
      <c r="K95" s="17">
        <v>4.0606559622999999E-2</v>
      </c>
      <c r="L95" s="17">
        <v>4.0594218081999998E-2</v>
      </c>
      <c r="M95" s="66"/>
    </row>
    <row r="96" spans="1:13">
      <c r="A96" s="15" t="s">
        <v>31</v>
      </c>
      <c r="B96" s="13">
        <v>21</v>
      </c>
      <c r="C96" s="16">
        <v>40834.1484375</v>
      </c>
      <c r="D96" s="16">
        <v>791</v>
      </c>
      <c r="E96" s="16">
        <v>734.1</v>
      </c>
      <c r="F96" s="16">
        <v>593.15044233957894</v>
      </c>
      <c r="G96" s="16">
        <v>593.15233123991197</v>
      </c>
      <c r="H96" s="16">
        <v>1.888900332E-3</v>
      </c>
      <c r="I96" s="17">
        <v>6.6592954816E-2</v>
      </c>
      <c r="J96" s="17">
        <v>6.6593590595000002E-2</v>
      </c>
      <c r="K96" s="17">
        <v>4.7441154075999997E-2</v>
      </c>
      <c r="L96" s="17">
        <v>4.7441789854999999E-2</v>
      </c>
      <c r="M96" s="66"/>
    </row>
    <row r="97" spans="1:13">
      <c r="A97" s="15" t="s">
        <v>31</v>
      </c>
      <c r="B97" s="13">
        <v>22</v>
      </c>
      <c r="C97" s="16">
        <v>40077.08203125</v>
      </c>
      <c r="D97" s="16">
        <v>748.1</v>
      </c>
      <c r="E97" s="16">
        <v>706.6</v>
      </c>
      <c r="F97" s="16">
        <v>433.53607023053701</v>
      </c>
      <c r="G97" s="16">
        <v>433.541292446189</v>
      </c>
      <c r="H97" s="16">
        <v>5.2222156519999997E-3</v>
      </c>
      <c r="I97" s="17">
        <v>0.105876374134</v>
      </c>
      <c r="J97" s="17">
        <v>0.105878131864</v>
      </c>
      <c r="K97" s="17">
        <v>9.1908013312999998E-2</v>
      </c>
      <c r="L97" s="17">
        <v>9.1909771042999994E-2</v>
      </c>
      <c r="M97" s="66"/>
    </row>
    <row r="98" spans="1:13">
      <c r="A98" s="15" t="s">
        <v>31</v>
      </c>
      <c r="B98" s="13">
        <v>23</v>
      </c>
      <c r="C98" s="16">
        <v>37938.9375</v>
      </c>
      <c r="D98" s="16">
        <v>743.1</v>
      </c>
      <c r="E98" s="16">
        <v>695.9</v>
      </c>
      <c r="F98" s="16">
        <v>256.83354780943102</v>
      </c>
      <c r="G98" s="16">
        <v>256.840992253134</v>
      </c>
      <c r="H98" s="16">
        <v>7.444443702E-3</v>
      </c>
      <c r="I98" s="17">
        <v>0.16366846440400001</v>
      </c>
      <c r="J98" s="17">
        <v>0.16367097010699999</v>
      </c>
      <c r="K98" s="17">
        <v>0.147781557639</v>
      </c>
      <c r="L98" s="17">
        <v>0.147784063342</v>
      </c>
      <c r="M98" s="66"/>
    </row>
    <row r="99" spans="1:13">
      <c r="A99" s="15" t="s">
        <v>31</v>
      </c>
      <c r="B99" s="13">
        <v>24</v>
      </c>
      <c r="C99" s="16">
        <v>35308.203125</v>
      </c>
      <c r="D99" s="16">
        <v>764.5</v>
      </c>
      <c r="E99" s="16">
        <v>705.1</v>
      </c>
      <c r="F99" s="16">
        <v>108.48391706703801</v>
      </c>
      <c r="G99" s="16">
        <v>108.48636151392</v>
      </c>
      <c r="H99" s="16">
        <v>2.4444468809999998E-3</v>
      </c>
      <c r="I99" s="17">
        <v>0.22080566761500001</v>
      </c>
      <c r="J99" s="17">
        <v>0.22080649038399999</v>
      </c>
      <c r="K99" s="17">
        <v>0.200812399355</v>
      </c>
      <c r="L99" s="17">
        <v>0.20081322212399999</v>
      </c>
      <c r="M99" s="66"/>
    </row>
    <row r="100" spans="1:13">
      <c r="A100" s="15" t="s">
        <v>32</v>
      </c>
      <c r="B100" s="13">
        <v>1</v>
      </c>
      <c r="C100" s="16">
        <v>32785.7734375</v>
      </c>
      <c r="D100" s="16">
        <v>479.7</v>
      </c>
      <c r="E100" s="16">
        <v>437.5</v>
      </c>
      <c r="F100" s="16">
        <v>74.316705742747004</v>
      </c>
      <c r="G100" s="16">
        <v>74.796973105107995</v>
      </c>
      <c r="H100" s="16">
        <v>0.48026736236099998</v>
      </c>
      <c r="I100" s="17">
        <v>0.136285098248</v>
      </c>
      <c r="J100" s="17">
        <v>0.13644675000199999</v>
      </c>
      <c r="K100" s="17">
        <v>0.12208112652100001</v>
      </c>
      <c r="L100" s="17">
        <v>0.12224277827500001</v>
      </c>
      <c r="M100" s="66"/>
    </row>
    <row r="101" spans="1:13">
      <c r="A101" s="15" t="s">
        <v>32</v>
      </c>
      <c r="B101" s="13">
        <v>2</v>
      </c>
      <c r="C101" s="16">
        <v>30880.970703125</v>
      </c>
      <c r="D101" s="16">
        <v>445.3</v>
      </c>
      <c r="E101" s="16">
        <v>415.2</v>
      </c>
      <c r="F101" s="16">
        <v>66.806092357376002</v>
      </c>
      <c r="G101" s="16">
        <v>66.808203466739002</v>
      </c>
      <c r="H101" s="16">
        <v>2.1111093620000002E-3</v>
      </c>
      <c r="I101" s="17">
        <v>0.127395421249</v>
      </c>
      <c r="J101" s="17">
        <v>0.12739613182100001</v>
      </c>
      <c r="K101" s="17">
        <v>0.117264152316</v>
      </c>
      <c r="L101" s="17">
        <v>0.117264862888</v>
      </c>
      <c r="M101" s="66"/>
    </row>
    <row r="102" spans="1:13">
      <c r="A102" s="15" t="s">
        <v>32</v>
      </c>
      <c r="B102" s="13">
        <v>3</v>
      </c>
      <c r="C102" s="16">
        <v>29605.060546875</v>
      </c>
      <c r="D102" s="16">
        <v>284.8</v>
      </c>
      <c r="E102" s="16">
        <v>272.89999999999998</v>
      </c>
      <c r="F102" s="16">
        <v>24.829554924998</v>
      </c>
      <c r="G102" s="16">
        <v>24.829666036334999</v>
      </c>
      <c r="H102" s="16">
        <v>1.11111336E-4</v>
      </c>
      <c r="I102" s="17">
        <v>8.7502636810000006E-2</v>
      </c>
      <c r="J102" s="17">
        <v>8.7502674209E-2</v>
      </c>
      <c r="K102" s="17">
        <v>8.3497251418000004E-2</v>
      </c>
      <c r="L102" s="17">
        <v>8.3497288816000007E-2</v>
      </c>
      <c r="M102" s="66"/>
    </row>
    <row r="103" spans="1:13">
      <c r="A103" s="15" t="s">
        <v>32</v>
      </c>
      <c r="B103" s="13">
        <v>4</v>
      </c>
      <c r="C103" s="16">
        <v>28672.671875</v>
      </c>
      <c r="D103" s="16">
        <v>248.2</v>
      </c>
      <c r="E103" s="16">
        <v>234</v>
      </c>
      <c r="F103" s="16">
        <v>8.1809844771910001</v>
      </c>
      <c r="G103" s="16">
        <v>8.1809844771910001</v>
      </c>
      <c r="H103" s="16">
        <v>0</v>
      </c>
      <c r="I103" s="17">
        <v>8.0787282234999994E-2</v>
      </c>
      <c r="J103" s="17">
        <v>8.0787282234999994E-2</v>
      </c>
      <c r="K103" s="17">
        <v>7.6007746725000006E-2</v>
      </c>
      <c r="L103" s="17">
        <v>7.6007746725000006E-2</v>
      </c>
      <c r="M103" s="66"/>
    </row>
    <row r="104" spans="1:13">
      <c r="A104" s="15" t="s">
        <v>32</v>
      </c>
      <c r="B104" s="13">
        <v>5</v>
      </c>
      <c r="C104" s="16">
        <v>28205.283203125</v>
      </c>
      <c r="D104" s="16">
        <v>193</v>
      </c>
      <c r="E104" s="16">
        <v>180.8</v>
      </c>
      <c r="F104" s="16">
        <v>15.302835872084</v>
      </c>
      <c r="G104" s="16">
        <v>15.302835872084</v>
      </c>
      <c r="H104" s="16">
        <v>0</v>
      </c>
      <c r="I104" s="17">
        <v>5.9810556756999998E-2</v>
      </c>
      <c r="J104" s="17">
        <v>5.9810556756999998E-2</v>
      </c>
      <c r="K104" s="17">
        <v>5.5704195263000002E-2</v>
      </c>
      <c r="L104" s="17">
        <v>5.5704195263000002E-2</v>
      </c>
      <c r="M104" s="66"/>
    </row>
    <row r="105" spans="1:13">
      <c r="A105" s="15" t="s">
        <v>32</v>
      </c>
      <c r="B105" s="13">
        <v>6</v>
      </c>
      <c r="C105" s="16">
        <v>28086.0390625</v>
      </c>
      <c r="D105" s="16">
        <v>150.6</v>
      </c>
      <c r="E105" s="16">
        <v>138.4</v>
      </c>
      <c r="F105" s="16">
        <v>10.270473583742</v>
      </c>
      <c r="G105" s="16">
        <v>10.270473583742</v>
      </c>
      <c r="H105" s="16">
        <v>0</v>
      </c>
      <c r="I105" s="17">
        <v>4.7233095394000002E-2</v>
      </c>
      <c r="J105" s="17">
        <v>4.7233095394000002E-2</v>
      </c>
      <c r="K105" s="17">
        <v>4.3126733899E-2</v>
      </c>
      <c r="L105" s="17">
        <v>4.3126733899E-2</v>
      </c>
      <c r="M105" s="66"/>
    </row>
    <row r="106" spans="1:13">
      <c r="A106" s="15" t="s">
        <v>32</v>
      </c>
      <c r="B106" s="13">
        <v>7</v>
      </c>
      <c r="C106" s="16">
        <v>28087.609375</v>
      </c>
      <c r="D106" s="16">
        <v>139.9</v>
      </c>
      <c r="E106" s="16">
        <v>129.4</v>
      </c>
      <c r="F106" s="16">
        <v>2.9242941173160002</v>
      </c>
      <c r="G106" s="16">
        <v>2.9242941173160002</v>
      </c>
      <c r="H106" s="16">
        <v>0</v>
      </c>
      <c r="I106" s="17">
        <v>4.6104242976E-2</v>
      </c>
      <c r="J106" s="17">
        <v>4.6104242976E-2</v>
      </c>
      <c r="K106" s="17">
        <v>4.2570079395000002E-2</v>
      </c>
      <c r="L106" s="17">
        <v>4.2570079395000002E-2</v>
      </c>
      <c r="M106" s="66"/>
    </row>
    <row r="107" spans="1:13">
      <c r="A107" s="15" t="s">
        <v>32</v>
      </c>
      <c r="B107" s="13">
        <v>8</v>
      </c>
      <c r="C107" s="16">
        <v>28931.060546875</v>
      </c>
      <c r="D107" s="16">
        <v>112</v>
      </c>
      <c r="E107" s="16">
        <v>107.7</v>
      </c>
      <c r="F107" s="16">
        <v>2.905473753261</v>
      </c>
      <c r="G107" s="16">
        <v>2.905473753261</v>
      </c>
      <c r="H107" s="16">
        <v>0</v>
      </c>
      <c r="I107" s="17">
        <v>3.6719800150000002E-2</v>
      </c>
      <c r="J107" s="17">
        <v>3.6719800150000002E-2</v>
      </c>
      <c r="K107" s="17">
        <v>3.5272476017000003E-2</v>
      </c>
      <c r="L107" s="17">
        <v>3.5272476017000003E-2</v>
      </c>
      <c r="M107" s="66"/>
    </row>
    <row r="108" spans="1:13">
      <c r="A108" s="15" t="s">
        <v>32</v>
      </c>
      <c r="B108" s="13">
        <v>9</v>
      </c>
      <c r="C108" s="16">
        <v>31619.66796875</v>
      </c>
      <c r="D108" s="16">
        <v>96.9</v>
      </c>
      <c r="E108" s="16">
        <v>96.1</v>
      </c>
      <c r="F108" s="16">
        <v>3.3305372800319999</v>
      </c>
      <c r="G108" s="16">
        <v>3.3287595023760002</v>
      </c>
      <c r="H108" s="16">
        <v>-1.7777776549999999E-3</v>
      </c>
      <c r="I108" s="17">
        <v>3.1494863849E-2</v>
      </c>
      <c r="J108" s="17">
        <v>3.1494265472000002E-2</v>
      </c>
      <c r="K108" s="17">
        <v>3.1225594243000001E-2</v>
      </c>
      <c r="L108" s="17">
        <v>3.1224995865999999E-2</v>
      </c>
      <c r="M108" s="66"/>
    </row>
    <row r="109" spans="1:13">
      <c r="A109" s="15" t="s">
        <v>32</v>
      </c>
      <c r="B109" s="13">
        <v>10</v>
      </c>
      <c r="C109" s="16">
        <v>34750.33984375</v>
      </c>
      <c r="D109" s="16">
        <v>74.099999999999994</v>
      </c>
      <c r="E109" s="16">
        <v>76.7</v>
      </c>
      <c r="F109" s="16">
        <v>4.8749556553089999</v>
      </c>
      <c r="G109" s="16">
        <v>4.8765112109129998</v>
      </c>
      <c r="H109" s="16">
        <v>1.5555556030000001E-3</v>
      </c>
      <c r="I109" s="17">
        <v>2.3299726956000001E-2</v>
      </c>
      <c r="J109" s="17">
        <v>2.3300250535999999E-2</v>
      </c>
      <c r="K109" s="17">
        <v>2.4174853177000001E-2</v>
      </c>
      <c r="L109" s="17">
        <v>2.4175376756000001E-2</v>
      </c>
      <c r="M109" s="66"/>
    </row>
    <row r="110" spans="1:13">
      <c r="A110" s="15" t="s">
        <v>32</v>
      </c>
      <c r="B110" s="13">
        <v>11</v>
      </c>
      <c r="C110" s="16">
        <v>37635.109375</v>
      </c>
      <c r="D110" s="16">
        <v>84</v>
      </c>
      <c r="E110" s="16">
        <v>87.9</v>
      </c>
      <c r="F110" s="16">
        <v>7.53437276985</v>
      </c>
      <c r="G110" s="16">
        <v>7.5297061033870003</v>
      </c>
      <c r="H110" s="16">
        <v>-4.6666664630000002E-3</v>
      </c>
      <c r="I110" s="17">
        <v>2.5738907403E-2</v>
      </c>
      <c r="J110" s="17">
        <v>2.5737336664E-2</v>
      </c>
      <c r="K110" s="17">
        <v>2.7051596733000002E-2</v>
      </c>
      <c r="L110" s="17">
        <v>2.7050025993999999E-2</v>
      </c>
      <c r="M110" s="66"/>
    </row>
    <row r="111" spans="1:13">
      <c r="A111" s="15" t="s">
        <v>32</v>
      </c>
      <c r="B111" s="13">
        <v>12</v>
      </c>
      <c r="C111" s="16">
        <v>40072.1796875</v>
      </c>
      <c r="D111" s="16">
        <v>112.1</v>
      </c>
      <c r="E111" s="16">
        <v>116</v>
      </c>
      <c r="F111" s="16">
        <v>76.032595244275996</v>
      </c>
      <c r="G111" s="16">
        <v>76.857363918602005</v>
      </c>
      <c r="H111" s="16">
        <v>0.82476867432599998</v>
      </c>
      <c r="I111" s="17">
        <v>1.1862213423E-2</v>
      </c>
      <c r="J111" s="17">
        <v>1.2139819842999999E-2</v>
      </c>
      <c r="K111" s="17">
        <v>1.3174902753E-2</v>
      </c>
      <c r="L111" s="17">
        <v>1.3452509172999999E-2</v>
      </c>
      <c r="M111" s="66"/>
    </row>
    <row r="112" spans="1:13">
      <c r="A112" s="15" t="s">
        <v>32</v>
      </c>
      <c r="B112" s="13">
        <v>13</v>
      </c>
      <c r="C112" s="16">
        <v>42015.2421875</v>
      </c>
      <c r="D112" s="16">
        <v>148.80000000000001</v>
      </c>
      <c r="E112" s="16">
        <v>152.4</v>
      </c>
      <c r="F112" s="16">
        <v>101.121517427922</v>
      </c>
      <c r="G112" s="16">
        <v>101.113184095119</v>
      </c>
      <c r="H112" s="16">
        <v>-8.3333328030000004E-3</v>
      </c>
      <c r="I112" s="17">
        <v>1.6050762674000001E-2</v>
      </c>
      <c r="J112" s="17">
        <v>1.6047957782000001E-2</v>
      </c>
      <c r="K112" s="17">
        <v>1.7262475901999998E-2</v>
      </c>
      <c r="L112" s="17">
        <v>1.7259671010000002E-2</v>
      </c>
      <c r="M112" s="66"/>
    </row>
    <row r="113" spans="1:13">
      <c r="A113" s="15" t="s">
        <v>32</v>
      </c>
      <c r="B113" s="13">
        <v>14</v>
      </c>
      <c r="C113" s="16">
        <v>43600.16015625</v>
      </c>
      <c r="D113" s="16">
        <v>157.5</v>
      </c>
      <c r="E113" s="16">
        <v>160.69999999999999</v>
      </c>
      <c r="F113" s="16">
        <v>90.892050672120007</v>
      </c>
      <c r="G113" s="16">
        <v>90.900050679060996</v>
      </c>
      <c r="H113" s="16">
        <v>8.0000069400000002E-3</v>
      </c>
      <c r="I113" s="17">
        <v>2.2416677656999999E-2</v>
      </c>
      <c r="J113" s="17">
        <v>2.2419370356000001E-2</v>
      </c>
      <c r="K113" s="17">
        <v>2.3493756082000002E-2</v>
      </c>
      <c r="L113" s="17">
        <v>2.3496448780000002E-2</v>
      </c>
      <c r="M113" s="66"/>
    </row>
    <row r="114" spans="1:13">
      <c r="A114" s="15" t="s">
        <v>32</v>
      </c>
      <c r="B114" s="13">
        <v>15</v>
      </c>
      <c r="C114" s="16">
        <v>44960.99609375</v>
      </c>
      <c r="D114" s="16">
        <v>181.7</v>
      </c>
      <c r="E114" s="16">
        <v>181.6</v>
      </c>
      <c r="F114" s="16">
        <v>87.375903974899003</v>
      </c>
      <c r="G114" s="16">
        <v>87.370348414044997</v>
      </c>
      <c r="H114" s="16">
        <v>-5.5555608529999998E-3</v>
      </c>
      <c r="I114" s="17">
        <v>3.1750135168000002E-2</v>
      </c>
      <c r="J114" s="17">
        <v>3.1748265238999998E-2</v>
      </c>
      <c r="K114" s="17">
        <v>3.1716476467000002E-2</v>
      </c>
      <c r="L114" s="17">
        <v>3.1714606537999998E-2</v>
      </c>
      <c r="M114" s="66"/>
    </row>
    <row r="115" spans="1:13">
      <c r="A115" s="15" t="s">
        <v>32</v>
      </c>
      <c r="B115" s="13">
        <v>16</v>
      </c>
      <c r="C115" s="16">
        <v>45891.8828125</v>
      </c>
      <c r="D115" s="16">
        <v>197.4</v>
      </c>
      <c r="E115" s="16">
        <v>194.4</v>
      </c>
      <c r="F115" s="16">
        <v>76.251690540945006</v>
      </c>
      <c r="G115" s="16">
        <v>76.247134988145007</v>
      </c>
      <c r="H115" s="16">
        <v>-4.5555528000000003E-3</v>
      </c>
      <c r="I115" s="17">
        <v>4.0778480313E-2</v>
      </c>
      <c r="J115" s="17">
        <v>4.0776946973000001E-2</v>
      </c>
      <c r="K115" s="17">
        <v>3.9768719289999997E-2</v>
      </c>
      <c r="L115" s="17">
        <v>3.9767185949999999E-2</v>
      </c>
      <c r="M115" s="66"/>
    </row>
    <row r="116" spans="1:13">
      <c r="A116" s="15" t="s">
        <v>32</v>
      </c>
      <c r="B116" s="13">
        <v>17</v>
      </c>
      <c r="C116" s="16">
        <v>46623.80859375</v>
      </c>
      <c r="D116" s="16">
        <v>187.8</v>
      </c>
      <c r="E116" s="16">
        <v>184.9</v>
      </c>
      <c r="F116" s="16">
        <v>89.848243119510002</v>
      </c>
      <c r="G116" s="16">
        <v>90.151527625073001</v>
      </c>
      <c r="H116" s="16">
        <v>0.30328450556199998</v>
      </c>
      <c r="I116" s="17">
        <v>3.2867207127000003E-2</v>
      </c>
      <c r="J116" s="17">
        <v>3.2969288750999998E-2</v>
      </c>
      <c r="K116" s="17">
        <v>3.1891104804000002E-2</v>
      </c>
      <c r="L116" s="17">
        <v>3.1993186428000003E-2</v>
      </c>
      <c r="M116" s="66"/>
    </row>
    <row r="117" spans="1:13">
      <c r="A117" s="15" t="s">
        <v>32</v>
      </c>
      <c r="B117" s="13">
        <v>18</v>
      </c>
      <c r="C117" s="16">
        <v>46744.49609375</v>
      </c>
      <c r="D117" s="16">
        <v>204.3</v>
      </c>
      <c r="E117" s="16">
        <v>200.1</v>
      </c>
      <c r="F117" s="16">
        <v>109.748338353498</v>
      </c>
      <c r="G117" s="16">
        <v>109.75400501582</v>
      </c>
      <c r="H117" s="16">
        <v>5.6666623219999998E-3</v>
      </c>
      <c r="I117" s="17">
        <v>3.1822953544999998E-2</v>
      </c>
      <c r="J117" s="17">
        <v>3.1824860869999999E-2</v>
      </c>
      <c r="K117" s="17">
        <v>3.0409288113000001E-2</v>
      </c>
      <c r="L117" s="17">
        <v>3.0411195437999999E-2</v>
      </c>
      <c r="M117" s="66"/>
    </row>
    <row r="118" spans="1:13">
      <c r="A118" s="15" t="s">
        <v>32</v>
      </c>
      <c r="B118" s="13">
        <v>19</v>
      </c>
      <c r="C118" s="16">
        <v>45864.00390625</v>
      </c>
      <c r="D118" s="16">
        <v>280.2</v>
      </c>
      <c r="E118" s="16">
        <v>266.39999999999998</v>
      </c>
      <c r="F118" s="16">
        <v>121.60246386222801</v>
      </c>
      <c r="G118" s="16">
        <v>121.60157497259701</v>
      </c>
      <c r="H118" s="16">
        <v>-8.8888963E-4</v>
      </c>
      <c r="I118" s="17">
        <v>5.3382169312000002E-2</v>
      </c>
      <c r="J118" s="17">
        <v>5.3381870122999997E-2</v>
      </c>
      <c r="K118" s="17">
        <v>4.8737268605000002E-2</v>
      </c>
      <c r="L118" s="17">
        <v>4.8736969416000003E-2</v>
      </c>
      <c r="M118" s="66"/>
    </row>
    <row r="119" spans="1:13">
      <c r="A119" s="15" t="s">
        <v>32</v>
      </c>
      <c r="B119" s="13">
        <v>20</v>
      </c>
      <c r="C119" s="16">
        <v>44395.59375</v>
      </c>
      <c r="D119" s="16">
        <v>513.1</v>
      </c>
      <c r="E119" s="16">
        <v>473.1</v>
      </c>
      <c r="F119" s="16">
        <v>249.589681849024</v>
      </c>
      <c r="G119" s="16">
        <v>249.58268185146201</v>
      </c>
      <c r="H119" s="16">
        <v>-6.9999975620000003E-3</v>
      </c>
      <c r="I119" s="17">
        <v>8.8696505603000006E-2</v>
      </c>
      <c r="J119" s="17">
        <v>8.8694149494999999E-2</v>
      </c>
      <c r="K119" s="17">
        <v>7.5233025294E-2</v>
      </c>
      <c r="L119" s="17">
        <v>7.5230669185000001E-2</v>
      </c>
      <c r="M119" s="66"/>
    </row>
    <row r="120" spans="1:13">
      <c r="A120" s="15" t="s">
        <v>32</v>
      </c>
      <c r="B120" s="13">
        <v>21</v>
      </c>
      <c r="C120" s="16">
        <v>42976.5546875</v>
      </c>
      <c r="D120" s="16">
        <v>950.5</v>
      </c>
      <c r="E120" s="16">
        <v>870.3</v>
      </c>
      <c r="F120" s="16">
        <v>586.52648030797695</v>
      </c>
      <c r="G120" s="16">
        <v>586.51925809423199</v>
      </c>
      <c r="H120" s="16">
        <v>-7.222213745E-3</v>
      </c>
      <c r="I120" s="17">
        <v>0.12251118879300001</v>
      </c>
      <c r="J120" s="17">
        <v>0.12250875789</v>
      </c>
      <c r="K120" s="17">
        <v>9.5516910772000002E-2</v>
      </c>
      <c r="L120" s="17">
        <v>9.5514479868999996E-2</v>
      </c>
      <c r="M120" s="66"/>
    </row>
    <row r="121" spans="1:13">
      <c r="A121" s="15" t="s">
        <v>32</v>
      </c>
      <c r="B121" s="13">
        <v>22</v>
      </c>
      <c r="C121" s="16">
        <v>42188.16015625</v>
      </c>
      <c r="D121" s="16">
        <v>1525.8</v>
      </c>
      <c r="E121" s="16">
        <v>1390.8</v>
      </c>
      <c r="F121" s="16">
        <v>995.42623589356697</v>
      </c>
      <c r="G121" s="16">
        <v>995.414346984757</v>
      </c>
      <c r="H121" s="16">
        <v>-1.1888908809999999E-2</v>
      </c>
      <c r="I121" s="17">
        <v>0.178520919897</v>
      </c>
      <c r="J121" s="17">
        <v>0.17851691824499999</v>
      </c>
      <c r="K121" s="17">
        <v>0.13308167385200001</v>
      </c>
      <c r="L121" s="17">
        <v>0.1330776722</v>
      </c>
      <c r="M121" s="66"/>
    </row>
    <row r="122" spans="1:13">
      <c r="A122" s="15" t="s">
        <v>32</v>
      </c>
      <c r="B122" s="13">
        <v>23</v>
      </c>
      <c r="C122" s="16">
        <v>39393.359375</v>
      </c>
      <c r="D122" s="16">
        <v>1593.6</v>
      </c>
      <c r="E122" s="16">
        <v>1440.7</v>
      </c>
      <c r="F122" s="16">
        <v>1228.56104956733</v>
      </c>
      <c r="G122" s="16">
        <v>1228.56071624332</v>
      </c>
      <c r="H122" s="16">
        <v>-3.3332400799999999E-4</v>
      </c>
      <c r="I122" s="17">
        <v>0.122867480227</v>
      </c>
      <c r="J122" s="17">
        <v>0.12286736803499999</v>
      </c>
      <c r="K122" s="17">
        <v>7.1403326744000004E-2</v>
      </c>
      <c r="L122" s="17">
        <v>7.1403214551000002E-2</v>
      </c>
      <c r="M122" s="66"/>
    </row>
    <row r="123" spans="1:13">
      <c r="A123" s="15" t="s">
        <v>32</v>
      </c>
      <c r="B123" s="13">
        <v>24</v>
      </c>
      <c r="C123" s="16">
        <v>35786.7421875</v>
      </c>
      <c r="D123" s="16">
        <v>1669.5</v>
      </c>
      <c r="E123" s="16">
        <v>1509.4</v>
      </c>
      <c r="F123" s="16">
        <v>1323.8738680097799</v>
      </c>
      <c r="G123" s="16">
        <v>1323.87186803182</v>
      </c>
      <c r="H123" s="16">
        <v>-1.9999779590000001E-3</v>
      </c>
      <c r="I123" s="17">
        <v>0.11633393873</v>
      </c>
      <c r="J123" s="17">
        <v>0.116333265563</v>
      </c>
      <c r="K123" s="17">
        <v>6.2446358791000002E-2</v>
      </c>
      <c r="L123" s="17">
        <v>6.2445685623999998E-2</v>
      </c>
      <c r="M123" s="66"/>
    </row>
    <row r="124" spans="1:13">
      <c r="A124" s="15" t="s">
        <v>33</v>
      </c>
      <c r="B124" s="13">
        <v>1</v>
      </c>
      <c r="C124" s="16">
        <v>32661.0390625</v>
      </c>
      <c r="D124" s="16">
        <v>1550</v>
      </c>
      <c r="E124" s="16">
        <v>1327.3</v>
      </c>
      <c r="F124" s="16">
        <v>1275.5501458824999</v>
      </c>
      <c r="G124" s="16">
        <v>1275.54581253264</v>
      </c>
      <c r="H124" s="16">
        <v>-4.3333498629999998E-3</v>
      </c>
      <c r="I124" s="17">
        <v>9.2377713720999996E-2</v>
      </c>
      <c r="J124" s="17">
        <v>9.2376255172000002E-2</v>
      </c>
      <c r="K124" s="17">
        <v>1.7419787097000001E-2</v>
      </c>
      <c r="L124" s="17">
        <v>1.7418328548E-2</v>
      </c>
      <c r="M124" s="66"/>
    </row>
    <row r="125" spans="1:13">
      <c r="A125" s="15" t="s">
        <v>33</v>
      </c>
      <c r="B125" s="13">
        <v>2</v>
      </c>
      <c r="C125" s="16">
        <v>30475.158203125</v>
      </c>
      <c r="D125" s="16">
        <v>1347.3</v>
      </c>
      <c r="E125" s="16">
        <v>1155.2</v>
      </c>
      <c r="F125" s="16">
        <v>1076.7699279726901</v>
      </c>
      <c r="G125" s="16">
        <v>1076.7670390876101</v>
      </c>
      <c r="H125" s="16">
        <v>-2.888885074E-3</v>
      </c>
      <c r="I125" s="17">
        <v>9.1057879807999995E-2</v>
      </c>
      <c r="J125" s="17">
        <v>9.1056907446999999E-2</v>
      </c>
      <c r="K125" s="17">
        <v>2.6399515621E-2</v>
      </c>
      <c r="L125" s="17">
        <v>2.6398543260000001E-2</v>
      </c>
      <c r="M125" s="66"/>
    </row>
    <row r="126" spans="1:13">
      <c r="A126" s="15" t="s">
        <v>33</v>
      </c>
      <c r="B126" s="13">
        <v>3</v>
      </c>
      <c r="C126" s="16">
        <v>29200.109375</v>
      </c>
      <c r="D126" s="16">
        <v>1135.5999999999999</v>
      </c>
      <c r="E126" s="16">
        <v>1044.2</v>
      </c>
      <c r="F126" s="16">
        <v>968.742963161734</v>
      </c>
      <c r="G126" s="16">
        <v>971.067154564063</v>
      </c>
      <c r="H126" s="16">
        <v>2.3241914023289998</v>
      </c>
      <c r="I126" s="17">
        <v>5.5379618120000002E-2</v>
      </c>
      <c r="J126" s="17">
        <v>5.6161910750000002E-2</v>
      </c>
      <c r="K126" s="17">
        <v>2.4615565612000002E-2</v>
      </c>
      <c r="L126" s="17">
        <v>2.5397858241999999E-2</v>
      </c>
      <c r="M126" s="66"/>
    </row>
    <row r="127" spans="1:13">
      <c r="A127" s="15" t="s">
        <v>33</v>
      </c>
      <c r="B127" s="13">
        <v>4</v>
      </c>
      <c r="C127" s="16">
        <v>28600.51171875</v>
      </c>
      <c r="D127" s="16">
        <v>1115.0999999999999</v>
      </c>
      <c r="E127" s="16">
        <v>1029.5999999999999</v>
      </c>
      <c r="F127" s="16">
        <v>733.35579146443104</v>
      </c>
      <c r="G127" s="16">
        <v>733.37001369269399</v>
      </c>
      <c r="H127" s="16">
        <v>1.4222228262E-2</v>
      </c>
      <c r="I127" s="17">
        <v>0.12848535385599999</v>
      </c>
      <c r="J127" s="17">
        <v>0.12849014087300001</v>
      </c>
      <c r="K127" s="17">
        <v>9.9707164693999997E-2</v>
      </c>
      <c r="L127" s="17">
        <v>9.9711951711000002E-2</v>
      </c>
      <c r="M127" s="66"/>
    </row>
    <row r="128" spans="1:13">
      <c r="A128" s="15" t="s">
        <v>33</v>
      </c>
      <c r="B128" s="13">
        <v>5</v>
      </c>
      <c r="C128" s="16">
        <v>28791.353515625</v>
      </c>
      <c r="D128" s="16">
        <v>987.8</v>
      </c>
      <c r="E128" s="16">
        <v>908.7</v>
      </c>
      <c r="F128" s="16">
        <v>526.37277058843904</v>
      </c>
      <c r="G128" s="16">
        <v>526.37277058843904</v>
      </c>
      <c r="H128" s="16">
        <v>0</v>
      </c>
      <c r="I128" s="17">
        <v>0.15531041043800001</v>
      </c>
      <c r="J128" s="17">
        <v>0.15531041043800001</v>
      </c>
      <c r="K128" s="17">
        <v>0.128686378125</v>
      </c>
      <c r="L128" s="17">
        <v>0.128686378125</v>
      </c>
      <c r="M128" s="66"/>
    </row>
    <row r="129" spans="1:13">
      <c r="A129" s="15" t="s">
        <v>33</v>
      </c>
      <c r="B129" s="13">
        <v>6</v>
      </c>
      <c r="C129" s="16">
        <v>30220.236328125</v>
      </c>
      <c r="D129" s="16">
        <v>848</v>
      </c>
      <c r="E129" s="16">
        <v>781.4</v>
      </c>
      <c r="F129" s="16">
        <v>434.73446804259601</v>
      </c>
      <c r="G129" s="16">
        <v>434.71835693042601</v>
      </c>
      <c r="H129" s="16">
        <v>-1.6111112170000001E-2</v>
      </c>
      <c r="I129" s="17">
        <v>0.13910523159499999</v>
      </c>
      <c r="J129" s="17">
        <v>0.139099808804</v>
      </c>
      <c r="K129" s="17">
        <v>0.11668853687899999</v>
      </c>
      <c r="L129" s="17">
        <v>0.116683114088</v>
      </c>
      <c r="M129" s="66"/>
    </row>
    <row r="130" spans="1:13">
      <c r="A130" s="15" t="s">
        <v>33</v>
      </c>
      <c r="B130" s="13">
        <v>7</v>
      </c>
      <c r="C130" s="16">
        <v>32274.712890625</v>
      </c>
      <c r="D130" s="16">
        <v>736.2</v>
      </c>
      <c r="E130" s="16">
        <v>668.5</v>
      </c>
      <c r="F130" s="16">
        <v>473.59785609677698</v>
      </c>
      <c r="G130" s="16">
        <v>473.59118942905002</v>
      </c>
      <c r="H130" s="16">
        <v>-6.666667726E-3</v>
      </c>
      <c r="I130" s="17">
        <v>8.8390713755999994E-2</v>
      </c>
      <c r="J130" s="17">
        <v>8.8388469841999995E-2</v>
      </c>
      <c r="K130" s="17">
        <v>6.5603773332000001E-2</v>
      </c>
      <c r="L130" s="17">
        <v>6.5601529418000001E-2</v>
      </c>
      <c r="M130" s="66"/>
    </row>
    <row r="131" spans="1:13">
      <c r="A131" s="15" t="s">
        <v>33</v>
      </c>
      <c r="B131" s="13">
        <v>8</v>
      </c>
      <c r="C131" s="16">
        <v>33911.90234375</v>
      </c>
      <c r="D131" s="16">
        <v>653.4</v>
      </c>
      <c r="E131" s="16">
        <v>600.9</v>
      </c>
      <c r="F131" s="16">
        <v>447.164941960558</v>
      </c>
      <c r="G131" s="16">
        <v>447.17138640706901</v>
      </c>
      <c r="H131" s="16">
        <v>6.4444465100000001E-3</v>
      </c>
      <c r="I131" s="17">
        <v>6.9413871959000006E-2</v>
      </c>
      <c r="J131" s="17">
        <v>6.9416041075999996E-2</v>
      </c>
      <c r="K131" s="17">
        <v>5.1743054052999997E-2</v>
      </c>
      <c r="L131" s="17">
        <v>5.174522317E-2</v>
      </c>
      <c r="M131" s="66"/>
    </row>
    <row r="132" spans="1:13">
      <c r="A132" s="15" t="s">
        <v>33</v>
      </c>
      <c r="B132" s="13">
        <v>9</v>
      </c>
      <c r="C132" s="16">
        <v>36138.37890625</v>
      </c>
      <c r="D132" s="16">
        <v>506.7</v>
      </c>
      <c r="E132" s="16">
        <v>491.6</v>
      </c>
      <c r="F132" s="16">
        <v>190.139904758863</v>
      </c>
      <c r="G132" s="16">
        <v>190.139904758863</v>
      </c>
      <c r="H132" s="16">
        <v>0</v>
      </c>
      <c r="I132" s="17">
        <v>0.106550015227</v>
      </c>
      <c r="J132" s="17">
        <v>0.106550015227</v>
      </c>
      <c r="K132" s="17">
        <v>0.10146755141</v>
      </c>
      <c r="L132" s="17">
        <v>0.10146755141</v>
      </c>
      <c r="M132" s="66"/>
    </row>
    <row r="133" spans="1:13">
      <c r="A133" s="15" t="s">
        <v>33</v>
      </c>
      <c r="B133" s="13">
        <v>10</v>
      </c>
      <c r="C133" s="16">
        <v>38732.58984375</v>
      </c>
      <c r="D133" s="16">
        <v>437.6</v>
      </c>
      <c r="E133" s="16">
        <v>433.1</v>
      </c>
      <c r="F133" s="16">
        <v>138.44389509666701</v>
      </c>
      <c r="G133" s="16">
        <v>138.444895096111</v>
      </c>
      <c r="H133" s="16">
        <v>9.9999944300000008E-4</v>
      </c>
      <c r="I133" s="17">
        <v>0.10069172161000001</v>
      </c>
      <c r="J133" s="17">
        <v>0.100692058197</v>
      </c>
      <c r="K133" s="17">
        <v>9.9177080074999993E-2</v>
      </c>
      <c r="L133" s="17">
        <v>9.9177416662000001E-2</v>
      </c>
      <c r="M133" s="66"/>
    </row>
    <row r="134" spans="1:13">
      <c r="A134" s="15" t="s">
        <v>33</v>
      </c>
      <c r="B134" s="13">
        <v>11</v>
      </c>
      <c r="C134" s="16">
        <v>41524.234375</v>
      </c>
      <c r="D134" s="16">
        <v>318.3</v>
      </c>
      <c r="E134" s="16">
        <v>341.1</v>
      </c>
      <c r="F134" s="16">
        <v>80.447145549935001</v>
      </c>
      <c r="G134" s="16">
        <v>80.447145549935001</v>
      </c>
      <c r="H134" s="16">
        <v>0</v>
      </c>
      <c r="I134" s="17">
        <v>8.0058180561999995E-2</v>
      </c>
      <c r="J134" s="17">
        <v>8.0058180561999995E-2</v>
      </c>
      <c r="K134" s="17">
        <v>8.7732364337999996E-2</v>
      </c>
      <c r="L134" s="17">
        <v>8.7732364337999996E-2</v>
      </c>
      <c r="M134" s="66"/>
    </row>
    <row r="135" spans="1:13">
      <c r="A135" s="15" t="s">
        <v>33</v>
      </c>
      <c r="B135" s="13">
        <v>12</v>
      </c>
      <c r="C135" s="16">
        <v>44221.2578125</v>
      </c>
      <c r="D135" s="16">
        <v>249.2</v>
      </c>
      <c r="E135" s="16">
        <v>287.3</v>
      </c>
      <c r="F135" s="16">
        <v>42.727254203222003</v>
      </c>
      <c r="G135" s="16">
        <v>42.727254203222003</v>
      </c>
      <c r="H135" s="16">
        <v>0</v>
      </c>
      <c r="I135" s="17">
        <v>6.9496043687000006E-2</v>
      </c>
      <c r="J135" s="17">
        <v>6.9496043687000006E-2</v>
      </c>
      <c r="K135" s="17">
        <v>8.2320008681999998E-2</v>
      </c>
      <c r="L135" s="17">
        <v>8.2320008681999998E-2</v>
      </c>
      <c r="M135" s="66"/>
    </row>
    <row r="136" spans="1:13">
      <c r="A136" s="15" t="s">
        <v>33</v>
      </c>
      <c r="B136" s="13">
        <v>13</v>
      </c>
      <c r="C136" s="16">
        <v>46770.3125</v>
      </c>
      <c r="D136" s="16">
        <v>200.5</v>
      </c>
      <c r="E136" s="16">
        <v>247.9</v>
      </c>
      <c r="F136" s="16">
        <v>77.810575576359</v>
      </c>
      <c r="G136" s="16">
        <v>77.810575576359</v>
      </c>
      <c r="H136" s="16">
        <v>0</v>
      </c>
      <c r="I136" s="17">
        <v>4.1295666247999997E-2</v>
      </c>
      <c r="J136" s="17">
        <v>4.1295666247999997E-2</v>
      </c>
      <c r="K136" s="17">
        <v>5.7249890414999997E-2</v>
      </c>
      <c r="L136" s="17">
        <v>5.7249890414999997E-2</v>
      </c>
      <c r="M136" s="66"/>
    </row>
    <row r="137" spans="1:13">
      <c r="A137" s="15" t="s">
        <v>33</v>
      </c>
      <c r="B137" s="13">
        <v>14</v>
      </c>
      <c r="C137" s="16">
        <v>49208.53125</v>
      </c>
      <c r="D137" s="16">
        <v>207.5</v>
      </c>
      <c r="E137" s="16">
        <v>257.8</v>
      </c>
      <c r="F137" s="16">
        <v>95.139425978817997</v>
      </c>
      <c r="G137" s="16">
        <v>95.139203756460006</v>
      </c>
      <c r="H137" s="16">
        <v>-2.2222235700000001E-4</v>
      </c>
      <c r="I137" s="17">
        <v>3.7819184195000001E-2</v>
      </c>
      <c r="J137" s="17">
        <v>3.7819109396999999E-2</v>
      </c>
      <c r="K137" s="17">
        <v>5.4749510683999997E-2</v>
      </c>
      <c r="L137" s="17">
        <v>5.4749435887E-2</v>
      </c>
      <c r="M137" s="66"/>
    </row>
    <row r="138" spans="1:13">
      <c r="A138" s="15" t="s">
        <v>33</v>
      </c>
      <c r="B138" s="13">
        <v>15</v>
      </c>
      <c r="C138" s="16">
        <v>51265.6015625</v>
      </c>
      <c r="D138" s="16">
        <v>229.4</v>
      </c>
      <c r="E138" s="16">
        <v>287.2</v>
      </c>
      <c r="F138" s="16">
        <v>95.409933983151006</v>
      </c>
      <c r="G138" s="16">
        <v>95.409156205377997</v>
      </c>
      <c r="H138" s="16">
        <v>-7.7777777199999995E-4</v>
      </c>
      <c r="I138" s="17">
        <v>4.5099577177E-2</v>
      </c>
      <c r="J138" s="17">
        <v>4.5099315387000002E-2</v>
      </c>
      <c r="K138" s="17">
        <v>6.4554306224999997E-2</v>
      </c>
      <c r="L138" s="17">
        <v>6.4554044434999999E-2</v>
      </c>
      <c r="M138" s="66"/>
    </row>
    <row r="139" spans="1:13">
      <c r="A139" s="15" t="s">
        <v>33</v>
      </c>
      <c r="B139" s="13">
        <v>16</v>
      </c>
      <c r="C139" s="16">
        <v>52980.09375</v>
      </c>
      <c r="D139" s="16">
        <v>273.2</v>
      </c>
      <c r="E139" s="16">
        <v>340.1</v>
      </c>
      <c r="F139" s="16">
        <v>129.54216645653099</v>
      </c>
      <c r="G139" s="16">
        <v>129.54127756822501</v>
      </c>
      <c r="H139" s="16">
        <v>-8.8888830599999997E-4</v>
      </c>
      <c r="I139" s="17">
        <v>4.8353659519000003E-2</v>
      </c>
      <c r="J139" s="17">
        <v>4.8353360331000003E-2</v>
      </c>
      <c r="K139" s="17">
        <v>7.0871330336999994E-2</v>
      </c>
      <c r="L139" s="17">
        <v>7.0871031148000002E-2</v>
      </c>
      <c r="M139" s="66"/>
    </row>
    <row r="140" spans="1:13">
      <c r="A140" s="15" t="s">
        <v>33</v>
      </c>
      <c r="B140" s="13">
        <v>17</v>
      </c>
      <c r="C140" s="16">
        <v>53902.21484375</v>
      </c>
      <c r="D140" s="16">
        <v>372</v>
      </c>
      <c r="E140" s="16">
        <v>440.1</v>
      </c>
      <c r="F140" s="16">
        <v>197.555189142335</v>
      </c>
      <c r="G140" s="16">
        <v>197.559855809162</v>
      </c>
      <c r="H140" s="16">
        <v>4.6666668269999996E-3</v>
      </c>
      <c r="I140" s="17">
        <v>5.8714286163E-2</v>
      </c>
      <c r="J140" s="17">
        <v>5.8715856901999999E-2</v>
      </c>
      <c r="K140" s="17">
        <v>8.1635861389999995E-2</v>
      </c>
      <c r="L140" s="17">
        <v>8.1637432129000001E-2</v>
      </c>
      <c r="M140" s="66"/>
    </row>
    <row r="141" spans="1:13">
      <c r="A141" s="15" t="s">
        <v>33</v>
      </c>
      <c r="B141" s="13">
        <v>18</v>
      </c>
      <c r="C141" s="16">
        <v>54166.9765625</v>
      </c>
      <c r="D141" s="16">
        <v>494.1</v>
      </c>
      <c r="E141" s="16">
        <v>556.79999999999995</v>
      </c>
      <c r="F141" s="16">
        <v>291.424179687481</v>
      </c>
      <c r="G141" s="16">
        <v>291.424179687481</v>
      </c>
      <c r="H141" s="16">
        <v>0</v>
      </c>
      <c r="I141" s="17">
        <v>6.8218047899999995E-2</v>
      </c>
      <c r="J141" s="17">
        <v>6.8218047899999995E-2</v>
      </c>
      <c r="K141" s="17">
        <v>8.9322053284999994E-2</v>
      </c>
      <c r="L141" s="17">
        <v>8.9322053284999994E-2</v>
      </c>
      <c r="M141" s="66"/>
    </row>
    <row r="142" spans="1:13">
      <c r="A142" s="15" t="s">
        <v>33</v>
      </c>
      <c r="B142" s="13">
        <v>19</v>
      </c>
      <c r="C142" s="16">
        <v>53189.1015625</v>
      </c>
      <c r="D142" s="16">
        <v>645.5</v>
      </c>
      <c r="E142" s="16">
        <v>689.5</v>
      </c>
      <c r="F142" s="16">
        <v>394.01090422972999</v>
      </c>
      <c r="G142" s="16">
        <v>394.01090422972999</v>
      </c>
      <c r="H142" s="16">
        <v>0</v>
      </c>
      <c r="I142" s="17">
        <v>8.4647962224000006E-2</v>
      </c>
      <c r="J142" s="17">
        <v>8.4647962224000006E-2</v>
      </c>
      <c r="K142" s="17">
        <v>9.9457790564999995E-2</v>
      </c>
      <c r="L142" s="17">
        <v>9.9457790564999995E-2</v>
      </c>
      <c r="M142" s="66"/>
    </row>
    <row r="143" spans="1:13">
      <c r="A143" s="15" t="s">
        <v>33</v>
      </c>
      <c r="B143" s="13">
        <v>20</v>
      </c>
      <c r="C143" s="16">
        <v>51172.78515625</v>
      </c>
      <c r="D143" s="16">
        <v>923.7</v>
      </c>
      <c r="E143" s="16">
        <v>933.2</v>
      </c>
      <c r="F143" s="16">
        <v>618.53257235752199</v>
      </c>
      <c r="G143" s="16">
        <v>618.53257235752199</v>
      </c>
      <c r="H143" s="16">
        <v>0</v>
      </c>
      <c r="I143" s="17">
        <v>0.10271539133</v>
      </c>
      <c r="J143" s="17">
        <v>0.10271539133</v>
      </c>
      <c r="K143" s="17">
        <v>0.105912967903</v>
      </c>
      <c r="L143" s="17">
        <v>0.105912967903</v>
      </c>
      <c r="M143" s="66"/>
    </row>
    <row r="144" spans="1:13">
      <c r="A144" s="15" t="s">
        <v>33</v>
      </c>
      <c r="B144" s="13">
        <v>21</v>
      </c>
      <c r="C144" s="16">
        <v>49123.0859375</v>
      </c>
      <c r="D144" s="16">
        <v>1272</v>
      </c>
      <c r="E144" s="16">
        <v>1226.8</v>
      </c>
      <c r="F144" s="16">
        <v>758.42302669631101</v>
      </c>
      <c r="G144" s="16">
        <v>758.42302669631101</v>
      </c>
      <c r="H144" s="16">
        <v>0</v>
      </c>
      <c r="I144" s="17">
        <v>0.172863336689</v>
      </c>
      <c r="J144" s="17">
        <v>0.172863336689</v>
      </c>
      <c r="K144" s="17">
        <v>0.15764960393899999</v>
      </c>
      <c r="L144" s="17">
        <v>0.15764960393899999</v>
      </c>
      <c r="M144" s="66"/>
    </row>
    <row r="145" spans="1:13">
      <c r="A145" s="15" t="s">
        <v>33</v>
      </c>
      <c r="B145" s="13">
        <v>22</v>
      </c>
      <c r="C145" s="16">
        <v>47532.015625</v>
      </c>
      <c r="D145" s="16">
        <v>1646.1</v>
      </c>
      <c r="E145" s="16">
        <v>1520.1</v>
      </c>
      <c r="F145" s="16">
        <v>1035.5266495815899</v>
      </c>
      <c r="G145" s="16">
        <v>1035.5266495815899</v>
      </c>
      <c r="H145" s="16">
        <v>0</v>
      </c>
      <c r="I145" s="17">
        <v>0.20551105702399999</v>
      </c>
      <c r="J145" s="17">
        <v>0.20551105702399999</v>
      </c>
      <c r="K145" s="17">
        <v>0.16310109404799999</v>
      </c>
      <c r="L145" s="17">
        <v>0.16310109404799999</v>
      </c>
      <c r="M145" s="66"/>
    </row>
    <row r="146" spans="1:13">
      <c r="A146" s="15" t="s">
        <v>33</v>
      </c>
      <c r="B146" s="13">
        <v>23</v>
      </c>
      <c r="C146" s="16">
        <v>43741.6953125</v>
      </c>
      <c r="D146" s="16">
        <v>1751.9</v>
      </c>
      <c r="E146" s="16">
        <v>1599</v>
      </c>
      <c r="F146" s="16">
        <v>1429.74035883745</v>
      </c>
      <c r="G146" s="16">
        <v>1429.74035883745</v>
      </c>
      <c r="H146" s="16">
        <v>0</v>
      </c>
      <c r="I146" s="17">
        <v>0.108434749633</v>
      </c>
      <c r="J146" s="17">
        <v>0.108434749633</v>
      </c>
      <c r="K146" s="17">
        <v>5.6970596149999997E-2</v>
      </c>
      <c r="L146" s="17">
        <v>5.6970596149999997E-2</v>
      </c>
      <c r="M146" s="66"/>
    </row>
    <row r="147" spans="1:13">
      <c r="A147" s="15" t="s">
        <v>33</v>
      </c>
      <c r="B147" s="13">
        <v>24</v>
      </c>
      <c r="C147" s="16">
        <v>39361.38671875</v>
      </c>
      <c r="D147" s="16">
        <v>1840.4</v>
      </c>
      <c r="E147" s="16">
        <v>1658.9</v>
      </c>
      <c r="F147" s="16">
        <v>1659.99584918764</v>
      </c>
      <c r="G147" s="16">
        <v>1659.99584918764</v>
      </c>
      <c r="H147" s="16">
        <v>0</v>
      </c>
      <c r="I147" s="17">
        <v>6.0721693306000003E-2</v>
      </c>
      <c r="J147" s="17">
        <v>6.0721693306000003E-2</v>
      </c>
      <c r="K147" s="17">
        <v>3.6884859900000001E-4</v>
      </c>
      <c r="L147" s="17">
        <v>3.6884859900000001E-4</v>
      </c>
      <c r="M147" s="66"/>
    </row>
    <row r="148" spans="1:13">
      <c r="A148" s="15" t="s">
        <v>34</v>
      </c>
      <c r="B148" s="13">
        <v>1</v>
      </c>
      <c r="C148" s="16">
        <v>35732.90234375</v>
      </c>
      <c r="D148" s="16">
        <v>1514.9</v>
      </c>
      <c r="E148" s="16">
        <v>1352.2</v>
      </c>
      <c r="F148" s="16">
        <v>1213.49166919661</v>
      </c>
      <c r="G148" s="16">
        <v>1213.49166919661</v>
      </c>
      <c r="H148" s="16">
        <v>0</v>
      </c>
      <c r="I148" s="17">
        <v>0.101450128173</v>
      </c>
      <c r="J148" s="17">
        <v>0.101450128173</v>
      </c>
      <c r="K148" s="17">
        <v>4.6687422013000003E-2</v>
      </c>
      <c r="L148" s="17">
        <v>4.6687422013000003E-2</v>
      </c>
      <c r="M148" s="66"/>
    </row>
    <row r="149" spans="1:13">
      <c r="A149" s="15" t="s">
        <v>34</v>
      </c>
      <c r="B149" s="13">
        <v>2</v>
      </c>
      <c r="C149" s="16">
        <v>33239.765625</v>
      </c>
      <c r="D149" s="16">
        <v>1044.3</v>
      </c>
      <c r="E149" s="16">
        <v>894.8</v>
      </c>
      <c r="F149" s="16">
        <v>1247.3869797684299</v>
      </c>
      <c r="G149" s="16">
        <v>1247.3869797684299</v>
      </c>
      <c r="H149" s="16">
        <v>0</v>
      </c>
      <c r="I149" s="17">
        <v>6.8356438830999997E-2</v>
      </c>
      <c r="J149" s="17">
        <v>6.8356438830999997E-2</v>
      </c>
      <c r="K149" s="17">
        <v>0.118676196488</v>
      </c>
      <c r="L149" s="17">
        <v>0.118676196488</v>
      </c>
      <c r="M149" s="66"/>
    </row>
    <row r="150" spans="1:13">
      <c r="A150" s="15" t="s">
        <v>34</v>
      </c>
      <c r="B150" s="13">
        <v>3</v>
      </c>
      <c r="C150" s="16">
        <v>31591.08984375</v>
      </c>
      <c r="D150" s="16">
        <v>929.2</v>
      </c>
      <c r="E150" s="16">
        <v>822.6</v>
      </c>
      <c r="F150" s="16">
        <v>1688.68829475543</v>
      </c>
      <c r="G150" s="16">
        <v>1688.68829475543</v>
      </c>
      <c r="H150" s="16">
        <v>0</v>
      </c>
      <c r="I150" s="17">
        <v>0.255633892546</v>
      </c>
      <c r="J150" s="17">
        <v>0.255633892546</v>
      </c>
      <c r="K150" s="17">
        <v>0.29151406757100001</v>
      </c>
      <c r="L150" s="17">
        <v>0.29151406757100001</v>
      </c>
      <c r="M150" s="66"/>
    </row>
    <row r="151" spans="1:13">
      <c r="A151" s="15" t="s">
        <v>34</v>
      </c>
      <c r="B151" s="13">
        <v>4</v>
      </c>
      <c r="C151" s="16">
        <v>30550.01953125</v>
      </c>
      <c r="D151" s="16">
        <v>1023</v>
      </c>
      <c r="E151" s="16">
        <v>916.5</v>
      </c>
      <c r="F151" s="16">
        <v>1150.9183370616699</v>
      </c>
      <c r="G151" s="16">
        <v>1150.9183370616699</v>
      </c>
      <c r="H151" s="16">
        <v>0</v>
      </c>
      <c r="I151" s="17">
        <v>4.3055650305999997E-2</v>
      </c>
      <c r="J151" s="17">
        <v>4.3055650305999997E-2</v>
      </c>
      <c r="K151" s="17">
        <v>7.8902166630999998E-2</v>
      </c>
      <c r="L151" s="17">
        <v>7.8902166630999998E-2</v>
      </c>
      <c r="M151" s="66"/>
    </row>
    <row r="152" spans="1:13">
      <c r="A152" s="15" t="s">
        <v>34</v>
      </c>
      <c r="B152" s="13">
        <v>5</v>
      </c>
      <c r="C152" s="16">
        <v>30478.26953125</v>
      </c>
      <c r="D152" s="16">
        <v>796.4</v>
      </c>
      <c r="E152" s="16">
        <v>734.4</v>
      </c>
      <c r="F152" s="16">
        <v>712.16480732594903</v>
      </c>
      <c r="G152" s="16">
        <v>712.16480732594903</v>
      </c>
      <c r="H152" s="16">
        <v>0</v>
      </c>
      <c r="I152" s="17">
        <v>2.8352471447999999E-2</v>
      </c>
      <c r="J152" s="17">
        <v>2.8352471447999999E-2</v>
      </c>
      <c r="K152" s="17">
        <v>7.4840769679999997E-3</v>
      </c>
      <c r="L152" s="17">
        <v>7.4840769679999997E-3</v>
      </c>
      <c r="M152" s="66"/>
    </row>
    <row r="153" spans="1:13">
      <c r="A153" s="15" t="s">
        <v>34</v>
      </c>
      <c r="B153" s="13">
        <v>6</v>
      </c>
      <c r="C153" s="16">
        <v>31715.69921875</v>
      </c>
      <c r="D153" s="16">
        <v>756.6</v>
      </c>
      <c r="E153" s="16">
        <v>710.9</v>
      </c>
      <c r="F153" s="16">
        <v>256.89364084735598</v>
      </c>
      <c r="G153" s="16">
        <v>256.89364084735598</v>
      </c>
      <c r="H153" s="16">
        <v>0</v>
      </c>
      <c r="I153" s="17">
        <v>0.16819466817600001</v>
      </c>
      <c r="J153" s="17">
        <v>0.16819466817600001</v>
      </c>
      <c r="K153" s="17">
        <v>0.152812641922</v>
      </c>
      <c r="L153" s="17">
        <v>0.152812641922</v>
      </c>
      <c r="M153" s="66"/>
    </row>
    <row r="154" spans="1:13">
      <c r="A154" s="15" t="s">
        <v>34</v>
      </c>
      <c r="B154" s="13">
        <v>7</v>
      </c>
      <c r="C154" s="16">
        <v>33506.11328125</v>
      </c>
      <c r="D154" s="16">
        <v>864.4</v>
      </c>
      <c r="E154" s="16">
        <v>796.7</v>
      </c>
      <c r="F154" s="16">
        <v>137.417044257269</v>
      </c>
      <c r="G154" s="16">
        <v>137.417044257269</v>
      </c>
      <c r="H154" s="16">
        <v>0</v>
      </c>
      <c r="I154" s="17">
        <v>0.244693017752</v>
      </c>
      <c r="J154" s="17">
        <v>0.244693017752</v>
      </c>
      <c r="K154" s="17">
        <v>0.221906077328</v>
      </c>
      <c r="L154" s="17">
        <v>0.221906077328</v>
      </c>
      <c r="M154" s="66"/>
    </row>
    <row r="155" spans="1:13">
      <c r="A155" s="15" t="s">
        <v>34</v>
      </c>
      <c r="B155" s="13">
        <v>8</v>
      </c>
      <c r="C155" s="16">
        <v>35325.2109375</v>
      </c>
      <c r="D155" s="16">
        <v>645.9</v>
      </c>
      <c r="E155" s="16">
        <v>585.29999999999995</v>
      </c>
      <c r="F155" s="16">
        <v>150.31282368397601</v>
      </c>
      <c r="G155" s="16">
        <v>150.31282368397601</v>
      </c>
      <c r="H155" s="16">
        <v>0</v>
      </c>
      <c r="I155" s="17">
        <v>0.166808204751</v>
      </c>
      <c r="J155" s="17">
        <v>0.166808204751</v>
      </c>
      <c r="K155" s="17">
        <v>0.14641103208199999</v>
      </c>
      <c r="L155" s="17">
        <v>0.14641103208199999</v>
      </c>
      <c r="M155" s="66"/>
    </row>
    <row r="156" spans="1:13">
      <c r="A156" s="15" t="s">
        <v>34</v>
      </c>
      <c r="B156" s="13">
        <v>9</v>
      </c>
      <c r="C156" s="16">
        <v>37966.34765625</v>
      </c>
      <c r="D156" s="16">
        <v>460</v>
      </c>
      <c r="E156" s="16">
        <v>428</v>
      </c>
      <c r="F156" s="16">
        <v>109.88931882602699</v>
      </c>
      <c r="G156" s="16">
        <v>109.88931882602699</v>
      </c>
      <c r="H156" s="16">
        <v>0</v>
      </c>
      <c r="I156" s="17">
        <v>0.117842706554</v>
      </c>
      <c r="J156" s="17">
        <v>0.117842706554</v>
      </c>
      <c r="K156" s="17">
        <v>0.107071922306</v>
      </c>
      <c r="L156" s="17">
        <v>0.107071922306</v>
      </c>
      <c r="M156" s="66"/>
    </row>
    <row r="157" spans="1:13">
      <c r="A157" s="15" t="s">
        <v>34</v>
      </c>
      <c r="B157" s="13">
        <v>10</v>
      </c>
      <c r="C157" s="16">
        <v>41210.3828125</v>
      </c>
      <c r="D157" s="16">
        <v>402.5</v>
      </c>
      <c r="E157" s="16">
        <v>380.8</v>
      </c>
      <c r="F157" s="16">
        <v>126.963509773357</v>
      </c>
      <c r="G157" s="16">
        <v>126.963509773357</v>
      </c>
      <c r="H157" s="16">
        <v>0</v>
      </c>
      <c r="I157" s="17">
        <v>9.2742002768000001E-2</v>
      </c>
      <c r="J157" s="17">
        <v>9.2742002768000001E-2</v>
      </c>
      <c r="K157" s="17">
        <v>8.5438064699999997E-2</v>
      </c>
      <c r="L157" s="17">
        <v>8.5438064699999997E-2</v>
      </c>
      <c r="M157" s="66"/>
    </row>
    <row r="158" spans="1:13">
      <c r="A158" s="15" t="s">
        <v>34</v>
      </c>
      <c r="B158" s="13">
        <v>11</v>
      </c>
      <c r="C158" s="16">
        <v>44946.546875</v>
      </c>
      <c r="D158" s="16">
        <v>368.8</v>
      </c>
      <c r="E158" s="16">
        <v>341.4</v>
      </c>
      <c r="F158" s="16">
        <v>189.678173840288</v>
      </c>
      <c r="G158" s="16">
        <v>189.678173840288</v>
      </c>
      <c r="H158" s="16">
        <v>0</v>
      </c>
      <c r="I158" s="17">
        <v>6.0290079487999998E-2</v>
      </c>
      <c r="J158" s="17">
        <v>6.0290079487999998E-2</v>
      </c>
      <c r="K158" s="17">
        <v>5.1067595475999997E-2</v>
      </c>
      <c r="L158" s="17">
        <v>5.1067595475999997E-2</v>
      </c>
      <c r="M158" s="66"/>
    </row>
    <row r="159" spans="1:13">
      <c r="A159" s="15" t="s">
        <v>34</v>
      </c>
      <c r="B159" s="13">
        <v>12</v>
      </c>
      <c r="C159" s="16">
        <v>48243.375</v>
      </c>
      <c r="D159" s="16">
        <v>385.5</v>
      </c>
      <c r="E159" s="16">
        <v>353</v>
      </c>
      <c r="F159" s="16">
        <v>333.90951773730399</v>
      </c>
      <c r="G159" s="16">
        <v>333.90951773730399</v>
      </c>
      <c r="H159" s="16">
        <v>0</v>
      </c>
      <c r="I159" s="17">
        <v>1.7364686051999999E-2</v>
      </c>
      <c r="J159" s="17">
        <v>1.7364686051999999E-2</v>
      </c>
      <c r="K159" s="17">
        <v>6.4256083010000003E-3</v>
      </c>
      <c r="L159" s="17">
        <v>6.4256083010000003E-3</v>
      </c>
      <c r="M159" s="66"/>
    </row>
    <row r="160" spans="1:13">
      <c r="A160" s="15" t="s">
        <v>34</v>
      </c>
      <c r="B160" s="13">
        <v>13</v>
      </c>
      <c r="C160" s="16">
        <v>50845.72265625</v>
      </c>
      <c r="D160" s="16">
        <v>451.2</v>
      </c>
      <c r="E160" s="16">
        <v>419.6</v>
      </c>
      <c r="F160" s="16">
        <v>450.549505150279</v>
      </c>
      <c r="G160" s="16">
        <v>450.549505150279</v>
      </c>
      <c r="H160" s="16">
        <v>0</v>
      </c>
      <c r="I160" s="17">
        <v>2.1894811500000001E-4</v>
      </c>
      <c r="J160" s="17">
        <v>2.1894811500000001E-4</v>
      </c>
      <c r="K160" s="17">
        <v>1.0417201329E-2</v>
      </c>
      <c r="L160" s="17">
        <v>1.0417201329E-2</v>
      </c>
      <c r="M160" s="66"/>
    </row>
    <row r="161" spans="1:13">
      <c r="A161" s="15" t="s">
        <v>34</v>
      </c>
      <c r="B161" s="13">
        <v>14</v>
      </c>
      <c r="C161" s="16">
        <v>53279.76953125</v>
      </c>
      <c r="D161" s="16">
        <v>571</v>
      </c>
      <c r="E161" s="16">
        <v>540.6</v>
      </c>
      <c r="F161" s="16">
        <v>590.99484349586498</v>
      </c>
      <c r="G161" s="16">
        <v>590.99484349586498</v>
      </c>
      <c r="H161" s="16">
        <v>0</v>
      </c>
      <c r="I161" s="17">
        <v>6.7300045419999999E-3</v>
      </c>
      <c r="J161" s="17">
        <v>6.7300045419999999E-3</v>
      </c>
      <c r="K161" s="17">
        <v>1.6962249576999999E-2</v>
      </c>
      <c r="L161" s="17">
        <v>1.6962249576999999E-2</v>
      </c>
      <c r="M161" s="66"/>
    </row>
    <row r="162" spans="1:13">
      <c r="A162" s="15" t="s">
        <v>34</v>
      </c>
      <c r="B162" s="13">
        <v>15</v>
      </c>
      <c r="C162" s="16">
        <v>55249.375</v>
      </c>
      <c r="D162" s="16">
        <v>745.6</v>
      </c>
      <c r="E162" s="16">
        <v>704.5</v>
      </c>
      <c r="F162" s="16">
        <v>733.94152824592095</v>
      </c>
      <c r="G162" s="16">
        <v>733.94152824592095</v>
      </c>
      <c r="H162" s="16">
        <v>0</v>
      </c>
      <c r="I162" s="17">
        <v>3.9240901220000002E-3</v>
      </c>
      <c r="J162" s="17">
        <v>3.9240901220000002E-3</v>
      </c>
      <c r="K162" s="17">
        <v>9.9096358949999994E-3</v>
      </c>
      <c r="L162" s="17">
        <v>9.9096358949999994E-3</v>
      </c>
      <c r="M162" s="66"/>
    </row>
    <row r="163" spans="1:13">
      <c r="A163" s="15" t="s">
        <v>34</v>
      </c>
      <c r="B163" s="13">
        <v>16</v>
      </c>
      <c r="C163" s="16">
        <v>56647.77734375</v>
      </c>
      <c r="D163" s="16">
        <v>965</v>
      </c>
      <c r="E163" s="16">
        <v>903.9</v>
      </c>
      <c r="F163" s="16">
        <v>950.18670241726795</v>
      </c>
      <c r="G163" s="16">
        <v>950.18670241726795</v>
      </c>
      <c r="H163" s="16">
        <v>0</v>
      </c>
      <c r="I163" s="17">
        <v>4.9859635080000001E-3</v>
      </c>
      <c r="J163" s="17">
        <v>4.9859635080000001E-3</v>
      </c>
      <c r="K163" s="17">
        <v>1.5579502663999999E-2</v>
      </c>
      <c r="L163" s="17">
        <v>1.5579502663999999E-2</v>
      </c>
      <c r="M163" s="66"/>
    </row>
    <row r="164" spans="1:13">
      <c r="A164" s="15" t="s">
        <v>34</v>
      </c>
      <c r="B164" s="13">
        <v>17</v>
      </c>
      <c r="C164" s="16">
        <v>57232.6484375</v>
      </c>
      <c r="D164" s="16">
        <v>1136.4000000000001</v>
      </c>
      <c r="E164" s="16">
        <v>1054.5</v>
      </c>
      <c r="F164" s="16">
        <v>1215.5296583710799</v>
      </c>
      <c r="G164" s="16">
        <v>1215.5296583710799</v>
      </c>
      <c r="H164" s="16">
        <v>0</v>
      </c>
      <c r="I164" s="17">
        <v>2.6634014934E-2</v>
      </c>
      <c r="J164" s="17">
        <v>2.6634014934E-2</v>
      </c>
      <c r="K164" s="17">
        <v>5.4200490868000002E-2</v>
      </c>
      <c r="L164" s="17">
        <v>5.4200490868000002E-2</v>
      </c>
      <c r="M164" s="66"/>
    </row>
    <row r="165" spans="1:13">
      <c r="A165" s="15" t="s">
        <v>34</v>
      </c>
      <c r="B165" s="13">
        <v>18</v>
      </c>
      <c r="C165" s="16">
        <v>56971.171875</v>
      </c>
      <c r="D165" s="16">
        <v>1310.4000000000001</v>
      </c>
      <c r="E165" s="16">
        <v>1210.5</v>
      </c>
      <c r="F165" s="16">
        <v>1610.6155656660901</v>
      </c>
      <c r="G165" s="16">
        <v>1610.6155656660901</v>
      </c>
      <c r="H165" s="16">
        <v>0</v>
      </c>
      <c r="I165" s="17">
        <v>0.101048658924</v>
      </c>
      <c r="J165" s="17">
        <v>0.101048658924</v>
      </c>
      <c r="K165" s="17">
        <v>0.134673700998</v>
      </c>
      <c r="L165" s="17">
        <v>0.134673700998</v>
      </c>
      <c r="M165" s="66"/>
    </row>
    <row r="166" spans="1:13">
      <c r="A166" s="15" t="s">
        <v>34</v>
      </c>
      <c r="B166" s="13">
        <v>19</v>
      </c>
      <c r="C166" s="16">
        <v>55645.36328125</v>
      </c>
      <c r="D166" s="16">
        <v>1484.5</v>
      </c>
      <c r="E166" s="16">
        <v>1365.7</v>
      </c>
      <c r="F166" s="16">
        <v>1930.7140432559099</v>
      </c>
      <c r="G166" s="16">
        <v>1930.7140432559099</v>
      </c>
      <c r="H166" s="16">
        <v>0</v>
      </c>
      <c r="I166" s="17">
        <v>0.15018984963099999</v>
      </c>
      <c r="J166" s="17">
        <v>0.15018984963099999</v>
      </c>
      <c r="K166" s="17">
        <v>0.19017638615099999</v>
      </c>
      <c r="L166" s="17">
        <v>0.19017638615099999</v>
      </c>
      <c r="M166" s="66"/>
    </row>
    <row r="167" spans="1:13">
      <c r="A167" s="15" t="s">
        <v>34</v>
      </c>
      <c r="B167" s="13">
        <v>20</v>
      </c>
      <c r="C167" s="16">
        <v>53564.3828125</v>
      </c>
      <c r="D167" s="16">
        <v>1657.2</v>
      </c>
      <c r="E167" s="16">
        <v>1516.9</v>
      </c>
      <c r="F167" s="16">
        <v>1950.7191956244601</v>
      </c>
      <c r="G167" s="16">
        <v>1950.7191956244601</v>
      </c>
      <c r="H167" s="16">
        <v>0</v>
      </c>
      <c r="I167" s="17">
        <v>9.8794747769000005E-2</v>
      </c>
      <c r="J167" s="17">
        <v>9.8794747769000005E-2</v>
      </c>
      <c r="K167" s="17">
        <v>0.14601790495600001</v>
      </c>
      <c r="L167" s="17">
        <v>0.14601790495600001</v>
      </c>
      <c r="M167" s="66"/>
    </row>
    <row r="168" spans="1:13">
      <c r="A168" s="15" t="s">
        <v>34</v>
      </c>
      <c r="B168" s="13">
        <v>21</v>
      </c>
      <c r="C168" s="16">
        <v>51432.88671875</v>
      </c>
      <c r="D168" s="16">
        <v>1805.7</v>
      </c>
      <c r="E168" s="16">
        <v>1656.8</v>
      </c>
      <c r="F168" s="16">
        <v>2083.31947043949</v>
      </c>
      <c r="G168" s="16">
        <v>2083.31947043949</v>
      </c>
      <c r="H168" s="16">
        <v>0</v>
      </c>
      <c r="I168" s="17">
        <v>9.3443106846000004E-2</v>
      </c>
      <c r="J168" s="17">
        <v>9.3443106846000004E-2</v>
      </c>
      <c r="K168" s="17">
        <v>0.143560912298</v>
      </c>
      <c r="L168" s="17">
        <v>0.143560912298</v>
      </c>
      <c r="M168" s="66"/>
    </row>
    <row r="169" spans="1:13">
      <c r="A169" s="15" t="s">
        <v>34</v>
      </c>
      <c r="B169" s="13">
        <v>22</v>
      </c>
      <c r="C169" s="16">
        <v>49496.6640625</v>
      </c>
      <c r="D169" s="16">
        <v>1947.6</v>
      </c>
      <c r="E169" s="16">
        <v>1778.8</v>
      </c>
      <c r="F169" s="16">
        <v>2224.9170547061499</v>
      </c>
      <c r="G169" s="16">
        <v>2224.9170547061499</v>
      </c>
      <c r="H169" s="16">
        <v>0</v>
      </c>
      <c r="I169" s="17">
        <v>9.3341317638999999E-2</v>
      </c>
      <c r="J169" s="17">
        <v>9.3341317638999999E-2</v>
      </c>
      <c r="K169" s="17">
        <v>0.15015720454500001</v>
      </c>
      <c r="L169" s="17">
        <v>0.15015720454500001</v>
      </c>
      <c r="M169" s="66"/>
    </row>
    <row r="170" spans="1:13">
      <c r="A170" s="15" t="s">
        <v>34</v>
      </c>
      <c r="B170" s="13">
        <v>23</v>
      </c>
      <c r="C170" s="16">
        <v>45529.71875</v>
      </c>
      <c r="D170" s="16">
        <v>1970.6</v>
      </c>
      <c r="E170" s="16">
        <v>1796.4</v>
      </c>
      <c r="F170" s="16">
        <v>2327.7898035324902</v>
      </c>
      <c r="G170" s="16">
        <v>2327.7898035324902</v>
      </c>
      <c r="H170" s="16">
        <v>0</v>
      </c>
      <c r="I170" s="17">
        <v>0.120225447166</v>
      </c>
      <c r="J170" s="17">
        <v>0.120225447166</v>
      </c>
      <c r="K170" s="17">
        <v>0.17885890391500001</v>
      </c>
      <c r="L170" s="17">
        <v>0.17885890391500001</v>
      </c>
      <c r="M170" s="66"/>
    </row>
    <row r="171" spans="1:13">
      <c r="A171" s="15" t="s">
        <v>34</v>
      </c>
      <c r="B171" s="13">
        <v>24</v>
      </c>
      <c r="C171" s="16">
        <v>41279.70703125</v>
      </c>
      <c r="D171" s="16">
        <v>1993</v>
      </c>
      <c r="E171" s="16">
        <v>1810.9</v>
      </c>
      <c r="F171" s="16">
        <v>2183.97383035352</v>
      </c>
      <c r="G171" s="16">
        <v>2183.97383035352</v>
      </c>
      <c r="H171" s="16">
        <v>0</v>
      </c>
      <c r="I171" s="17">
        <v>6.4279310115000002E-2</v>
      </c>
      <c r="J171" s="17">
        <v>6.4279310115000002E-2</v>
      </c>
      <c r="K171" s="17">
        <v>0.125571804225</v>
      </c>
      <c r="L171" s="17">
        <v>0.125571804225</v>
      </c>
      <c r="M171" s="66"/>
    </row>
    <row r="172" spans="1:13">
      <c r="A172" s="15" t="s">
        <v>35</v>
      </c>
      <c r="B172" s="13">
        <v>1</v>
      </c>
      <c r="C172" s="16">
        <v>37198.07421875</v>
      </c>
      <c r="D172" s="16">
        <v>2316.9</v>
      </c>
      <c r="E172" s="16">
        <v>2237.3000000000002</v>
      </c>
      <c r="F172" s="16">
        <v>2114.1969637298598</v>
      </c>
      <c r="G172" s="16">
        <v>2114.1969637298598</v>
      </c>
      <c r="H172" s="16">
        <v>0</v>
      </c>
      <c r="I172" s="17">
        <v>6.8227208437999995E-2</v>
      </c>
      <c r="J172" s="17">
        <v>6.8227208437999995E-2</v>
      </c>
      <c r="K172" s="17">
        <v>4.1434882621999999E-2</v>
      </c>
      <c r="L172" s="17">
        <v>4.1434882621999999E-2</v>
      </c>
      <c r="M172" s="66"/>
    </row>
    <row r="173" spans="1:13">
      <c r="A173" s="15" t="s">
        <v>35</v>
      </c>
      <c r="B173" s="13">
        <v>2</v>
      </c>
      <c r="C173" s="16">
        <v>34619.19921875</v>
      </c>
      <c r="D173" s="16">
        <v>2238.3000000000002</v>
      </c>
      <c r="E173" s="16">
        <v>2152.6</v>
      </c>
      <c r="F173" s="16">
        <v>1952.57229617861</v>
      </c>
      <c r="G173" s="16">
        <v>1952.57229617861</v>
      </c>
      <c r="H173" s="16">
        <v>0</v>
      </c>
      <c r="I173" s="17">
        <v>9.6172232858000001E-2</v>
      </c>
      <c r="J173" s="17">
        <v>9.6172232858000001E-2</v>
      </c>
      <c r="K173" s="17">
        <v>6.7326726293999994E-2</v>
      </c>
      <c r="L173" s="17">
        <v>6.7326726293999994E-2</v>
      </c>
      <c r="M173" s="66"/>
    </row>
    <row r="174" spans="1:13">
      <c r="A174" s="15" t="s">
        <v>35</v>
      </c>
      <c r="B174" s="13">
        <v>3</v>
      </c>
      <c r="C174" s="16">
        <v>32938.80859375</v>
      </c>
      <c r="D174" s="16">
        <v>1937</v>
      </c>
      <c r="E174" s="16">
        <v>1876.4</v>
      </c>
      <c r="F174" s="16">
        <v>2057.1307989696202</v>
      </c>
      <c r="G174" s="16">
        <v>2057.1307989696202</v>
      </c>
      <c r="H174" s="16">
        <v>0</v>
      </c>
      <c r="I174" s="17">
        <v>4.0434466161999999E-2</v>
      </c>
      <c r="J174" s="17">
        <v>4.0434466161999999E-2</v>
      </c>
      <c r="K174" s="17">
        <v>6.0831638830999998E-2</v>
      </c>
      <c r="L174" s="17">
        <v>6.0831638830999998E-2</v>
      </c>
      <c r="M174" s="66"/>
    </row>
    <row r="175" spans="1:13">
      <c r="A175" s="15" t="s">
        <v>35</v>
      </c>
      <c r="B175" s="13">
        <v>4</v>
      </c>
      <c r="C175" s="16">
        <v>31999.046875</v>
      </c>
      <c r="D175" s="16">
        <v>1885.6</v>
      </c>
      <c r="E175" s="16">
        <v>1827.4</v>
      </c>
      <c r="F175" s="16">
        <v>2056.9172534647901</v>
      </c>
      <c r="G175" s="16">
        <v>2056.9172534647901</v>
      </c>
      <c r="H175" s="16">
        <v>0</v>
      </c>
      <c r="I175" s="17">
        <v>5.7663161717999997E-2</v>
      </c>
      <c r="J175" s="17">
        <v>5.7663161717999997E-2</v>
      </c>
      <c r="K175" s="17">
        <v>7.7252525567999997E-2</v>
      </c>
      <c r="L175" s="17">
        <v>7.7252525567999997E-2</v>
      </c>
      <c r="M175" s="66"/>
    </row>
    <row r="176" spans="1:13">
      <c r="A176" s="15" t="s">
        <v>35</v>
      </c>
      <c r="B176" s="13">
        <v>5</v>
      </c>
      <c r="C176" s="16">
        <v>31903.28125</v>
      </c>
      <c r="D176" s="16">
        <v>1857.3</v>
      </c>
      <c r="E176" s="16">
        <v>1792.2</v>
      </c>
      <c r="F176" s="16">
        <v>1985.95591170629</v>
      </c>
      <c r="G176" s="16">
        <v>1985.95591170629</v>
      </c>
      <c r="H176" s="16">
        <v>0</v>
      </c>
      <c r="I176" s="17">
        <v>4.3303908348999998E-2</v>
      </c>
      <c r="J176" s="17">
        <v>4.3303908348999998E-2</v>
      </c>
      <c r="K176" s="17">
        <v>6.5215722552999997E-2</v>
      </c>
      <c r="L176" s="17">
        <v>6.5215722552999997E-2</v>
      </c>
      <c r="M176" s="66"/>
    </row>
    <row r="177" spans="1:13">
      <c r="A177" s="15" t="s">
        <v>35</v>
      </c>
      <c r="B177" s="13">
        <v>6</v>
      </c>
      <c r="C177" s="16">
        <v>33088.61328125</v>
      </c>
      <c r="D177" s="16">
        <v>1763.4</v>
      </c>
      <c r="E177" s="16">
        <v>1695.1</v>
      </c>
      <c r="F177" s="16">
        <v>1871.0629969787601</v>
      </c>
      <c r="G177" s="16">
        <v>1871.0629969787601</v>
      </c>
      <c r="H177" s="16">
        <v>0</v>
      </c>
      <c r="I177" s="17">
        <v>3.6237965997E-2</v>
      </c>
      <c r="J177" s="17">
        <v>3.6237965997E-2</v>
      </c>
      <c r="K177" s="17">
        <v>5.9226858626000002E-2</v>
      </c>
      <c r="L177" s="17">
        <v>5.9226858626000002E-2</v>
      </c>
      <c r="M177" s="66"/>
    </row>
    <row r="178" spans="1:13">
      <c r="A178" s="15" t="s">
        <v>35</v>
      </c>
      <c r="B178" s="13">
        <v>7</v>
      </c>
      <c r="C178" s="16">
        <v>34919.66015625</v>
      </c>
      <c r="D178" s="16">
        <v>1714.2</v>
      </c>
      <c r="E178" s="16">
        <v>1641.2</v>
      </c>
      <c r="F178" s="16">
        <v>1655.9192214524101</v>
      </c>
      <c r="G178" s="16">
        <v>1655.9192214524101</v>
      </c>
      <c r="H178" s="16">
        <v>0</v>
      </c>
      <c r="I178" s="17">
        <v>1.9616552860000001E-2</v>
      </c>
      <c r="J178" s="17">
        <v>1.9616552860000001E-2</v>
      </c>
      <c r="K178" s="17">
        <v>4.954298704E-3</v>
      </c>
      <c r="L178" s="17">
        <v>4.954298704E-3</v>
      </c>
      <c r="M178" s="66"/>
    </row>
    <row r="179" spans="1:13">
      <c r="A179" s="15" t="s">
        <v>35</v>
      </c>
      <c r="B179" s="13">
        <v>8</v>
      </c>
      <c r="C179" s="16">
        <v>36690.8671875</v>
      </c>
      <c r="D179" s="16">
        <v>1608.1</v>
      </c>
      <c r="E179" s="16">
        <v>1534.3</v>
      </c>
      <c r="F179" s="16">
        <v>1645.4957093636201</v>
      </c>
      <c r="G179" s="16">
        <v>1645.4957093636201</v>
      </c>
      <c r="H179" s="16">
        <v>0</v>
      </c>
      <c r="I179" s="17">
        <v>1.2586909917000001E-2</v>
      </c>
      <c r="J179" s="17">
        <v>1.2586909917000001E-2</v>
      </c>
      <c r="K179" s="17">
        <v>3.7427031088000003E-2</v>
      </c>
      <c r="L179" s="17">
        <v>3.7427031088000003E-2</v>
      </c>
      <c r="M179" s="66"/>
    </row>
    <row r="180" spans="1:13">
      <c r="A180" s="15" t="s">
        <v>35</v>
      </c>
      <c r="B180" s="13">
        <v>9</v>
      </c>
      <c r="C180" s="16">
        <v>39464.3515625</v>
      </c>
      <c r="D180" s="16">
        <v>1483.6</v>
      </c>
      <c r="E180" s="16">
        <v>1412.2</v>
      </c>
      <c r="F180" s="16">
        <v>1225.8973043431199</v>
      </c>
      <c r="G180" s="16">
        <v>1225.8973043431199</v>
      </c>
      <c r="H180" s="16">
        <v>0</v>
      </c>
      <c r="I180" s="17">
        <v>8.6739379217999998E-2</v>
      </c>
      <c r="J180" s="17">
        <v>8.6739379217999998E-2</v>
      </c>
      <c r="K180" s="17">
        <v>6.2707066864999994E-2</v>
      </c>
      <c r="L180" s="17">
        <v>6.2707066864999994E-2</v>
      </c>
      <c r="M180" s="66"/>
    </row>
    <row r="181" spans="1:13">
      <c r="A181" s="15" t="s">
        <v>35</v>
      </c>
      <c r="B181" s="13">
        <v>10</v>
      </c>
      <c r="C181" s="16">
        <v>42851.5546875</v>
      </c>
      <c r="D181" s="16">
        <v>1349.2</v>
      </c>
      <c r="E181" s="16">
        <v>1284.8</v>
      </c>
      <c r="F181" s="16">
        <v>1472.0659109815001</v>
      </c>
      <c r="G181" s="16">
        <v>1472.0659109815001</v>
      </c>
      <c r="H181" s="16">
        <v>0</v>
      </c>
      <c r="I181" s="17">
        <v>4.1355069330000001E-2</v>
      </c>
      <c r="J181" s="17">
        <v>4.1355069330000001E-2</v>
      </c>
      <c r="K181" s="17">
        <v>6.3031272629000004E-2</v>
      </c>
      <c r="L181" s="17">
        <v>6.3031272629000004E-2</v>
      </c>
      <c r="M181" s="66"/>
    </row>
    <row r="182" spans="1:13">
      <c r="A182" s="15" t="s">
        <v>35</v>
      </c>
      <c r="B182" s="13">
        <v>11</v>
      </c>
      <c r="C182" s="16">
        <v>46559.1328125</v>
      </c>
      <c r="D182" s="16">
        <v>1327.8</v>
      </c>
      <c r="E182" s="16">
        <v>1266.5</v>
      </c>
      <c r="F182" s="16">
        <v>1538.2420860544801</v>
      </c>
      <c r="G182" s="16">
        <v>1538.2420860544801</v>
      </c>
      <c r="H182" s="16">
        <v>0</v>
      </c>
      <c r="I182" s="17">
        <v>7.0832072046999997E-2</v>
      </c>
      <c r="J182" s="17">
        <v>7.0832072046999997E-2</v>
      </c>
      <c r="K182" s="17">
        <v>9.1464855622000005E-2</v>
      </c>
      <c r="L182" s="17">
        <v>9.1464855622000005E-2</v>
      </c>
      <c r="M182" s="66"/>
    </row>
    <row r="183" spans="1:13">
      <c r="A183" s="15" t="s">
        <v>35</v>
      </c>
      <c r="B183" s="13">
        <v>12</v>
      </c>
      <c r="C183" s="16">
        <v>49808.76953125</v>
      </c>
      <c r="D183" s="16">
        <v>1331</v>
      </c>
      <c r="E183" s="16">
        <v>1278</v>
      </c>
      <c r="F183" s="16">
        <v>1429.25725104756</v>
      </c>
      <c r="G183" s="16">
        <v>1429.25725104756</v>
      </c>
      <c r="H183" s="16">
        <v>0</v>
      </c>
      <c r="I183" s="17">
        <v>3.3072114118999997E-2</v>
      </c>
      <c r="J183" s="17">
        <v>3.3072114118999997E-2</v>
      </c>
      <c r="K183" s="17">
        <v>5.0911225529000001E-2</v>
      </c>
      <c r="L183" s="17">
        <v>5.0911225529000001E-2</v>
      </c>
      <c r="M183" s="66"/>
    </row>
    <row r="184" spans="1:13">
      <c r="A184" s="15" t="s">
        <v>35</v>
      </c>
      <c r="B184" s="13">
        <v>13</v>
      </c>
      <c r="C184" s="16">
        <v>52462.140625</v>
      </c>
      <c r="D184" s="16">
        <v>1363.7</v>
      </c>
      <c r="E184" s="16">
        <v>1316.9</v>
      </c>
      <c r="F184" s="16">
        <v>1293.4005076456101</v>
      </c>
      <c r="G184" s="16">
        <v>1293.4005076456101</v>
      </c>
      <c r="H184" s="16">
        <v>0</v>
      </c>
      <c r="I184" s="17">
        <v>2.3661895777000001E-2</v>
      </c>
      <c r="J184" s="17">
        <v>2.3661895777000001E-2</v>
      </c>
      <c r="K184" s="17">
        <v>7.9096238150000008E-3</v>
      </c>
      <c r="L184" s="17">
        <v>7.9096238150000008E-3</v>
      </c>
      <c r="M184" s="66"/>
    </row>
    <row r="185" spans="1:13">
      <c r="A185" s="15" t="s">
        <v>35</v>
      </c>
      <c r="B185" s="13">
        <v>14</v>
      </c>
      <c r="C185" s="16">
        <v>54713.25</v>
      </c>
      <c r="D185" s="16">
        <v>1503</v>
      </c>
      <c r="E185" s="16">
        <v>1454.3</v>
      </c>
      <c r="F185" s="16">
        <v>1290.0907416216501</v>
      </c>
      <c r="G185" s="16">
        <v>1290.0907416216501</v>
      </c>
      <c r="H185" s="16">
        <v>0</v>
      </c>
      <c r="I185" s="17">
        <v>7.1662490198000001E-2</v>
      </c>
      <c r="J185" s="17">
        <v>7.1662490198000001E-2</v>
      </c>
      <c r="K185" s="17">
        <v>5.5270702921000003E-2</v>
      </c>
      <c r="L185" s="17">
        <v>5.5270702921000003E-2</v>
      </c>
      <c r="M185" s="66"/>
    </row>
    <row r="186" spans="1:13">
      <c r="A186" s="15" t="s">
        <v>35</v>
      </c>
      <c r="B186" s="13">
        <v>15</v>
      </c>
      <c r="C186" s="16">
        <v>56532.453125</v>
      </c>
      <c r="D186" s="16">
        <v>1656.2</v>
      </c>
      <c r="E186" s="16">
        <v>1604.1</v>
      </c>
      <c r="F186" s="16">
        <v>1511.4147021107699</v>
      </c>
      <c r="G186" s="16">
        <v>1511.4147021107699</v>
      </c>
      <c r="H186" s="16">
        <v>0</v>
      </c>
      <c r="I186" s="17">
        <v>4.8732850181000001E-2</v>
      </c>
      <c r="J186" s="17">
        <v>4.8732850181000001E-2</v>
      </c>
      <c r="K186" s="17">
        <v>3.1196667078E-2</v>
      </c>
      <c r="L186" s="17">
        <v>3.1196667078E-2</v>
      </c>
      <c r="M186" s="66"/>
    </row>
    <row r="187" spans="1:13">
      <c r="A187" s="15" t="s">
        <v>35</v>
      </c>
      <c r="B187" s="13">
        <v>16</v>
      </c>
      <c r="C187" s="16">
        <v>57887.55859375</v>
      </c>
      <c r="D187" s="16">
        <v>1807</v>
      </c>
      <c r="E187" s="16">
        <v>1754.8</v>
      </c>
      <c r="F187" s="16">
        <v>1839.5250821103</v>
      </c>
      <c r="G187" s="16">
        <v>1839.5250821103</v>
      </c>
      <c r="H187" s="16">
        <v>0</v>
      </c>
      <c r="I187" s="17">
        <v>1.0947520064E-2</v>
      </c>
      <c r="J187" s="17">
        <v>1.0947520064E-2</v>
      </c>
      <c r="K187" s="17">
        <v>2.8517361868E-2</v>
      </c>
      <c r="L187" s="17">
        <v>2.8517361868E-2</v>
      </c>
      <c r="M187" s="66"/>
    </row>
    <row r="188" spans="1:13">
      <c r="A188" s="15" t="s">
        <v>35</v>
      </c>
      <c r="B188" s="13">
        <v>17</v>
      </c>
      <c r="C188" s="16">
        <v>58565.75</v>
      </c>
      <c r="D188" s="16">
        <v>1880.4</v>
      </c>
      <c r="E188" s="16">
        <v>1832.1</v>
      </c>
      <c r="F188" s="16">
        <v>2095.6307888306501</v>
      </c>
      <c r="G188" s="16">
        <v>2095.6307888306501</v>
      </c>
      <c r="H188" s="16">
        <v>0</v>
      </c>
      <c r="I188" s="17">
        <v>7.2443887186000006E-2</v>
      </c>
      <c r="J188" s="17">
        <v>7.2443887186000006E-2</v>
      </c>
      <c r="K188" s="17">
        <v>8.8701039659999995E-2</v>
      </c>
      <c r="L188" s="17">
        <v>8.8701039659999995E-2</v>
      </c>
      <c r="M188" s="66"/>
    </row>
    <row r="189" spans="1:13">
      <c r="A189" s="15" t="s">
        <v>35</v>
      </c>
      <c r="B189" s="13">
        <v>18</v>
      </c>
      <c r="C189" s="16">
        <v>58215.9140625</v>
      </c>
      <c r="D189" s="16">
        <v>1940.4</v>
      </c>
      <c r="E189" s="16">
        <v>1892.2</v>
      </c>
      <c r="F189" s="16">
        <v>2287.97206735997</v>
      </c>
      <c r="G189" s="16">
        <v>2287.97206735997</v>
      </c>
      <c r="H189" s="16">
        <v>0</v>
      </c>
      <c r="I189" s="17">
        <v>0.116988242127</v>
      </c>
      <c r="J189" s="17">
        <v>0.116988242127</v>
      </c>
      <c r="K189" s="17">
        <v>0.13321173589999999</v>
      </c>
      <c r="L189" s="17">
        <v>0.13321173589999999</v>
      </c>
      <c r="M189" s="66"/>
    </row>
    <row r="190" spans="1:13">
      <c r="A190" s="15" t="s">
        <v>35</v>
      </c>
      <c r="B190" s="13">
        <v>19</v>
      </c>
      <c r="C190" s="16">
        <v>56647.8359375</v>
      </c>
      <c r="D190" s="16">
        <v>2010.4</v>
      </c>
      <c r="E190" s="16">
        <v>1959.8</v>
      </c>
      <c r="F190" s="16">
        <v>2401.9737667867898</v>
      </c>
      <c r="G190" s="16">
        <v>2401.9737667867898</v>
      </c>
      <c r="H190" s="16">
        <v>0</v>
      </c>
      <c r="I190" s="17">
        <v>0.13179864247199999</v>
      </c>
      <c r="J190" s="17">
        <v>0.13179864247199999</v>
      </c>
      <c r="K190" s="17">
        <v>0.14882994506399999</v>
      </c>
      <c r="L190" s="17">
        <v>0.14882994506399999</v>
      </c>
      <c r="M190" s="66"/>
    </row>
    <row r="191" spans="1:13">
      <c r="A191" s="15" t="s">
        <v>35</v>
      </c>
      <c r="B191" s="13">
        <v>20</v>
      </c>
      <c r="C191" s="16">
        <v>54158.66796875</v>
      </c>
      <c r="D191" s="16">
        <v>2284.6</v>
      </c>
      <c r="E191" s="16">
        <v>2218.9</v>
      </c>
      <c r="F191" s="16">
        <v>2491.8939273389201</v>
      </c>
      <c r="G191" s="16">
        <v>2491.8939273389201</v>
      </c>
      <c r="H191" s="16">
        <v>0</v>
      </c>
      <c r="I191" s="17">
        <v>6.9772442724999995E-2</v>
      </c>
      <c r="J191" s="17">
        <v>6.9772442724999995E-2</v>
      </c>
      <c r="K191" s="17">
        <v>9.1886209134000002E-2</v>
      </c>
      <c r="L191" s="17">
        <v>9.1886209134000002E-2</v>
      </c>
      <c r="M191" s="66"/>
    </row>
    <row r="192" spans="1:13">
      <c r="A192" s="15" t="s">
        <v>35</v>
      </c>
      <c r="B192" s="13">
        <v>21</v>
      </c>
      <c r="C192" s="16">
        <v>51913.48828125</v>
      </c>
      <c r="D192" s="16">
        <v>2348.4</v>
      </c>
      <c r="E192" s="16">
        <v>2270</v>
      </c>
      <c r="F192" s="16">
        <v>2452.4812981351201</v>
      </c>
      <c r="G192" s="16">
        <v>2452.4812981351201</v>
      </c>
      <c r="H192" s="16">
        <v>0</v>
      </c>
      <c r="I192" s="17">
        <v>3.5032412701E-2</v>
      </c>
      <c r="J192" s="17">
        <v>3.5032412701E-2</v>
      </c>
      <c r="K192" s="17">
        <v>6.1420834107999998E-2</v>
      </c>
      <c r="L192" s="17">
        <v>6.1420834107999998E-2</v>
      </c>
      <c r="M192" s="66"/>
    </row>
    <row r="193" spans="1:13">
      <c r="A193" s="15" t="s">
        <v>35</v>
      </c>
      <c r="B193" s="13">
        <v>22</v>
      </c>
      <c r="C193" s="16">
        <v>50252.66015625</v>
      </c>
      <c r="D193" s="16">
        <v>2351.5</v>
      </c>
      <c r="E193" s="16">
        <v>2265.4</v>
      </c>
      <c r="F193" s="16">
        <v>2339.1769126192698</v>
      </c>
      <c r="G193" s="16">
        <v>2339.1769126192698</v>
      </c>
      <c r="H193" s="16">
        <v>0</v>
      </c>
      <c r="I193" s="17">
        <v>4.1477911069999996E-3</v>
      </c>
      <c r="J193" s="17">
        <v>4.1477911069999996E-3</v>
      </c>
      <c r="K193" s="17">
        <v>2.4832350257999999E-2</v>
      </c>
      <c r="L193" s="17">
        <v>2.4832350257999999E-2</v>
      </c>
      <c r="M193" s="66"/>
    </row>
    <row r="194" spans="1:13">
      <c r="A194" s="15" t="s">
        <v>35</v>
      </c>
      <c r="B194" s="13">
        <v>23</v>
      </c>
      <c r="C194" s="16">
        <v>46629.984375</v>
      </c>
      <c r="D194" s="16">
        <v>2404.6</v>
      </c>
      <c r="E194" s="16">
        <v>2316.1</v>
      </c>
      <c r="F194" s="16">
        <v>2370.6341066487598</v>
      </c>
      <c r="G194" s="16">
        <v>2370.6341066487598</v>
      </c>
      <c r="H194" s="16">
        <v>0</v>
      </c>
      <c r="I194" s="17">
        <v>1.1432478407999999E-2</v>
      </c>
      <c r="J194" s="17">
        <v>1.1432478407999999E-2</v>
      </c>
      <c r="K194" s="17">
        <v>1.8355471775999999E-2</v>
      </c>
      <c r="L194" s="17">
        <v>1.8355471775999999E-2</v>
      </c>
      <c r="M194" s="66"/>
    </row>
    <row r="195" spans="1:13">
      <c r="A195" s="15" t="s">
        <v>35</v>
      </c>
      <c r="B195" s="13">
        <v>24</v>
      </c>
      <c r="C195" s="16">
        <v>42035.6875</v>
      </c>
      <c r="D195" s="16">
        <v>2451.5</v>
      </c>
      <c r="E195" s="16">
        <v>2363.1</v>
      </c>
      <c r="F195" s="16">
        <v>2347.0538022126102</v>
      </c>
      <c r="G195" s="16">
        <v>2347.0538022126102</v>
      </c>
      <c r="H195" s="16">
        <v>0</v>
      </c>
      <c r="I195" s="17">
        <v>3.5155233182999998E-2</v>
      </c>
      <c r="J195" s="17">
        <v>3.5155233182999998E-2</v>
      </c>
      <c r="K195" s="17">
        <v>5.4009416980000001E-3</v>
      </c>
      <c r="L195" s="17">
        <v>5.4009416980000001E-3</v>
      </c>
      <c r="M195" s="66"/>
    </row>
    <row r="196" spans="1:13">
      <c r="A196" s="15" t="s">
        <v>36</v>
      </c>
      <c r="B196" s="13">
        <v>1</v>
      </c>
      <c r="C196" s="16">
        <v>38383.15625</v>
      </c>
      <c r="D196" s="16">
        <v>2514.8000000000002</v>
      </c>
      <c r="E196" s="16">
        <v>2433.5</v>
      </c>
      <c r="F196" s="16">
        <v>2122.7031142935002</v>
      </c>
      <c r="G196" s="16">
        <v>2122.7031142935002</v>
      </c>
      <c r="H196" s="16">
        <v>0</v>
      </c>
      <c r="I196" s="17">
        <v>0.131974717504</v>
      </c>
      <c r="J196" s="17">
        <v>0.131974717504</v>
      </c>
      <c r="K196" s="17">
        <v>0.104610193775</v>
      </c>
      <c r="L196" s="17">
        <v>0.104610193775</v>
      </c>
      <c r="M196" s="66"/>
    </row>
    <row r="197" spans="1:13">
      <c r="A197" s="15" t="s">
        <v>36</v>
      </c>
      <c r="B197" s="13">
        <v>2</v>
      </c>
      <c r="C197" s="16">
        <v>35863.73046875</v>
      </c>
      <c r="D197" s="16">
        <v>2502.3000000000002</v>
      </c>
      <c r="E197" s="16">
        <v>2407.1999999999998</v>
      </c>
      <c r="F197" s="16">
        <v>2151.7526430831999</v>
      </c>
      <c r="G197" s="16">
        <v>2151.7526430831999</v>
      </c>
      <c r="H197" s="16">
        <v>0</v>
      </c>
      <c r="I197" s="17">
        <v>0.117989685936</v>
      </c>
      <c r="J197" s="17">
        <v>0.117989685936</v>
      </c>
      <c r="K197" s="17">
        <v>8.5980261500000002E-2</v>
      </c>
      <c r="L197" s="17">
        <v>8.5980261500000002E-2</v>
      </c>
      <c r="M197" s="66"/>
    </row>
    <row r="198" spans="1:13">
      <c r="A198" s="15" t="s">
        <v>36</v>
      </c>
      <c r="B198" s="13">
        <v>3</v>
      </c>
      <c r="C198" s="16">
        <v>34130.01171875</v>
      </c>
      <c r="D198" s="16">
        <v>2281.6</v>
      </c>
      <c r="E198" s="16">
        <v>2200.6</v>
      </c>
      <c r="F198" s="16">
        <v>2174.5535917662201</v>
      </c>
      <c r="G198" s="16">
        <v>2174.5535917662201</v>
      </c>
      <c r="H198" s="16">
        <v>0</v>
      </c>
      <c r="I198" s="17">
        <v>3.6030430235999999E-2</v>
      </c>
      <c r="J198" s="17">
        <v>3.6030430235999999E-2</v>
      </c>
      <c r="K198" s="17">
        <v>8.7668826089999999E-3</v>
      </c>
      <c r="L198" s="17">
        <v>8.7668826089999999E-3</v>
      </c>
      <c r="M198" s="66"/>
    </row>
    <row r="199" spans="1:13">
      <c r="A199" s="15" t="s">
        <v>36</v>
      </c>
      <c r="B199" s="13">
        <v>4</v>
      </c>
      <c r="C199" s="16">
        <v>33027.53515625</v>
      </c>
      <c r="D199" s="16">
        <v>2194.6</v>
      </c>
      <c r="E199" s="16">
        <v>2119.5</v>
      </c>
      <c r="F199" s="16">
        <v>2248.87800462511</v>
      </c>
      <c r="G199" s="16">
        <v>2248.87800462511</v>
      </c>
      <c r="H199" s="16">
        <v>0</v>
      </c>
      <c r="I199" s="17">
        <v>1.8269271162E-2</v>
      </c>
      <c r="J199" s="17">
        <v>1.8269271162E-2</v>
      </c>
      <c r="K199" s="17">
        <v>4.3546955444000002E-2</v>
      </c>
      <c r="L199" s="17">
        <v>4.3546955444000002E-2</v>
      </c>
      <c r="M199" s="66"/>
    </row>
    <row r="200" spans="1:13">
      <c r="A200" s="15" t="s">
        <v>36</v>
      </c>
      <c r="B200" s="13">
        <v>5</v>
      </c>
      <c r="C200" s="16">
        <v>32904.4140625</v>
      </c>
      <c r="D200" s="16">
        <v>2108.6999999999998</v>
      </c>
      <c r="E200" s="16">
        <v>2038.5</v>
      </c>
      <c r="F200" s="16">
        <v>2167.98679442088</v>
      </c>
      <c r="G200" s="16">
        <v>2167.98679442088</v>
      </c>
      <c r="H200" s="16">
        <v>0</v>
      </c>
      <c r="I200" s="17">
        <v>1.9955164732E-2</v>
      </c>
      <c r="J200" s="17">
        <v>1.9955164732E-2</v>
      </c>
      <c r="K200" s="17">
        <v>4.3583572676E-2</v>
      </c>
      <c r="L200" s="17">
        <v>4.3583572676E-2</v>
      </c>
      <c r="M200" s="66"/>
    </row>
    <row r="201" spans="1:13">
      <c r="A201" s="15" t="s">
        <v>36</v>
      </c>
      <c r="B201" s="13">
        <v>6</v>
      </c>
      <c r="C201" s="16">
        <v>34019.359375</v>
      </c>
      <c r="D201" s="16">
        <v>1989.1</v>
      </c>
      <c r="E201" s="16">
        <v>1925.2</v>
      </c>
      <c r="F201" s="16">
        <v>2170.2016750378102</v>
      </c>
      <c r="G201" s="16">
        <v>2170.2016750378102</v>
      </c>
      <c r="H201" s="16">
        <v>0</v>
      </c>
      <c r="I201" s="17">
        <v>6.0956470897000001E-2</v>
      </c>
      <c r="J201" s="17">
        <v>6.0956470897000001E-2</v>
      </c>
      <c r="K201" s="17">
        <v>8.2464380692000003E-2</v>
      </c>
      <c r="L201" s="17">
        <v>8.2464380692000003E-2</v>
      </c>
      <c r="M201" s="66"/>
    </row>
    <row r="202" spans="1:13">
      <c r="A202" s="15" t="s">
        <v>36</v>
      </c>
      <c r="B202" s="13">
        <v>7</v>
      </c>
      <c r="C202" s="16">
        <v>35884.203125</v>
      </c>
      <c r="D202" s="16">
        <v>1920.4</v>
      </c>
      <c r="E202" s="16">
        <v>1862.7</v>
      </c>
      <c r="F202" s="16">
        <v>2334.4028804736699</v>
      </c>
      <c r="G202" s="16">
        <v>2334.4028804736699</v>
      </c>
      <c r="H202" s="16">
        <v>0</v>
      </c>
      <c r="I202" s="17">
        <v>0.139347990734</v>
      </c>
      <c r="J202" s="17">
        <v>0.139347990734</v>
      </c>
      <c r="K202" s="17">
        <v>0.158769061081</v>
      </c>
      <c r="L202" s="17">
        <v>0.158769061081</v>
      </c>
      <c r="M202" s="66"/>
    </row>
    <row r="203" spans="1:13">
      <c r="A203" s="15" t="s">
        <v>36</v>
      </c>
      <c r="B203" s="13">
        <v>8</v>
      </c>
      <c r="C203" s="16">
        <v>37688.58203125</v>
      </c>
      <c r="D203" s="16">
        <v>1881.6</v>
      </c>
      <c r="E203" s="16">
        <v>1820.8</v>
      </c>
      <c r="F203" s="16">
        <v>2100.4788834322799</v>
      </c>
      <c r="G203" s="16">
        <v>2100.4788834322799</v>
      </c>
      <c r="H203" s="16">
        <v>0</v>
      </c>
      <c r="I203" s="17">
        <v>7.3671788431999993E-2</v>
      </c>
      <c r="J203" s="17">
        <v>7.3671788431999993E-2</v>
      </c>
      <c r="K203" s="17">
        <v>9.4136278502000001E-2</v>
      </c>
      <c r="L203" s="17">
        <v>9.4136278502000001E-2</v>
      </c>
      <c r="M203" s="66"/>
    </row>
    <row r="204" spans="1:13">
      <c r="A204" s="15" t="s">
        <v>36</v>
      </c>
      <c r="B204" s="13">
        <v>9</v>
      </c>
      <c r="C204" s="16">
        <v>40628.109375</v>
      </c>
      <c r="D204" s="16">
        <v>1903.7</v>
      </c>
      <c r="E204" s="16">
        <v>1845</v>
      </c>
      <c r="F204" s="16">
        <v>1808.4125693109299</v>
      </c>
      <c r="G204" s="16">
        <v>1808.4125693109299</v>
      </c>
      <c r="H204" s="16">
        <v>0</v>
      </c>
      <c r="I204" s="17">
        <v>3.2072511170999997E-2</v>
      </c>
      <c r="J204" s="17">
        <v>3.2072511170999997E-2</v>
      </c>
      <c r="K204" s="17">
        <v>1.2314853816000001E-2</v>
      </c>
      <c r="L204" s="17">
        <v>1.2314853816000001E-2</v>
      </c>
      <c r="M204" s="66"/>
    </row>
    <row r="205" spans="1:13">
      <c r="A205" s="15" t="s">
        <v>36</v>
      </c>
      <c r="B205" s="13">
        <v>10</v>
      </c>
      <c r="C205" s="16">
        <v>44171.4140625</v>
      </c>
      <c r="D205" s="16">
        <v>1849.1</v>
      </c>
      <c r="E205" s="16">
        <v>1794.1</v>
      </c>
      <c r="F205" s="16">
        <v>1884.26981770833</v>
      </c>
      <c r="G205" s="16">
        <v>1884.26981770833</v>
      </c>
      <c r="H205" s="16">
        <v>0</v>
      </c>
      <c r="I205" s="17">
        <v>1.1837703705000001E-2</v>
      </c>
      <c r="J205" s="17">
        <v>1.1837703705000001E-2</v>
      </c>
      <c r="K205" s="17">
        <v>3.0349989131E-2</v>
      </c>
      <c r="L205" s="17">
        <v>3.0349989131E-2</v>
      </c>
      <c r="M205" s="66"/>
    </row>
    <row r="206" spans="1:13">
      <c r="A206" s="15" t="s">
        <v>36</v>
      </c>
      <c r="B206" s="13">
        <v>11</v>
      </c>
      <c r="C206" s="16">
        <v>47951.671875</v>
      </c>
      <c r="D206" s="16">
        <v>1832</v>
      </c>
      <c r="E206" s="16">
        <v>1784.7</v>
      </c>
      <c r="F206" s="16">
        <v>1705.9846674325699</v>
      </c>
      <c r="G206" s="16">
        <v>1705.9846674325699</v>
      </c>
      <c r="H206" s="16">
        <v>0</v>
      </c>
      <c r="I206" s="17">
        <v>4.2415123717999999E-2</v>
      </c>
      <c r="J206" s="17">
        <v>4.2415123717999999E-2</v>
      </c>
      <c r="K206" s="17">
        <v>2.6494558251999999E-2</v>
      </c>
      <c r="L206" s="17">
        <v>2.6494558251999999E-2</v>
      </c>
      <c r="M206" s="66"/>
    </row>
    <row r="207" spans="1:13">
      <c r="A207" s="15" t="s">
        <v>36</v>
      </c>
      <c r="B207" s="13">
        <v>12</v>
      </c>
      <c r="C207" s="16">
        <v>51199.26171875</v>
      </c>
      <c r="D207" s="16">
        <v>1839.1</v>
      </c>
      <c r="E207" s="16">
        <v>1799.7</v>
      </c>
      <c r="F207" s="16">
        <v>1748.4679456689601</v>
      </c>
      <c r="G207" s="16">
        <v>1748.4679456689601</v>
      </c>
      <c r="H207" s="16">
        <v>0</v>
      </c>
      <c r="I207" s="17">
        <v>3.0505571972E-2</v>
      </c>
      <c r="J207" s="17">
        <v>3.0505571972E-2</v>
      </c>
      <c r="K207" s="17">
        <v>1.7244043867E-2</v>
      </c>
      <c r="L207" s="17">
        <v>1.7244043867E-2</v>
      </c>
      <c r="M207" s="66"/>
    </row>
    <row r="208" spans="1:13">
      <c r="A208" s="15" t="s">
        <v>36</v>
      </c>
      <c r="B208" s="13">
        <v>13</v>
      </c>
      <c r="C208" s="16">
        <v>53913.55859375</v>
      </c>
      <c r="D208" s="16">
        <v>1881.5</v>
      </c>
      <c r="E208" s="16">
        <v>1847.6</v>
      </c>
      <c r="F208" s="16">
        <v>1879.68978299883</v>
      </c>
      <c r="G208" s="16">
        <v>1879.68978299883</v>
      </c>
      <c r="H208" s="16">
        <v>0</v>
      </c>
      <c r="I208" s="17">
        <v>6.0929552300000001E-4</v>
      </c>
      <c r="J208" s="17">
        <v>6.0929552300000001E-4</v>
      </c>
      <c r="K208" s="17">
        <v>1.0801004038E-2</v>
      </c>
      <c r="L208" s="17">
        <v>1.0801004038E-2</v>
      </c>
      <c r="M208" s="66"/>
    </row>
    <row r="209" spans="1:13">
      <c r="A209" s="15" t="s">
        <v>36</v>
      </c>
      <c r="B209" s="13">
        <v>14</v>
      </c>
      <c r="C209" s="16">
        <v>56227.65234375</v>
      </c>
      <c r="D209" s="16">
        <v>1954.4</v>
      </c>
      <c r="E209" s="16">
        <v>1919.1</v>
      </c>
      <c r="F209" s="16">
        <v>1999.5684148979201</v>
      </c>
      <c r="G209" s="16">
        <v>1999.5684148979201</v>
      </c>
      <c r="H209" s="16">
        <v>0</v>
      </c>
      <c r="I209" s="17">
        <v>1.5203101614E-2</v>
      </c>
      <c r="J209" s="17">
        <v>1.5203101614E-2</v>
      </c>
      <c r="K209" s="17">
        <v>2.7084622988E-2</v>
      </c>
      <c r="L209" s="17">
        <v>2.7084622988E-2</v>
      </c>
      <c r="M209" s="66"/>
    </row>
    <row r="210" spans="1:13">
      <c r="A210" s="15" t="s">
        <v>36</v>
      </c>
      <c r="B210" s="13">
        <v>15</v>
      </c>
      <c r="C210" s="16">
        <v>57585.859375</v>
      </c>
      <c r="D210" s="16">
        <v>2012.8</v>
      </c>
      <c r="E210" s="16">
        <v>1976.5</v>
      </c>
      <c r="F210" s="16">
        <v>2114.89511313712</v>
      </c>
      <c r="G210" s="16">
        <v>2114.8951102446799</v>
      </c>
      <c r="H210" s="16">
        <v>-2.8924441721755999E-6</v>
      </c>
      <c r="I210" s="17">
        <v>3.4363887661999999E-2</v>
      </c>
      <c r="J210" s="17">
        <v>3.4363888634999999E-2</v>
      </c>
      <c r="K210" s="17">
        <v>4.6581996043E-2</v>
      </c>
      <c r="L210" s="17">
        <v>4.6581997016E-2</v>
      </c>
      <c r="M210" s="66"/>
    </row>
    <row r="211" spans="1:13">
      <c r="A211" s="15" t="s">
        <v>36</v>
      </c>
      <c r="B211" s="13">
        <v>16</v>
      </c>
      <c r="C211" s="16">
        <v>58071.0859375</v>
      </c>
      <c r="D211" s="16">
        <v>2064.5</v>
      </c>
      <c r="E211" s="16">
        <v>2025.6</v>
      </c>
      <c r="F211" s="16">
        <v>2216.2894551475101</v>
      </c>
      <c r="G211" s="16">
        <v>2216.33573654358</v>
      </c>
      <c r="H211" s="16">
        <v>4.6281396072999997E-2</v>
      </c>
      <c r="I211" s="17">
        <v>5.1105936231000001E-2</v>
      </c>
      <c r="J211" s="17">
        <v>5.1090358513999998E-2</v>
      </c>
      <c r="K211" s="17">
        <v>6.4199170831999997E-2</v>
      </c>
      <c r="L211" s="17">
        <v>6.4183593115000007E-2</v>
      </c>
      <c r="M211" s="66"/>
    </row>
    <row r="212" spans="1:13">
      <c r="A212" s="15" t="s">
        <v>36</v>
      </c>
      <c r="B212" s="13">
        <v>17</v>
      </c>
      <c r="C212" s="16">
        <v>58163.12109375</v>
      </c>
      <c r="D212" s="16">
        <v>2060.9</v>
      </c>
      <c r="E212" s="16">
        <v>2028.1</v>
      </c>
      <c r="F212" s="16">
        <v>2357.7332746873899</v>
      </c>
      <c r="G212" s="16">
        <v>2357.7332746873899</v>
      </c>
      <c r="H212" s="16">
        <v>0</v>
      </c>
      <c r="I212" s="17">
        <v>9.9910223724999997E-2</v>
      </c>
      <c r="J212" s="17">
        <v>9.9910223724999997E-2</v>
      </c>
      <c r="K212" s="17">
        <v>0.110950277579</v>
      </c>
      <c r="L212" s="17">
        <v>0.110950277579</v>
      </c>
      <c r="M212" s="66"/>
    </row>
    <row r="213" spans="1:13">
      <c r="A213" s="15" t="s">
        <v>36</v>
      </c>
      <c r="B213" s="13">
        <v>18</v>
      </c>
      <c r="C213" s="16">
        <v>57373.89453125</v>
      </c>
      <c r="D213" s="16">
        <v>2068.9</v>
      </c>
      <c r="E213" s="16">
        <v>2034</v>
      </c>
      <c r="F213" s="16">
        <v>2548.8834362135999</v>
      </c>
      <c r="G213" s="16">
        <v>2548.8834362135999</v>
      </c>
      <c r="H213" s="16">
        <v>0</v>
      </c>
      <c r="I213" s="17">
        <v>0.16155618856000001</v>
      </c>
      <c r="J213" s="17">
        <v>0.16155618856000001</v>
      </c>
      <c r="K213" s="17">
        <v>0.17330307513000001</v>
      </c>
      <c r="L213" s="17">
        <v>0.17330307513000001</v>
      </c>
      <c r="M213" s="66"/>
    </row>
    <row r="214" spans="1:13">
      <c r="A214" s="15" t="s">
        <v>36</v>
      </c>
      <c r="B214" s="13">
        <v>19</v>
      </c>
      <c r="C214" s="16">
        <v>55660.890625</v>
      </c>
      <c r="D214" s="16">
        <v>2089.3000000000002</v>
      </c>
      <c r="E214" s="16">
        <v>2047.5</v>
      </c>
      <c r="F214" s="16">
        <v>2665.1884910858998</v>
      </c>
      <c r="G214" s="16">
        <v>2665.1884910858998</v>
      </c>
      <c r="H214" s="16">
        <v>0</v>
      </c>
      <c r="I214" s="17">
        <v>0.19383658400699999</v>
      </c>
      <c r="J214" s="17">
        <v>0.19383658400699999</v>
      </c>
      <c r="K214" s="17">
        <v>0.20790592092999999</v>
      </c>
      <c r="L214" s="17">
        <v>0.20790592092999999</v>
      </c>
      <c r="M214" s="66"/>
    </row>
    <row r="215" spans="1:13">
      <c r="A215" s="15" t="s">
        <v>36</v>
      </c>
      <c r="B215" s="13">
        <v>20</v>
      </c>
      <c r="C215" s="16">
        <v>53720.6171875</v>
      </c>
      <c r="D215" s="16">
        <v>2292.1</v>
      </c>
      <c r="E215" s="16">
        <v>2251.6</v>
      </c>
      <c r="F215" s="16">
        <v>2618.33720199241</v>
      </c>
      <c r="G215" s="16">
        <v>2618.33720199241</v>
      </c>
      <c r="H215" s="16">
        <v>0</v>
      </c>
      <c r="I215" s="17">
        <v>0.109807203632</v>
      </c>
      <c r="J215" s="17">
        <v>0.109807203632</v>
      </c>
      <c r="K215" s="17">
        <v>0.12343897744600001</v>
      </c>
      <c r="L215" s="17">
        <v>0.12343897744600001</v>
      </c>
      <c r="M215" s="66"/>
    </row>
    <row r="216" spans="1:13">
      <c r="A216" s="15" t="s">
        <v>36</v>
      </c>
      <c r="B216" s="13">
        <v>21</v>
      </c>
      <c r="C216" s="16">
        <v>51732.80078125</v>
      </c>
      <c r="D216" s="16">
        <v>2269.6999999999998</v>
      </c>
      <c r="E216" s="16">
        <v>2224.9</v>
      </c>
      <c r="F216" s="16">
        <v>2566.3664548625002</v>
      </c>
      <c r="G216" s="16">
        <v>2566.3664548625002</v>
      </c>
      <c r="H216" s="16">
        <v>0</v>
      </c>
      <c r="I216" s="17">
        <v>9.9854074338999996E-2</v>
      </c>
      <c r="J216" s="17">
        <v>9.9854074338999996E-2</v>
      </c>
      <c r="K216" s="17">
        <v>0.114933172286</v>
      </c>
      <c r="L216" s="17">
        <v>0.114933172286</v>
      </c>
      <c r="M216" s="66"/>
    </row>
    <row r="217" spans="1:13">
      <c r="A217" s="15" t="s">
        <v>36</v>
      </c>
      <c r="B217" s="13">
        <v>22</v>
      </c>
      <c r="C217" s="16">
        <v>50298.984375</v>
      </c>
      <c r="D217" s="16">
        <v>2233.4</v>
      </c>
      <c r="E217" s="16">
        <v>2179.1</v>
      </c>
      <c r="F217" s="16">
        <v>2391.841138926</v>
      </c>
      <c r="G217" s="16">
        <v>2391.841138926</v>
      </c>
      <c r="H217" s="16">
        <v>0</v>
      </c>
      <c r="I217" s="17">
        <v>5.3329228854000002E-2</v>
      </c>
      <c r="J217" s="17">
        <v>5.3329228854000002E-2</v>
      </c>
      <c r="K217" s="17">
        <v>7.1605903373999996E-2</v>
      </c>
      <c r="L217" s="17">
        <v>7.1605903373999996E-2</v>
      </c>
      <c r="M217" s="66"/>
    </row>
    <row r="218" spans="1:13">
      <c r="A218" s="15" t="s">
        <v>36</v>
      </c>
      <c r="B218" s="13">
        <v>23</v>
      </c>
      <c r="C218" s="16">
        <v>46623.9453125</v>
      </c>
      <c r="D218" s="16">
        <v>2131.9</v>
      </c>
      <c r="E218" s="16">
        <v>2075.1</v>
      </c>
      <c r="F218" s="16">
        <v>2062.3461774815401</v>
      </c>
      <c r="G218" s="16">
        <v>2062.3461774815401</v>
      </c>
      <c r="H218" s="16">
        <v>0</v>
      </c>
      <c r="I218" s="17">
        <v>2.3410912998000001E-2</v>
      </c>
      <c r="J218" s="17">
        <v>2.3410912998000001E-2</v>
      </c>
      <c r="K218" s="17">
        <v>4.2927709580000001E-3</v>
      </c>
      <c r="L218" s="17">
        <v>4.2927709580000001E-3</v>
      </c>
      <c r="M218" s="66"/>
    </row>
    <row r="219" spans="1:13">
      <c r="A219" s="15" t="s">
        <v>36</v>
      </c>
      <c r="B219" s="13">
        <v>24</v>
      </c>
      <c r="C219" s="16">
        <v>42464.9375</v>
      </c>
      <c r="D219" s="16">
        <v>2010.8</v>
      </c>
      <c r="E219" s="16">
        <v>1953.8</v>
      </c>
      <c r="F219" s="16">
        <v>2082.0706647683301</v>
      </c>
      <c r="G219" s="16">
        <v>2082.0706647683301</v>
      </c>
      <c r="H219" s="16">
        <v>0</v>
      </c>
      <c r="I219" s="17">
        <v>2.3988779793999999E-2</v>
      </c>
      <c r="J219" s="17">
        <v>2.3988779793999999E-2</v>
      </c>
      <c r="K219" s="17">
        <v>4.3174239235000002E-2</v>
      </c>
      <c r="L219" s="17">
        <v>4.3174239235000002E-2</v>
      </c>
      <c r="M219" s="66"/>
    </row>
    <row r="220" spans="1:13">
      <c r="A220" s="15" t="s">
        <v>37</v>
      </c>
      <c r="B220" s="13">
        <v>1</v>
      </c>
      <c r="C220" s="16">
        <v>38919.46484375</v>
      </c>
      <c r="D220" s="16">
        <v>1572.7</v>
      </c>
      <c r="E220" s="16">
        <v>1530.5</v>
      </c>
      <c r="F220" s="16">
        <v>1885.4934079135401</v>
      </c>
      <c r="G220" s="16">
        <v>1885.4934079135401</v>
      </c>
      <c r="H220" s="16">
        <v>0</v>
      </c>
      <c r="I220" s="17">
        <v>0.10528219721</v>
      </c>
      <c r="J220" s="17">
        <v>0.10528219721</v>
      </c>
      <c r="K220" s="17">
        <v>0.119486168937</v>
      </c>
      <c r="L220" s="17">
        <v>0.119486168937</v>
      </c>
      <c r="M220" s="66"/>
    </row>
    <row r="221" spans="1:13">
      <c r="A221" s="15" t="s">
        <v>37</v>
      </c>
      <c r="B221" s="13">
        <v>2</v>
      </c>
      <c r="C221" s="16">
        <v>36375.2109375</v>
      </c>
      <c r="D221" s="16">
        <v>1346.8</v>
      </c>
      <c r="E221" s="16">
        <v>1292.8</v>
      </c>
      <c r="F221" s="16">
        <v>1656.7508469204299</v>
      </c>
      <c r="G221" s="16">
        <v>1656.7508469204299</v>
      </c>
      <c r="H221" s="16">
        <v>0</v>
      </c>
      <c r="I221" s="17">
        <v>0.104325428111</v>
      </c>
      <c r="J221" s="17">
        <v>0.104325428111</v>
      </c>
      <c r="K221" s="17">
        <v>0.122501126529</v>
      </c>
      <c r="L221" s="17">
        <v>0.122501126529</v>
      </c>
      <c r="M221" s="66"/>
    </row>
    <row r="222" spans="1:13">
      <c r="A222" s="15" t="s">
        <v>37</v>
      </c>
      <c r="B222" s="13">
        <v>3</v>
      </c>
      <c r="C222" s="16">
        <v>34661.37109375</v>
      </c>
      <c r="D222" s="16">
        <v>1219.7</v>
      </c>
      <c r="E222" s="16">
        <v>1205.4000000000001</v>
      </c>
      <c r="F222" s="16">
        <v>1324.8028528883301</v>
      </c>
      <c r="G222" s="16">
        <v>1324.8028528883301</v>
      </c>
      <c r="H222" s="16">
        <v>0</v>
      </c>
      <c r="I222" s="17">
        <v>3.5376254757999999E-2</v>
      </c>
      <c r="J222" s="17">
        <v>3.5376254757999999E-2</v>
      </c>
      <c r="K222" s="17">
        <v>4.0189448969000001E-2</v>
      </c>
      <c r="L222" s="17">
        <v>4.0189448969000001E-2</v>
      </c>
      <c r="M222" s="66"/>
    </row>
    <row r="223" spans="1:13">
      <c r="A223" s="15" t="s">
        <v>37</v>
      </c>
      <c r="B223" s="13">
        <v>4</v>
      </c>
      <c r="C223" s="16">
        <v>33657.01171875</v>
      </c>
      <c r="D223" s="16">
        <v>1427.9</v>
      </c>
      <c r="E223" s="16">
        <v>1415.3</v>
      </c>
      <c r="F223" s="16">
        <v>943.960067024149</v>
      </c>
      <c r="G223" s="16">
        <v>943.960067024149</v>
      </c>
      <c r="H223" s="16">
        <v>0</v>
      </c>
      <c r="I223" s="17">
        <v>0.16288789396600001</v>
      </c>
      <c r="J223" s="17">
        <v>0.16288789396600001</v>
      </c>
      <c r="K223" s="17">
        <v>0.158646897669</v>
      </c>
      <c r="L223" s="17">
        <v>0.158646897669</v>
      </c>
      <c r="M223" s="66"/>
    </row>
    <row r="224" spans="1:13">
      <c r="A224" s="15" t="s">
        <v>37</v>
      </c>
      <c r="B224" s="13">
        <v>5</v>
      </c>
      <c r="C224" s="16">
        <v>33370.73828125</v>
      </c>
      <c r="D224" s="16">
        <v>1425.5</v>
      </c>
      <c r="E224" s="16">
        <v>1417.2</v>
      </c>
      <c r="F224" s="16">
        <v>978.66410847681698</v>
      </c>
      <c r="G224" s="16">
        <v>978.66410847681698</v>
      </c>
      <c r="H224" s="16">
        <v>0</v>
      </c>
      <c r="I224" s="17">
        <v>0.150399155679</v>
      </c>
      <c r="J224" s="17">
        <v>0.150399155679</v>
      </c>
      <c r="K224" s="17">
        <v>0.147605483515</v>
      </c>
      <c r="L224" s="17">
        <v>0.147605483515</v>
      </c>
      <c r="M224" s="66"/>
    </row>
    <row r="225" spans="1:13">
      <c r="A225" s="15" t="s">
        <v>37</v>
      </c>
      <c r="B225" s="13">
        <v>6</v>
      </c>
      <c r="C225" s="16">
        <v>34408.59765625</v>
      </c>
      <c r="D225" s="16">
        <v>1400.8</v>
      </c>
      <c r="E225" s="16">
        <v>1384.4</v>
      </c>
      <c r="F225" s="16">
        <v>997.56533915725004</v>
      </c>
      <c r="G225" s="16">
        <v>997.56533915725004</v>
      </c>
      <c r="H225" s="16">
        <v>0</v>
      </c>
      <c r="I225" s="17">
        <v>0.13572354790999999</v>
      </c>
      <c r="J225" s="17">
        <v>0.13572354790999999</v>
      </c>
      <c r="K225" s="17">
        <v>0.130203520983</v>
      </c>
      <c r="L225" s="17">
        <v>0.130203520983</v>
      </c>
      <c r="M225" s="66"/>
    </row>
    <row r="226" spans="1:13">
      <c r="A226" s="15" t="s">
        <v>37</v>
      </c>
      <c r="B226" s="13">
        <v>7</v>
      </c>
      <c r="C226" s="16">
        <v>35896.05859375</v>
      </c>
      <c r="D226" s="16">
        <v>1472.1</v>
      </c>
      <c r="E226" s="16">
        <v>1442.9</v>
      </c>
      <c r="F226" s="16">
        <v>910.41491138617198</v>
      </c>
      <c r="G226" s="16">
        <v>910.41491138617198</v>
      </c>
      <c r="H226" s="16">
        <v>0</v>
      </c>
      <c r="I226" s="17">
        <v>0.18905590326899999</v>
      </c>
      <c r="J226" s="17">
        <v>0.18905590326899999</v>
      </c>
      <c r="K226" s="17">
        <v>0.17922756264299999</v>
      </c>
      <c r="L226" s="17">
        <v>0.17922756264299999</v>
      </c>
      <c r="M226" s="66"/>
    </row>
    <row r="227" spans="1:13">
      <c r="A227" s="15" t="s">
        <v>37</v>
      </c>
      <c r="B227" s="13">
        <v>8</v>
      </c>
      <c r="C227" s="16">
        <v>37629.2890625</v>
      </c>
      <c r="D227" s="16">
        <v>1364.4</v>
      </c>
      <c r="E227" s="16">
        <v>1329.7</v>
      </c>
      <c r="F227" s="16">
        <v>923.73472813453895</v>
      </c>
      <c r="G227" s="16">
        <v>923.73472813453895</v>
      </c>
      <c r="H227" s="16">
        <v>0</v>
      </c>
      <c r="I227" s="17">
        <v>0.14832220527199999</v>
      </c>
      <c r="J227" s="17">
        <v>0.14832220527199999</v>
      </c>
      <c r="K227" s="17">
        <v>0.13664263610399999</v>
      </c>
      <c r="L227" s="17">
        <v>0.13664263610399999</v>
      </c>
      <c r="M227" s="66"/>
    </row>
    <row r="228" spans="1:13">
      <c r="A228" s="15" t="s">
        <v>37</v>
      </c>
      <c r="B228" s="13">
        <v>9</v>
      </c>
      <c r="C228" s="16">
        <v>40403.85546875</v>
      </c>
      <c r="D228" s="16">
        <v>1289.7</v>
      </c>
      <c r="E228" s="16">
        <v>1262.0999999999999</v>
      </c>
      <c r="F228" s="16">
        <v>509.53092093662798</v>
      </c>
      <c r="G228" s="16">
        <v>509.53092093662798</v>
      </c>
      <c r="H228" s="16">
        <v>0</v>
      </c>
      <c r="I228" s="17">
        <v>0.26259477585399998</v>
      </c>
      <c r="J228" s="17">
        <v>0.26259477585399998</v>
      </c>
      <c r="K228" s="17">
        <v>0.25330497444</v>
      </c>
      <c r="L228" s="17">
        <v>0.25330497444</v>
      </c>
      <c r="M228" s="66"/>
    </row>
    <row r="229" spans="1:13">
      <c r="A229" s="15" t="s">
        <v>37</v>
      </c>
      <c r="B229" s="13">
        <v>10</v>
      </c>
      <c r="C229" s="16">
        <v>43642.2578125</v>
      </c>
      <c r="D229" s="16">
        <v>1189.7</v>
      </c>
      <c r="E229" s="16">
        <v>1165.9000000000001</v>
      </c>
      <c r="F229" s="16">
        <v>644.08011333709896</v>
      </c>
      <c r="G229" s="16">
        <v>644.08011333709896</v>
      </c>
      <c r="H229" s="16">
        <v>0</v>
      </c>
      <c r="I229" s="17">
        <v>0.18364856501599999</v>
      </c>
      <c r="J229" s="17">
        <v>0.18364856501599999</v>
      </c>
      <c r="K229" s="17">
        <v>0.17563779423100001</v>
      </c>
      <c r="L229" s="17">
        <v>0.17563779423100001</v>
      </c>
      <c r="M229" s="66"/>
    </row>
    <row r="230" spans="1:13">
      <c r="A230" s="15" t="s">
        <v>37</v>
      </c>
      <c r="B230" s="13">
        <v>11</v>
      </c>
      <c r="C230" s="16">
        <v>47263.9375</v>
      </c>
      <c r="D230" s="16">
        <v>1219.2</v>
      </c>
      <c r="E230" s="16">
        <v>1200.5</v>
      </c>
      <c r="F230" s="16">
        <v>833.04794489198298</v>
      </c>
      <c r="G230" s="16">
        <v>833.04794489198298</v>
      </c>
      <c r="H230" s="16">
        <v>0</v>
      </c>
      <c r="I230" s="17">
        <v>0.12997376476200001</v>
      </c>
      <c r="J230" s="17">
        <v>0.12997376476200001</v>
      </c>
      <c r="K230" s="17">
        <v>0.12367958771699999</v>
      </c>
      <c r="L230" s="17">
        <v>0.12367958771699999</v>
      </c>
      <c r="M230" s="66"/>
    </row>
    <row r="231" spans="1:13">
      <c r="A231" s="15" t="s">
        <v>37</v>
      </c>
      <c r="B231" s="13">
        <v>12</v>
      </c>
      <c r="C231" s="16">
        <v>50392.05078125</v>
      </c>
      <c r="D231" s="16">
        <v>1341.2</v>
      </c>
      <c r="E231" s="16">
        <v>1321.8</v>
      </c>
      <c r="F231" s="16">
        <v>817.41340107149597</v>
      </c>
      <c r="G231" s="16">
        <v>817.41340107149597</v>
      </c>
      <c r="H231" s="16">
        <v>0</v>
      </c>
      <c r="I231" s="17">
        <v>0.17629976402799999</v>
      </c>
      <c r="J231" s="17">
        <v>0.17629976402799999</v>
      </c>
      <c r="K231" s="17">
        <v>0.16976997607800001</v>
      </c>
      <c r="L231" s="17">
        <v>0.16976997607800001</v>
      </c>
      <c r="M231" s="66"/>
    </row>
    <row r="232" spans="1:13">
      <c r="A232" s="15" t="s">
        <v>37</v>
      </c>
      <c r="B232" s="13">
        <v>13</v>
      </c>
      <c r="C232" s="16">
        <v>52973.9765625</v>
      </c>
      <c r="D232" s="16">
        <v>1506.1</v>
      </c>
      <c r="E232" s="16">
        <v>1484.3</v>
      </c>
      <c r="F232" s="16">
        <v>821.94529518975105</v>
      </c>
      <c r="G232" s="16">
        <v>821.94529518975105</v>
      </c>
      <c r="H232" s="16">
        <v>0</v>
      </c>
      <c r="I232" s="17">
        <v>0.230277584924</v>
      </c>
      <c r="J232" s="17">
        <v>0.230277584924</v>
      </c>
      <c r="K232" s="17">
        <v>0.22293998815499999</v>
      </c>
      <c r="L232" s="17">
        <v>0.22293998815499999</v>
      </c>
      <c r="M232" s="66"/>
    </row>
    <row r="233" spans="1:13">
      <c r="A233" s="15" t="s">
        <v>37</v>
      </c>
      <c r="B233" s="13">
        <v>14</v>
      </c>
      <c r="C233" s="16">
        <v>55343.10546875</v>
      </c>
      <c r="D233" s="16">
        <v>1641.1</v>
      </c>
      <c r="E233" s="16">
        <v>1612.3</v>
      </c>
      <c r="F233" s="16">
        <v>916.35477936744701</v>
      </c>
      <c r="G233" s="16">
        <v>916.35477936744701</v>
      </c>
      <c r="H233" s="16">
        <v>0</v>
      </c>
      <c r="I233" s="17">
        <v>0.243939825187</v>
      </c>
      <c r="J233" s="17">
        <v>0.243939825187</v>
      </c>
      <c r="K233" s="17">
        <v>0.234246119364</v>
      </c>
      <c r="L233" s="17">
        <v>0.234246119364</v>
      </c>
      <c r="M233" s="66"/>
    </row>
    <row r="234" spans="1:13">
      <c r="A234" s="15" t="s">
        <v>37</v>
      </c>
      <c r="B234" s="13">
        <v>15</v>
      </c>
      <c r="C234" s="16">
        <v>57200.9453125</v>
      </c>
      <c r="D234" s="16">
        <v>1754.7</v>
      </c>
      <c r="E234" s="16">
        <v>1723.4</v>
      </c>
      <c r="F234" s="16">
        <v>1294.72559298939</v>
      </c>
      <c r="G234" s="16">
        <v>1294.72559298939</v>
      </c>
      <c r="H234" s="16">
        <v>0</v>
      </c>
      <c r="I234" s="17">
        <v>0.15482140929300001</v>
      </c>
      <c r="J234" s="17">
        <v>0.15482140929300001</v>
      </c>
      <c r="K234" s="17">
        <v>0.14428623595100001</v>
      </c>
      <c r="L234" s="17">
        <v>0.14428623595100001</v>
      </c>
      <c r="M234" s="66"/>
    </row>
    <row r="235" spans="1:13">
      <c r="A235" s="15" t="s">
        <v>37</v>
      </c>
      <c r="B235" s="13">
        <v>16</v>
      </c>
      <c r="C235" s="16">
        <v>58527.94140625</v>
      </c>
      <c r="D235" s="16">
        <v>1846.7</v>
      </c>
      <c r="E235" s="16">
        <v>1811</v>
      </c>
      <c r="F235" s="16">
        <v>1576.56377738529</v>
      </c>
      <c r="G235" s="16">
        <v>1576.56377738529</v>
      </c>
      <c r="H235" s="16">
        <v>0</v>
      </c>
      <c r="I235" s="17">
        <v>9.0924342852000004E-2</v>
      </c>
      <c r="J235" s="17">
        <v>9.0924342852000004E-2</v>
      </c>
      <c r="K235" s="17">
        <v>7.8908186675999997E-2</v>
      </c>
      <c r="L235" s="17">
        <v>7.8908186675999997E-2</v>
      </c>
      <c r="M235" s="66"/>
    </row>
    <row r="236" spans="1:13">
      <c r="A236" s="15" t="s">
        <v>37</v>
      </c>
      <c r="B236" s="13">
        <v>17</v>
      </c>
      <c r="C236" s="16">
        <v>58947.2265625</v>
      </c>
      <c r="D236" s="16">
        <v>1808.9</v>
      </c>
      <c r="E236" s="16">
        <v>1781.3</v>
      </c>
      <c r="F236" s="16">
        <v>1817.33566811879</v>
      </c>
      <c r="G236" s="16">
        <v>1817.33566811879</v>
      </c>
      <c r="H236" s="16">
        <v>0</v>
      </c>
      <c r="I236" s="17">
        <v>2.8393362900000002E-3</v>
      </c>
      <c r="J236" s="17">
        <v>2.8393362900000002E-3</v>
      </c>
      <c r="K236" s="17">
        <v>1.2129137704000001E-2</v>
      </c>
      <c r="L236" s="17">
        <v>1.2129137704000001E-2</v>
      </c>
      <c r="M236" s="66"/>
    </row>
    <row r="237" spans="1:13">
      <c r="A237" s="15" t="s">
        <v>37</v>
      </c>
      <c r="B237" s="13">
        <v>18</v>
      </c>
      <c r="C237" s="16">
        <v>58374.1484375</v>
      </c>
      <c r="D237" s="16">
        <v>1768.8</v>
      </c>
      <c r="E237" s="16">
        <v>1739.8</v>
      </c>
      <c r="F237" s="16">
        <v>1946.3798337449</v>
      </c>
      <c r="G237" s="16">
        <v>1946.3798337449</v>
      </c>
      <c r="H237" s="16">
        <v>0</v>
      </c>
      <c r="I237" s="17">
        <v>5.9771064875000002E-2</v>
      </c>
      <c r="J237" s="17">
        <v>5.9771064875000002E-2</v>
      </c>
      <c r="K237" s="17">
        <v>6.9532088098999995E-2</v>
      </c>
      <c r="L237" s="17">
        <v>6.9532088098999995E-2</v>
      </c>
      <c r="M237" s="66"/>
    </row>
    <row r="238" spans="1:13">
      <c r="A238" s="15" t="s">
        <v>37</v>
      </c>
      <c r="B238" s="13">
        <v>19</v>
      </c>
      <c r="C238" s="16">
        <v>56828.79296875</v>
      </c>
      <c r="D238" s="16">
        <v>1714.3</v>
      </c>
      <c r="E238" s="16">
        <v>1687.3</v>
      </c>
      <c r="F238" s="16">
        <v>2051.0105775557599</v>
      </c>
      <c r="G238" s="16">
        <v>2051.0105775557599</v>
      </c>
      <c r="H238" s="16">
        <v>0</v>
      </c>
      <c r="I238" s="17">
        <v>0.113332405774</v>
      </c>
      <c r="J238" s="17">
        <v>0.113332405774</v>
      </c>
      <c r="K238" s="17">
        <v>0.12242025498299999</v>
      </c>
      <c r="L238" s="17">
        <v>0.12242025498299999</v>
      </c>
      <c r="M238" s="66"/>
    </row>
    <row r="239" spans="1:13">
      <c r="A239" s="15" t="s">
        <v>37</v>
      </c>
      <c r="B239" s="13">
        <v>20</v>
      </c>
      <c r="C239" s="16">
        <v>54524.875</v>
      </c>
      <c r="D239" s="16">
        <v>1742.7</v>
      </c>
      <c r="E239" s="16">
        <v>1718.8</v>
      </c>
      <c r="F239" s="16">
        <v>2268.6102014181301</v>
      </c>
      <c r="G239" s="16">
        <v>2268.6102014181301</v>
      </c>
      <c r="H239" s="16">
        <v>0</v>
      </c>
      <c r="I239" s="17">
        <v>0.17701454103600001</v>
      </c>
      <c r="J239" s="17">
        <v>0.17701454103600001</v>
      </c>
      <c r="K239" s="17">
        <v>0.18505897052100001</v>
      </c>
      <c r="L239" s="17">
        <v>0.18505897052100001</v>
      </c>
      <c r="M239" s="66"/>
    </row>
    <row r="240" spans="1:13">
      <c r="A240" s="15" t="s">
        <v>37</v>
      </c>
      <c r="B240" s="13">
        <v>21</v>
      </c>
      <c r="C240" s="16">
        <v>52447.19921875</v>
      </c>
      <c r="D240" s="16">
        <v>1811.1</v>
      </c>
      <c r="E240" s="16">
        <v>1788.3</v>
      </c>
      <c r="F240" s="16">
        <v>2159.50906932407</v>
      </c>
      <c r="G240" s="16">
        <v>2159.50906932407</v>
      </c>
      <c r="H240" s="16">
        <v>0</v>
      </c>
      <c r="I240" s="17">
        <v>0.117269966113</v>
      </c>
      <c r="J240" s="17">
        <v>0.117269966113</v>
      </c>
      <c r="K240" s="17">
        <v>0.12494414988999999</v>
      </c>
      <c r="L240" s="17">
        <v>0.12494414988999999</v>
      </c>
      <c r="M240" s="66"/>
    </row>
    <row r="241" spans="1:13">
      <c r="A241" s="15" t="s">
        <v>37</v>
      </c>
      <c r="B241" s="13">
        <v>22</v>
      </c>
      <c r="C241" s="16">
        <v>50896.54296875</v>
      </c>
      <c r="D241" s="16">
        <v>1865.5</v>
      </c>
      <c r="E241" s="16">
        <v>1843.1</v>
      </c>
      <c r="F241" s="16">
        <v>2101.4782089297</v>
      </c>
      <c r="G241" s="16">
        <v>2101.4782089297</v>
      </c>
      <c r="H241" s="16">
        <v>0</v>
      </c>
      <c r="I241" s="17">
        <v>7.9427199234999996E-2</v>
      </c>
      <c r="J241" s="17">
        <v>7.9427199234999996E-2</v>
      </c>
      <c r="K241" s="17">
        <v>8.6966748208999994E-2</v>
      </c>
      <c r="L241" s="17">
        <v>8.6966748208999994E-2</v>
      </c>
      <c r="M241" s="66"/>
    </row>
    <row r="242" spans="1:13">
      <c r="A242" s="15" t="s">
        <v>37</v>
      </c>
      <c r="B242" s="13">
        <v>23</v>
      </c>
      <c r="C242" s="16">
        <v>47731.18359375</v>
      </c>
      <c r="D242" s="16">
        <v>1960</v>
      </c>
      <c r="E242" s="16">
        <v>1918.3</v>
      </c>
      <c r="F242" s="16">
        <v>2257.0611863040899</v>
      </c>
      <c r="G242" s="16">
        <v>2257.0611863040899</v>
      </c>
      <c r="H242" s="16">
        <v>0</v>
      </c>
      <c r="I242" s="17">
        <v>9.9986935814000005E-2</v>
      </c>
      <c r="J242" s="17">
        <v>9.9986935814000005E-2</v>
      </c>
      <c r="K242" s="17">
        <v>0.11402261403699999</v>
      </c>
      <c r="L242" s="17">
        <v>0.11402261403699999</v>
      </c>
      <c r="M242" s="66"/>
    </row>
    <row r="243" spans="1:13">
      <c r="A243" s="15" t="s">
        <v>37</v>
      </c>
      <c r="B243" s="13">
        <v>24</v>
      </c>
      <c r="C243" s="16">
        <v>44332.68359375</v>
      </c>
      <c r="D243" s="16">
        <v>2028.7</v>
      </c>
      <c r="E243" s="16">
        <v>1978.1</v>
      </c>
      <c r="F243" s="16">
        <v>2284.0385273700299</v>
      </c>
      <c r="G243" s="16">
        <v>2284.0385273700299</v>
      </c>
      <c r="H243" s="16">
        <v>0</v>
      </c>
      <c r="I243" s="17">
        <v>8.5943630888E-2</v>
      </c>
      <c r="J243" s="17">
        <v>8.5943630888E-2</v>
      </c>
      <c r="K243" s="17">
        <v>0.10297493348</v>
      </c>
      <c r="L243" s="17">
        <v>0.10297493348</v>
      </c>
      <c r="M243" s="66"/>
    </row>
    <row r="244" spans="1:13">
      <c r="A244" s="15" t="s">
        <v>38</v>
      </c>
      <c r="B244" s="13">
        <v>1</v>
      </c>
      <c r="C244" s="16">
        <v>41207.86328125</v>
      </c>
      <c r="D244" s="16">
        <v>2410.6</v>
      </c>
      <c r="E244" s="16">
        <v>2340</v>
      </c>
      <c r="F244" s="16">
        <v>2312.9711587524398</v>
      </c>
      <c r="G244" s="16">
        <v>2312.9711587524398</v>
      </c>
      <c r="H244" s="16">
        <v>0</v>
      </c>
      <c r="I244" s="17">
        <v>3.2860599544000002E-2</v>
      </c>
      <c r="J244" s="17">
        <v>3.2860599544000002E-2</v>
      </c>
      <c r="K244" s="17">
        <v>9.0975567980000008E-3</v>
      </c>
      <c r="L244" s="17">
        <v>9.0975567980000008E-3</v>
      </c>
      <c r="M244" s="66"/>
    </row>
    <row r="245" spans="1:13">
      <c r="A245" s="15" t="s">
        <v>38</v>
      </c>
      <c r="B245" s="13">
        <v>2</v>
      </c>
      <c r="C245" s="16">
        <v>39967.51953125</v>
      </c>
      <c r="D245" s="16">
        <v>2337.1999999999998</v>
      </c>
      <c r="E245" s="16">
        <v>2256.1</v>
      </c>
      <c r="F245" s="16">
        <v>2282.7498758930601</v>
      </c>
      <c r="G245" s="16">
        <v>2282.7498758930601</v>
      </c>
      <c r="H245" s="16">
        <v>0</v>
      </c>
      <c r="I245" s="17">
        <v>1.8327204343999998E-2</v>
      </c>
      <c r="J245" s="17">
        <v>1.8327204343999998E-2</v>
      </c>
      <c r="K245" s="17">
        <v>8.9700019830000009E-3</v>
      </c>
      <c r="L245" s="17">
        <v>8.9700019830000009E-3</v>
      </c>
      <c r="M245" s="66"/>
    </row>
    <row r="246" spans="1:13">
      <c r="A246" s="15" t="s">
        <v>38</v>
      </c>
      <c r="B246" s="13">
        <v>3</v>
      </c>
      <c r="C246" s="16">
        <v>37678.2890625</v>
      </c>
      <c r="D246" s="16">
        <v>1876.2</v>
      </c>
      <c r="E246" s="16">
        <v>1820.3</v>
      </c>
      <c r="F246" s="16">
        <v>2316.7875982517699</v>
      </c>
      <c r="G246" s="16">
        <v>2316.7875982517699</v>
      </c>
      <c r="H246" s="16">
        <v>0</v>
      </c>
      <c r="I246" s="17">
        <v>0.148296061343</v>
      </c>
      <c r="J246" s="17">
        <v>0.148296061343</v>
      </c>
      <c r="K246" s="17">
        <v>0.16711127507599999</v>
      </c>
      <c r="L246" s="17">
        <v>0.16711127507599999</v>
      </c>
      <c r="M246" s="66"/>
    </row>
    <row r="247" spans="1:13">
      <c r="A247" s="15" t="s">
        <v>38</v>
      </c>
      <c r="B247" s="13">
        <v>4</v>
      </c>
      <c r="C247" s="16">
        <v>35243.66015625</v>
      </c>
      <c r="D247" s="16">
        <v>1675.5</v>
      </c>
      <c r="E247" s="16">
        <v>1632.6</v>
      </c>
      <c r="F247" s="16">
        <v>2276.4630418523202</v>
      </c>
      <c r="G247" s="16">
        <v>2276.4630418523202</v>
      </c>
      <c r="H247" s="16">
        <v>0</v>
      </c>
      <c r="I247" s="17">
        <v>0.20227635201999999</v>
      </c>
      <c r="J247" s="17">
        <v>0.20227635201999999</v>
      </c>
      <c r="K247" s="17">
        <v>0.21671593465200001</v>
      </c>
      <c r="L247" s="17">
        <v>0.21671593465200001</v>
      </c>
      <c r="M247" s="66"/>
    </row>
    <row r="248" spans="1:13">
      <c r="A248" s="15" t="s">
        <v>38</v>
      </c>
      <c r="B248" s="13">
        <v>5</v>
      </c>
      <c r="C248" s="16">
        <v>34638.140625</v>
      </c>
      <c r="D248" s="16">
        <v>1525.6</v>
      </c>
      <c r="E248" s="16">
        <v>1474.2</v>
      </c>
      <c r="F248" s="16">
        <v>2075.75320807351</v>
      </c>
      <c r="G248" s="16">
        <v>2075.75320807351</v>
      </c>
      <c r="H248" s="16">
        <v>0</v>
      </c>
      <c r="I248" s="17">
        <v>0.18517442210400001</v>
      </c>
      <c r="J248" s="17">
        <v>0.18517442210400001</v>
      </c>
      <c r="K248" s="17">
        <v>0.202474994302</v>
      </c>
      <c r="L248" s="17">
        <v>0.202474994302</v>
      </c>
      <c r="M248" s="66"/>
    </row>
    <row r="249" spans="1:13">
      <c r="A249" s="15" t="s">
        <v>38</v>
      </c>
      <c r="B249" s="13">
        <v>6</v>
      </c>
      <c r="C249" s="16">
        <v>34692.125</v>
      </c>
      <c r="D249" s="16">
        <v>1333.7</v>
      </c>
      <c r="E249" s="16">
        <v>1297</v>
      </c>
      <c r="F249" s="16">
        <v>1704.6919326586201</v>
      </c>
      <c r="G249" s="16">
        <v>1704.6919326586201</v>
      </c>
      <c r="H249" s="16">
        <v>0</v>
      </c>
      <c r="I249" s="17">
        <v>0.124871064509</v>
      </c>
      <c r="J249" s="17">
        <v>0.124871064509</v>
      </c>
      <c r="K249" s="17">
        <v>0.13722380769299999</v>
      </c>
      <c r="L249" s="17">
        <v>0.13722380769299999</v>
      </c>
      <c r="M249" s="66"/>
    </row>
    <row r="250" spans="1:13">
      <c r="A250" s="15" t="s">
        <v>38</v>
      </c>
      <c r="B250" s="13">
        <v>7</v>
      </c>
      <c r="C250" s="16">
        <v>34913.03125</v>
      </c>
      <c r="D250" s="16">
        <v>1202.7</v>
      </c>
      <c r="E250" s="16">
        <v>1165.9000000000001</v>
      </c>
      <c r="F250" s="16">
        <v>1466.489872676</v>
      </c>
      <c r="G250" s="16">
        <v>1466.489872676</v>
      </c>
      <c r="H250" s="16">
        <v>0</v>
      </c>
      <c r="I250" s="17">
        <v>8.8788243916000001E-2</v>
      </c>
      <c r="J250" s="17">
        <v>8.8788243916000001E-2</v>
      </c>
      <c r="K250" s="17">
        <v>0.101174645801</v>
      </c>
      <c r="L250" s="17">
        <v>0.101174645801</v>
      </c>
      <c r="M250" s="66"/>
    </row>
    <row r="251" spans="1:13">
      <c r="A251" s="15" t="s">
        <v>38</v>
      </c>
      <c r="B251" s="13">
        <v>8</v>
      </c>
      <c r="C251" s="16">
        <v>36062.24609375</v>
      </c>
      <c r="D251" s="16">
        <v>1143.4000000000001</v>
      </c>
      <c r="E251" s="16">
        <v>1120.4000000000001</v>
      </c>
      <c r="F251" s="16">
        <v>1317.92119823138</v>
      </c>
      <c r="G251" s="16">
        <v>1317.92119823138</v>
      </c>
      <c r="H251" s="16">
        <v>0</v>
      </c>
      <c r="I251" s="17">
        <v>5.87415679E-2</v>
      </c>
      <c r="J251" s="17">
        <v>5.87415679E-2</v>
      </c>
      <c r="K251" s="17">
        <v>6.6483069078000001E-2</v>
      </c>
      <c r="L251" s="17">
        <v>6.6483069078000001E-2</v>
      </c>
      <c r="M251" s="66"/>
    </row>
    <row r="252" spans="1:13">
      <c r="A252" s="15" t="s">
        <v>38</v>
      </c>
      <c r="B252" s="13">
        <v>9</v>
      </c>
      <c r="C252" s="16">
        <v>39091.453125</v>
      </c>
      <c r="D252" s="16">
        <v>1018.5</v>
      </c>
      <c r="E252" s="16">
        <v>1007.8</v>
      </c>
      <c r="F252" s="16">
        <v>1158.85395915455</v>
      </c>
      <c r="G252" s="16">
        <v>1158.85395915455</v>
      </c>
      <c r="H252" s="16">
        <v>0</v>
      </c>
      <c r="I252" s="17">
        <v>4.7241319136E-2</v>
      </c>
      <c r="J252" s="17">
        <v>4.7241319136E-2</v>
      </c>
      <c r="K252" s="17">
        <v>5.0842800118999998E-2</v>
      </c>
      <c r="L252" s="17">
        <v>5.0842800118999998E-2</v>
      </c>
      <c r="M252" s="66"/>
    </row>
    <row r="253" spans="1:13">
      <c r="A253" s="15" t="s">
        <v>38</v>
      </c>
      <c r="B253" s="13">
        <v>10</v>
      </c>
      <c r="C253" s="16">
        <v>42461.3828125</v>
      </c>
      <c r="D253" s="16">
        <v>999.2</v>
      </c>
      <c r="E253" s="16">
        <v>996.9</v>
      </c>
      <c r="F253" s="16">
        <v>1382.52376421293</v>
      </c>
      <c r="G253" s="16">
        <v>1382.52376421293</v>
      </c>
      <c r="H253" s="16">
        <v>0</v>
      </c>
      <c r="I253" s="17">
        <v>0.12902179879199999</v>
      </c>
      <c r="J253" s="17">
        <v>0.12902179879199999</v>
      </c>
      <c r="K253" s="17">
        <v>0.12979594890999999</v>
      </c>
      <c r="L253" s="17">
        <v>0.12979594890999999</v>
      </c>
      <c r="M253" s="66"/>
    </row>
    <row r="254" spans="1:13">
      <c r="A254" s="15" t="s">
        <v>38</v>
      </c>
      <c r="B254" s="13">
        <v>11</v>
      </c>
      <c r="C254" s="16">
        <v>46069.98828125</v>
      </c>
      <c r="D254" s="16">
        <v>1044.7</v>
      </c>
      <c r="E254" s="16">
        <v>1032.5</v>
      </c>
      <c r="F254" s="16">
        <v>1478.4664784791701</v>
      </c>
      <c r="G254" s="16">
        <v>1478.4664784791701</v>
      </c>
      <c r="H254" s="16">
        <v>0</v>
      </c>
      <c r="I254" s="17">
        <v>0.14600016104899999</v>
      </c>
      <c r="J254" s="17">
        <v>0.14600016104899999</v>
      </c>
      <c r="K254" s="17">
        <v>0.150106522544</v>
      </c>
      <c r="L254" s="17">
        <v>0.150106522544</v>
      </c>
      <c r="M254" s="66"/>
    </row>
    <row r="255" spans="1:13">
      <c r="A255" s="15" t="s">
        <v>38</v>
      </c>
      <c r="B255" s="13">
        <v>12</v>
      </c>
      <c r="C255" s="16">
        <v>49277.890625</v>
      </c>
      <c r="D255" s="16">
        <v>1126</v>
      </c>
      <c r="E255" s="16">
        <v>1107.3</v>
      </c>
      <c r="F255" s="16">
        <v>1567.87536769655</v>
      </c>
      <c r="G255" s="16">
        <v>1567.87536769655</v>
      </c>
      <c r="H255" s="16">
        <v>0</v>
      </c>
      <c r="I255" s="17">
        <v>0.14872950780700001</v>
      </c>
      <c r="J255" s="17">
        <v>0.14872950780700001</v>
      </c>
      <c r="K255" s="17">
        <v>0.15502368485199999</v>
      </c>
      <c r="L255" s="17">
        <v>0.15502368485199999</v>
      </c>
      <c r="M255" s="66"/>
    </row>
    <row r="256" spans="1:13">
      <c r="A256" s="15" t="s">
        <v>38</v>
      </c>
      <c r="B256" s="13">
        <v>13</v>
      </c>
      <c r="C256" s="16">
        <v>51834.5859375</v>
      </c>
      <c r="D256" s="16">
        <v>1291.3</v>
      </c>
      <c r="E256" s="16">
        <v>1264.2</v>
      </c>
      <c r="F256" s="16">
        <v>1638.4781511645799</v>
      </c>
      <c r="G256" s="16">
        <v>1638.4781511645799</v>
      </c>
      <c r="H256" s="16">
        <v>0</v>
      </c>
      <c r="I256" s="17">
        <v>0.116855655053</v>
      </c>
      <c r="J256" s="17">
        <v>0.116855655053</v>
      </c>
      <c r="K256" s="17">
        <v>0.12597716296299999</v>
      </c>
      <c r="L256" s="17">
        <v>0.12597716296299999</v>
      </c>
      <c r="M256" s="66"/>
    </row>
    <row r="257" spans="1:13">
      <c r="A257" s="15" t="s">
        <v>38</v>
      </c>
      <c r="B257" s="13">
        <v>14</v>
      </c>
      <c r="C257" s="16">
        <v>53547.5</v>
      </c>
      <c r="D257" s="16">
        <v>1401.8</v>
      </c>
      <c r="E257" s="16">
        <v>1370.3</v>
      </c>
      <c r="F257" s="16">
        <v>1582.6053525437201</v>
      </c>
      <c r="G257" s="16">
        <v>1582.6053525437201</v>
      </c>
      <c r="H257" s="16">
        <v>0</v>
      </c>
      <c r="I257" s="17">
        <v>6.0856732596000003E-2</v>
      </c>
      <c r="J257" s="17">
        <v>6.0856732596000003E-2</v>
      </c>
      <c r="K257" s="17">
        <v>7.1459223340000003E-2</v>
      </c>
      <c r="L257" s="17">
        <v>7.1459223340000003E-2</v>
      </c>
      <c r="M257" s="66"/>
    </row>
    <row r="258" spans="1:13">
      <c r="A258" s="15" t="s">
        <v>38</v>
      </c>
      <c r="B258" s="13">
        <v>15</v>
      </c>
      <c r="C258" s="16">
        <v>54431.5703125</v>
      </c>
      <c r="D258" s="16">
        <v>1505.1</v>
      </c>
      <c r="E258" s="16">
        <v>1471.8</v>
      </c>
      <c r="F258" s="16">
        <v>1624.2480466649299</v>
      </c>
      <c r="G258" s="16">
        <v>1624.2480466649299</v>
      </c>
      <c r="H258" s="16">
        <v>0</v>
      </c>
      <c r="I258" s="17">
        <v>4.0103684505000001E-2</v>
      </c>
      <c r="J258" s="17">
        <v>4.0103684505000001E-2</v>
      </c>
      <c r="K258" s="17">
        <v>5.1312031862E-2</v>
      </c>
      <c r="L258" s="17">
        <v>5.1312031862E-2</v>
      </c>
      <c r="M258" s="66"/>
    </row>
    <row r="259" spans="1:13">
      <c r="A259" s="15" t="s">
        <v>38</v>
      </c>
      <c r="B259" s="13">
        <v>16</v>
      </c>
      <c r="C259" s="16">
        <v>55072.6875</v>
      </c>
      <c r="D259" s="16">
        <v>1622.3</v>
      </c>
      <c r="E259" s="16">
        <v>1579</v>
      </c>
      <c r="F259" s="16">
        <v>1549.5815379118901</v>
      </c>
      <c r="G259" s="16">
        <v>1549.5815379118901</v>
      </c>
      <c r="H259" s="16">
        <v>0</v>
      </c>
      <c r="I259" s="17">
        <v>2.4476089560999999E-2</v>
      </c>
      <c r="J259" s="17">
        <v>2.4476089560999999E-2</v>
      </c>
      <c r="K259" s="17">
        <v>9.9018721259999994E-3</v>
      </c>
      <c r="L259" s="17">
        <v>9.9018721259999994E-3</v>
      </c>
      <c r="M259" s="66"/>
    </row>
    <row r="260" spans="1:13">
      <c r="A260" s="15" t="s">
        <v>38</v>
      </c>
      <c r="B260" s="13">
        <v>17</v>
      </c>
      <c r="C260" s="16">
        <v>55309.35546875</v>
      </c>
      <c r="D260" s="16">
        <v>1630.5</v>
      </c>
      <c r="E260" s="16">
        <v>1584.1</v>
      </c>
      <c r="F260" s="16">
        <v>1964.3296672715101</v>
      </c>
      <c r="G260" s="16">
        <v>1964.3296672715101</v>
      </c>
      <c r="H260" s="16">
        <v>0</v>
      </c>
      <c r="I260" s="17">
        <v>0.112362728802</v>
      </c>
      <c r="J260" s="17">
        <v>0.112362728802</v>
      </c>
      <c r="K260" s="17">
        <v>0.12798036596099999</v>
      </c>
      <c r="L260" s="17">
        <v>0.12798036596099999</v>
      </c>
      <c r="M260" s="66"/>
    </row>
    <row r="261" spans="1:13">
      <c r="A261" s="15" t="s">
        <v>38</v>
      </c>
      <c r="B261" s="13">
        <v>18</v>
      </c>
      <c r="C261" s="16">
        <v>54890.73046875</v>
      </c>
      <c r="D261" s="16">
        <v>1604</v>
      </c>
      <c r="E261" s="16">
        <v>1560.4</v>
      </c>
      <c r="F261" s="16">
        <v>1999.09440561824</v>
      </c>
      <c r="G261" s="16">
        <v>1999.09440561824</v>
      </c>
      <c r="H261" s="16">
        <v>0</v>
      </c>
      <c r="I261" s="17">
        <v>0.132983643762</v>
      </c>
      <c r="J261" s="17">
        <v>0.132983643762</v>
      </c>
      <c r="K261" s="17">
        <v>0.14765883729900001</v>
      </c>
      <c r="L261" s="17">
        <v>0.14765883729900001</v>
      </c>
      <c r="M261" s="66"/>
    </row>
    <row r="262" spans="1:13">
      <c r="A262" s="15" t="s">
        <v>38</v>
      </c>
      <c r="B262" s="13">
        <v>19</v>
      </c>
      <c r="C262" s="16">
        <v>53642.96875</v>
      </c>
      <c r="D262" s="16">
        <v>1586.8</v>
      </c>
      <c r="E262" s="16">
        <v>1550.5</v>
      </c>
      <c r="F262" s="16">
        <v>2295.4583876821698</v>
      </c>
      <c r="G262" s="16">
        <v>2295.4583876821698</v>
      </c>
      <c r="H262" s="16">
        <v>0</v>
      </c>
      <c r="I262" s="17">
        <v>0.23852520622000001</v>
      </c>
      <c r="J262" s="17">
        <v>0.23852520622000001</v>
      </c>
      <c r="K262" s="17">
        <v>0.25074331460100002</v>
      </c>
      <c r="L262" s="17">
        <v>0.25074331460100002</v>
      </c>
      <c r="M262" s="66"/>
    </row>
    <row r="263" spans="1:13">
      <c r="A263" s="15" t="s">
        <v>38</v>
      </c>
      <c r="B263" s="13">
        <v>20</v>
      </c>
      <c r="C263" s="16">
        <v>52016.43359375</v>
      </c>
      <c r="D263" s="16">
        <v>1604.5</v>
      </c>
      <c r="E263" s="16">
        <v>1572.3</v>
      </c>
      <c r="F263" s="16">
        <v>2016.4919303003901</v>
      </c>
      <c r="G263" s="16">
        <v>2016.4919303003901</v>
      </c>
      <c r="H263" s="16">
        <v>0</v>
      </c>
      <c r="I263" s="17">
        <v>0.13867113103299999</v>
      </c>
      <c r="J263" s="17">
        <v>0.13867113103299999</v>
      </c>
      <c r="K263" s="17">
        <v>0.149509232682</v>
      </c>
      <c r="L263" s="17">
        <v>0.149509232682</v>
      </c>
      <c r="M263" s="66"/>
    </row>
    <row r="264" spans="1:13">
      <c r="A264" s="15" t="s">
        <v>38</v>
      </c>
      <c r="B264" s="13">
        <v>21</v>
      </c>
      <c r="C264" s="16">
        <v>50639.76171875</v>
      </c>
      <c r="D264" s="16">
        <v>1646.8</v>
      </c>
      <c r="E264" s="16">
        <v>1615.6</v>
      </c>
      <c r="F264" s="16">
        <v>1843.54053324805</v>
      </c>
      <c r="G264" s="16">
        <v>1843.54053324805</v>
      </c>
      <c r="H264" s="16">
        <v>0</v>
      </c>
      <c r="I264" s="17">
        <v>6.6220307386999994E-2</v>
      </c>
      <c r="J264" s="17">
        <v>6.6220307386999994E-2</v>
      </c>
      <c r="K264" s="17">
        <v>7.6721822028E-2</v>
      </c>
      <c r="L264" s="17">
        <v>7.6721822028E-2</v>
      </c>
      <c r="M264" s="66"/>
    </row>
    <row r="265" spans="1:13">
      <c r="A265" s="15" t="s">
        <v>38</v>
      </c>
      <c r="B265" s="13">
        <v>22</v>
      </c>
      <c r="C265" s="16">
        <v>49697.265625</v>
      </c>
      <c r="D265" s="16">
        <v>1730.3</v>
      </c>
      <c r="E265" s="16">
        <v>1688.4</v>
      </c>
      <c r="F265" s="16">
        <v>2131.1282653448302</v>
      </c>
      <c r="G265" s="16">
        <v>2131.1282653448302</v>
      </c>
      <c r="H265" s="16">
        <v>0</v>
      </c>
      <c r="I265" s="17">
        <v>0.13491358645000001</v>
      </c>
      <c r="J265" s="17">
        <v>0.13491358645000001</v>
      </c>
      <c r="K265" s="17">
        <v>0.14901658207499999</v>
      </c>
      <c r="L265" s="17">
        <v>0.14901658207499999</v>
      </c>
      <c r="M265" s="66"/>
    </row>
    <row r="266" spans="1:13">
      <c r="A266" s="15" t="s">
        <v>38</v>
      </c>
      <c r="B266" s="13">
        <v>23</v>
      </c>
      <c r="C266" s="16">
        <v>47250.6875</v>
      </c>
      <c r="D266" s="16">
        <v>1812.4</v>
      </c>
      <c r="E266" s="16">
        <v>1754.5</v>
      </c>
      <c r="F266" s="16">
        <v>2091.9975074704498</v>
      </c>
      <c r="G266" s="16">
        <v>2091.9975074704498</v>
      </c>
      <c r="H266" s="16">
        <v>0</v>
      </c>
      <c r="I266" s="17">
        <v>9.4108888411E-2</v>
      </c>
      <c r="J266" s="17">
        <v>9.4108888411E-2</v>
      </c>
      <c r="K266" s="17">
        <v>0.113597276159</v>
      </c>
      <c r="L266" s="17">
        <v>0.113597276159</v>
      </c>
      <c r="M266" s="66"/>
    </row>
    <row r="267" spans="1:13">
      <c r="A267" s="15" t="s">
        <v>38</v>
      </c>
      <c r="B267" s="13">
        <v>24</v>
      </c>
      <c r="C267" s="16">
        <v>44287.86328125</v>
      </c>
      <c r="D267" s="16">
        <v>1838.8</v>
      </c>
      <c r="E267" s="16">
        <v>1780.9</v>
      </c>
      <c r="F267" s="16">
        <v>2039.8383204576701</v>
      </c>
      <c r="G267" s="16">
        <v>2039.8383204576701</v>
      </c>
      <c r="H267" s="16">
        <v>0</v>
      </c>
      <c r="I267" s="17">
        <v>6.7666886723999994E-2</v>
      </c>
      <c r="J267" s="17">
        <v>6.7666886723999994E-2</v>
      </c>
      <c r="K267" s="17">
        <v>8.7155274471999999E-2</v>
      </c>
      <c r="L267" s="17">
        <v>8.7155274471999999E-2</v>
      </c>
      <c r="M267" s="66"/>
    </row>
    <row r="268" spans="1:13">
      <c r="A268" s="15" t="s">
        <v>39</v>
      </c>
      <c r="B268" s="13">
        <v>1</v>
      </c>
      <c r="C268" s="16">
        <v>41347.234375</v>
      </c>
      <c r="D268" s="16">
        <v>1967.7</v>
      </c>
      <c r="E268" s="16">
        <v>1887.2</v>
      </c>
      <c r="F268" s="16">
        <v>1543.5491202921301</v>
      </c>
      <c r="G268" s="16">
        <v>1543.5491202921301</v>
      </c>
      <c r="H268" s="16">
        <v>0</v>
      </c>
      <c r="I268" s="17">
        <v>0.14276367543099999</v>
      </c>
      <c r="J268" s="17">
        <v>0.14276367543099999</v>
      </c>
      <c r="K268" s="17">
        <v>0.11566842130799999</v>
      </c>
      <c r="L268" s="17">
        <v>0.11566842130799999</v>
      </c>
      <c r="M268" s="66"/>
    </row>
    <row r="269" spans="1:13">
      <c r="A269" s="15" t="s">
        <v>39</v>
      </c>
      <c r="B269" s="13">
        <v>2</v>
      </c>
      <c r="C269" s="16">
        <v>39097.3984375</v>
      </c>
      <c r="D269" s="16">
        <v>1808.2</v>
      </c>
      <c r="E269" s="16">
        <v>1739.3</v>
      </c>
      <c r="F269" s="16">
        <v>1430.38155876981</v>
      </c>
      <c r="G269" s="16">
        <v>1430.38155876981</v>
      </c>
      <c r="H269" s="16">
        <v>0</v>
      </c>
      <c r="I269" s="17">
        <v>0.12716877860299999</v>
      </c>
      <c r="J269" s="17">
        <v>0.12716877860299999</v>
      </c>
      <c r="K269" s="17">
        <v>0.103977933769</v>
      </c>
      <c r="L269" s="17">
        <v>0.103977933769</v>
      </c>
      <c r="M269" s="66"/>
    </row>
    <row r="270" spans="1:13">
      <c r="A270" s="15" t="s">
        <v>39</v>
      </c>
      <c r="B270" s="13">
        <v>3</v>
      </c>
      <c r="C270" s="16">
        <v>37439.984375</v>
      </c>
      <c r="D270" s="16">
        <v>1688.4</v>
      </c>
      <c r="E270" s="16">
        <v>1613.2</v>
      </c>
      <c r="F270" s="16">
        <v>1471.98903171142</v>
      </c>
      <c r="G270" s="16">
        <v>1471.98903171142</v>
      </c>
      <c r="H270" s="16">
        <v>0</v>
      </c>
      <c r="I270" s="17">
        <v>7.2841120258000006E-2</v>
      </c>
      <c r="J270" s="17">
        <v>7.2841120258000006E-2</v>
      </c>
      <c r="K270" s="17">
        <v>4.7529777276000003E-2</v>
      </c>
      <c r="L270" s="17">
        <v>4.7529777276000003E-2</v>
      </c>
      <c r="M270" s="66"/>
    </row>
    <row r="271" spans="1:13">
      <c r="A271" s="15" t="s">
        <v>39</v>
      </c>
      <c r="B271" s="13">
        <v>4</v>
      </c>
      <c r="C271" s="16">
        <v>36328.765625</v>
      </c>
      <c r="D271" s="16">
        <v>1595.8</v>
      </c>
      <c r="E271" s="16">
        <v>1529.1</v>
      </c>
      <c r="F271" s="16">
        <v>1122.01040563265</v>
      </c>
      <c r="G271" s="16">
        <v>1122.01040563265</v>
      </c>
      <c r="H271" s="16">
        <v>0</v>
      </c>
      <c r="I271" s="17">
        <v>0.159471421867</v>
      </c>
      <c r="J271" s="17">
        <v>0.159471421867</v>
      </c>
      <c r="K271" s="17">
        <v>0.13702106845000001</v>
      </c>
      <c r="L271" s="17">
        <v>0.13702106845000001</v>
      </c>
      <c r="M271" s="66"/>
    </row>
    <row r="272" spans="1:13">
      <c r="A272" s="15" t="s">
        <v>39</v>
      </c>
      <c r="B272" s="13">
        <v>5</v>
      </c>
      <c r="C272" s="16">
        <v>35559.71484375</v>
      </c>
      <c r="D272" s="16">
        <v>1512.2</v>
      </c>
      <c r="E272" s="16">
        <v>1449.8</v>
      </c>
      <c r="F272" s="16">
        <v>1295.62332197719</v>
      </c>
      <c r="G272" s="16">
        <v>1295.62332197719</v>
      </c>
      <c r="H272" s="16">
        <v>0</v>
      </c>
      <c r="I272" s="17">
        <v>7.2896896002E-2</v>
      </c>
      <c r="J272" s="17">
        <v>7.2896896002E-2</v>
      </c>
      <c r="K272" s="17">
        <v>5.1893866719000002E-2</v>
      </c>
      <c r="L272" s="17">
        <v>5.1893866719000002E-2</v>
      </c>
      <c r="M272" s="66"/>
    </row>
    <row r="273" spans="1:13">
      <c r="A273" s="15" t="s">
        <v>39</v>
      </c>
      <c r="B273" s="13">
        <v>6</v>
      </c>
      <c r="C273" s="16">
        <v>35462.4765625</v>
      </c>
      <c r="D273" s="16">
        <v>1459.9</v>
      </c>
      <c r="E273" s="16">
        <v>1401.7</v>
      </c>
      <c r="F273" s="16">
        <v>1126.63904265722</v>
      </c>
      <c r="G273" s="16">
        <v>1126.63904265722</v>
      </c>
      <c r="H273" s="16">
        <v>0</v>
      </c>
      <c r="I273" s="17">
        <v>0.112171308429</v>
      </c>
      <c r="J273" s="17">
        <v>0.112171308429</v>
      </c>
      <c r="K273" s="17">
        <v>9.2581944577999994E-2</v>
      </c>
      <c r="L273" s="17">
        <v>9.2581944577999994E-2</v>
      </c>
      <c r="M273" s="66"/>
    </row>
    <row r="274" spans="1:13">
      <c r="A274" s="15" t="s">
        <v>39</v>
      </c>
      <c r="B274" s="13">
        <v>7</v>
      </c>
      <c r="C274" s="16">
        <v>35419.9375</v>
      </c>
      <c r="D274" s="16">
        <v>1392.8</v>
      </c>
      <c r="E274" s="16">
        <v>1335</v>
      </c>
      <c r="F274" s="16">
        <v>1082.28151246071</v>
      </c>
      <c r="G274" s="16">
        <v>1082.28151246071</v>
      </c>
      <c r="H274" s="16">
        <v>0</v>
      </c>
      <c r="I274" s="17">
        <v>0.104516488569</v>
      </c>
      <c r="J274" s="17">
        <v>0.104516488569</v>
      </c>
      <c r="K274" s="17">
        <v>8.5061759520999994E-2</v>
      </c>
      <c r="L274" s="17">
        <v>8.5061759520999994E-2</v>
      </c>
      <c r="M274" s="66"/>
    </row>
    <row r="275" spans="1:13">
      <c r="A275" s="15" t="s">
        <v>39</v>
      </c>
      <c r="B275" s="13">
        <v>8</v>
      </c>
      <c r="C275" s="16">
        <v>35960.12890625</v>
      </c>
      <c r="D275" s="16">
        <v>1327.2</v>
      </c>
      <c r="E275" s="16">
        <v>1277.5999999999999</v>
      </c>
      <c r="F275" s="16">
        <v>1043.9909699969801</v>
      </c>
      <c r="G275" s="16">
        <v>1043.9909699969801</v>
      </c>
      <c r="H275" s="16">
        <v>0</v>
      </c>
      <c r="I275" s="17">
        <v>9.5324479973999995E-2</v>
      </c>
      <c r="J275" s="17">
        <v>9.5324479973999995E-2</v>
      </c>
      <c r="K275" s="17">
        <v>7.8629764389999995E-2</v>
      </c>
      <c r="L275" s="17">
        <v>7.8629764389999995E-2</v>
      </c>
      <c r="M275" s="66"/>
    </row>
    <row r="276" spans="1:13">
      <c r="A276" s="15" t="s">
        <v>39</v>
      </c>
      <c r="B276" s="13">
        <v>9</v>
      </c>
      <c r="C276" s="16">
        <v>38428.72265625</v>
      </c>
      <c r="D276" s="16">
        <v>1295.8</v>
      </c>
      <c r="E276" s="16">
        <v>1255.3</v>
      </c>
      <c r="F276" s="16">
        <v>810.14256943066903</v>
      </c>
      <c r="G276" s="16">
        <v>810.14256943066903</v>
      </c>
      <c r="H276" s="16">
        <v>0</v>
      </c>
      <c r="I276" s="17">
        <v>0.16346598134199999</v>
      </c>
      <c r="J276" s="17">
        <v>0.16346598134199999</v>
      </c>
      <c r="K276" s="17">
        <v>0.14983420752900001</v>
      </c>
      <c r="L276" s="17">
        <v>0.14983420752900001</v>
      </c>
      <c r="M276" s="66"/>
    </row>
    <row r="277" spans="1:13">
      <c r="A277" s="15" t="s">
        <v>39</v>
      </c>
      <c r="B277" s="13">
        <v>10</v>
      </c>
      <c r="C277" s="16">
        <v>41571.09375</v>
      </c>
      <c r="D277" s="16">
        <v>1242</v>
      </c>
      <c r="E277" s="16">
        <v>1210.0999999999999</v>
      </c>
      <c r="F277" s="16">
        <v>1025.1680873160899</v>
      </c>
      <c r="G277" s="16">
        <v>1025.1680873160899</v>
      </c>
      <c r="H277" s="16">
        <v>0</v>
      </c>
      <c r="I277" s="17">
        <v>7.2982804673000001E-2</v>
      </c>
      <c r="J277" s="17">
        <v>7.2982804673000001E-2</v>
      </c>
      <c r="K277" s="17">
        <v>6.2245679126E-2</v>
      </c>
      <c r="L277" s="17">
        <v>6.2245679126E-2</v>
      </c>
      <c r="M277" s="66"/>
    </row>
    <row r="278" spans="1:13">
      <c r="A278" s="15" t="s">
        <v>39</v>
      </c>
      <c r="B278" s="13">
        <v>11</v>
      </c>
      <c r="C278" s="16">
        <v>44482.8203125</v>
      </c>
      <c r="D278" s="16">
        <v>1121.3</v>
      </c>
      <c r="E278" s="16">
        <v>1097.5999999999999</v>
      </c>
      <c r="F278" s="16">
        <v>1212.4278596952199</v>
      </c>
      <c r="G278" s="16">
        <v>1212.4278596952199</v>
      </c>
      <c r="H278" s="16">
        <v>0</v>
      </c>
      <c r="I278" s="17">
        <v>3.0672453616E-2</v>
      </c>
      <c r="J278" s="17">
        <v>3.0672453616E-2</v>
      </c>
      <c r="K278" s="17">
        <v>3.8649565699999999E-2</v>
      </c>
      <c r="L278" s="17">
        <v>3.8649565699999999E-2</v>
      </c>
      <c r="M278" s="66"/>
    </row>
    <row r="279" spans="1:13">
      <c r="A279" s="15" t="s">
        <v>39</v>
      </c>
      <c r="B279" s="13">
        <v>12</v>
      </c>
      <c r="C279" s="16">
        <v>47150.7265625</v>
      </c>
      <c r="D279" s="16">
        <v>1037.0999999999999</v>
      </c>
      <c r="E279" s="16">
        <v>1020.8</v>
      </c>
      <c r="F279" s="16">
        <v>1016.09853723367</v>
      </c>
      <c r="G279" s="16">
        <v>1016.09853723367</v>
      </c>
      <c r="H279" s="16">
        <v>0</v>
      </c>
      <c r="I279" s="17">
        <v>7.0688195100000002E-3</v>
      </c>
      <c r="J279" s="17">
        <v>7.0688195100000002E-3</v>
      </c>
      <c r="K279" s="17">
        <v>1.5824512840000001E-3</v>
      </c>
      <c r="L279" s="17">
        <v>1.5824512840000001E-3</v>
      </c>
      <c r="M279" s="66"/>
    </row>
    <row r="280" spans="1:13">
      <c r="A280" s="15" t="s">
        <v>39</v>
      </c>
      <c r="B280" s="13">
        <v>13</v>
      </c>
      <c r="C280" s="16">
        <v>49947.8671875</v>
      </c>
      <c r="D280" s="16">
        <v>991.8</v>
      </c>
      <c r="E280" s="16">
        <v>982.1</v>
      </c>
      <c r="F280" s="16">
        <v>927.78123374515098</v>
      </c>
      <c r="G280" s="16">
        <v>927.78123374515098</v>
      </c>
      <c r="H280" s="16">
        <v>0</v>
      </c>
      <c r="I280" s="17">
        <v>2.1547884973E-2</v>
      </c>
      <c r="J280" s="17">
        <v>2.1547884973E-2</v>
      </c>
      <c r="K280" s="17">
        <v>1.8282990996999999E-2</v>
      </c>
      <c r="L280" s="17">
        <v>1.8282990996999999E-2</v>
      </c>
      <c r="M280" s="66"/>
    </row>
    <row r="281" spans="1:13">
      <c r="A281" s="15" t="s">
        <v>39</v>
      </c>
      <c r="B281" s="13">
        <v>14</v>
      </c>
      <c r="C281" s="16">
        <v>51647.859375</v>
      </c>
      <c r="D281" s="16">
        <v>1069.4000000000001</v>
      </c>
      <c r="E281" s="16">
        <v>1059.5</v>
      </c>
      <c r="F281" s="16">
        <v>801.14860607513901</v>
      </c>
      <c r="G281" s="16">
        <v>801.14860607513901</v>
      </c>
      <c r="H281" s="16">
        <v>0</v>
      </c>
      <c r="I281" s="17">
        <v>9.0289934003000005E-2</v>
      </c>
      <c r="J281" s="17">
        <v>9.0289934003000005E-2</v>
      </c>
      <c r="K281" s="17">
        <v>8.6957722626999995E-2</v>
      </c>
      <c r="L281" s="17">
        <v>8.6957722626999995E-2</v>
      </c>
      <c r="M281" s="66"/>
    </row>
    <row r="282" spans="1:13">
      <c r="A282" s="15" t="s">
        <v>39</v>
      </c>
      <c r="B282" s="13">
        <v>15</v>
      </c>
      <c r="C282" s="16">
        <v>52691.34375</v>
      </c>
      <c r="D282" s="16">
        <v>1145.7</v>
      </c>
      <c r="E282" s="16">
        <v>1134</v>
      </c>
      <c r="F282" s="16">
        <v>775.83769619983104</v>
      </c>
      <c r="G282" s="16">
        <v>775.83769619983104</v>
      </c>
      <c r="H282" s="16">
        <v>0</v>
      </c>
      <c r="I282" s="17">
        <v>0.12449084611199999</v>
      </c>
      <c r="J282" s="17">
        <v>0.12449084611199999</v>
      </c>
      <c r="K282" s="17">
        <v>0.120552778121</v>
      </c>
      <c r="L282" s="17">
        <v>0.120552778121</v>
      </c>
      <c r="M282" s="66"/>
    </row>
    <row r="283" spans="1:13">
      <c r="A283" s="15" t="s">
        <v>39</v>
      </c>
      <c r="B283" s="13">
        <v>16</v>
      </c>
      <c r="C283" s="16">
        <v>52638.30859375</v>
      </c>
      <c r="D283" s="16">
        <v>1233.3</v>
      </c>
      <c r="E283" s="16">
        <v>1216.5999999999999</v>
      </c>
      <c r="F283" s="16">
        <v>863.66360388863404</v>
      </c>
      <c r="G283" s="16">
        <v>863.66360388863404</v>
      </c>
      <c r="H283" s="16">
        <v>0</v>
      </c>
      <c r="I283" s="17">
        <v>0.124414808519</v>
      </c>
      <c r="J283" s="17">
        <v>0.124414808519</v>
      </c>
      <c r="K283" s="17">
        <v>0.11879380549</v>
      </c>
      <c r="L283" s="17">
        <v>0.11879380549</v>
      </c>
      <c r="M283" s="66"/>
    </row>
    <row r="284" spans="1:13">
      <c r="A284" s="15" t="s">
        <v>39</v>
      </c>
      <c r="B284" s="13">
        <v>17</v>
      </c>
      <c r="C284" s="16">
        <v>51455.37890625</v>
      </c>
      <c r="D284" s="16">
        <v>1216</v>
      </c>
      <c r="E284" s="16">
        <v>1193.4000000000001</v>
      </c>
      <c r="F284" s="16">
        <v>904.71494983540595</v>
      </c>
      <c r="G284" s="16">
        <v>904.71494983540595</v>
      </c>
      <c r="H284" s="16">
        <v>0</v>
      </c>
      <c r="I284" s="17">
        <v>0.10477450358900001</v>
      </c>
      <c r="J284" s="17">
        <v>0.10477450358900001</v>
      </c>
      <c r="K284" s="17">
        <v>9.7167637213999999E-2</v>
      </c>
      <c r="L284" s="17">
        <v>9.7167637213999999E-2</v>
      </c>
      <c r="M284" s="66"/>
    </row>
    <row r="285" spans="1:13">
      <c r="A285" s="15" t="s">
        <v>39</v>
      </c>
      <c r="B285" s="13">
        <v>18</v>
      </c>
      <c r="C285" s="16">
        <v>50044.50390625</v>
      </c>
      <c r="D285" s="16">
        <v>1204.5</v>
      </c>
      <c r="E285" s="16">
        <v>1177.3</v>
      </c>
      <c r="F285" s="16">
        <v>890.57189547538803</v>
      </c>
      <c r="G285" s="16">
        <v>890.57189547538803</v>
      </c>
      <c r="H285" s="16">
        <v>0</v>
      </c>
      <c r="I285" s="17">
        <v>0.105664121347</v>
      </c>
      <c r="J285" s="17">
        <v>0.105664121347</v>
      </c>
      <c r="K285" s="17">
        <v>9.6508954736999997E-2</v>
      </c>
      <c r="L285" s="17">
        <v>9.6508954736999997E-2</v>
      </c>
      <c r="M285" s="66"/>
    </row>
    <row r="286" spans="1:13">
      <c r="A286" s="15" t="s">
        <v>39</v>
      </c>
      <c r="B286" s="13">
        <v>19</v>
      </c>
      <c r="C286" s="16">
        <v>48647.16796875</v>
      </c>
      <c r="D286" s="16">
        <v>1230.5</v>
      </c>
      <c r="E286" s="16">
        <v>1199.9000000000001</v>
      </c>
      <c r="F286" s="16">
        <v>971.14257129669204</v>
      </c>
      <c r="G286" s="16">
        <v>971.14257129669204</v>
      </c>
      <c r="H286" s="16">
        <v>0</v>
      </c>
      <c r="I286" s="17">
        <v>8.7296340861999999E-2</v>
      </c>
      <c r="J286" s="17">
        <v>8.7296340861999999E-2</v>
      </c>
      <c r="K286" s="17">
        <v>7.6996778424999995E-2</v>
      </c>
      <c r="L286" s="17">
        <v>7.6996778424999995E-2</v>
      </c>
      <c r="M286" s="66"/>
    </row>
    <row r="287" spans="1:13">
      <c r="A287" s="15" t="s">
        <v>39</v>
      </c>
      <c r="B287" s="13">
        <v>20</v>
      </c>
      <c r="C287" s="16">
        <v>47303.6796875</v>
      </c>
      <c r="D287" s="16">
        <v>1454.3</v>
      </c>
      <c r="E287" s="16">
        <v>1416.4</v>
      </c>
      <c r="F287" s="16">
        <v>1202.4414420779499</v>
      </c>
      <c r="G287" s="16">
        <v>1202.4414420779499</v>
      </c>
      <c r="H287" s="16">
        <v>0</v>
      </c>
      <c r="I287" s="17">
        <v>8.4772318385000003E-2</v>
      </c>
      <c r="J287" s="17">
        <v>8.4772318385000003E-2</v>
      </c>
      <c r="K287" s="17">
        <v>7.2015670791000005E-2</v>
      </c>
      <c r="L287" s="17">
        <v>7.2015670791000005E-2</v>
      </c>
      <c r="M287" s="66"/>
    </row>
    <row r="288" spans="1:13">
      <c r="A288" s="15" t="s">
        <v>39</v>
      </c>
      <c r="B288" s="13">
        <v>21</v>
      </c>
      <c r="C288" s="16">
        <v>46437.4375</v>
      </c>
      <c r="D288" s="16">
        <v>1702.3</v>
      </c>
      <c r="E288" s="16">
        <v>1658.4</v>
      </c>
      <c r="F288" s="16">
        <v>1600.68552059783</v>
      </c>
      <c r="G288" s="16">
        <v>1600.68552059783</v>
      </c>
      <c r="H288" s="16">
        <v>0</v>
      </c>
      <c r="I288" s="17">
        <v>3.4202113564999997E-2</v>
      </c>
      <c r="J288" s="17">
        <v>3.4202113564999997E-2</v>
      </c>
      <c r="K288" s="17">
        <v>1.9425943925000001E-2</v>
      </c>
      <c r="L288" s="17">
        <v>1.9425943925000001E-2</v>
      </c>
      <c r="M288" s="66"/>
    </row>
    <row r="289" spans="1:13">
      <c r="A289" s="15" t="s">
        <v>39</v>
      </c>
      <c r="B289" s="13">
        <v>22</v>
      </c>
      <c r="C289" s="16">
        <v>46183.5625</v>
      </c>
      <c r="D289" s="16">
        <v>1964.4</v>
      </c>
      <c r="E289" s="16">
        <v>1916.2</v>
      </c>
      <c r="F289" s="16">
        <v>2135.3636143112199</v>
      </c>
      <c r="G289" s="16">
        <v>2135.3636143112199</v>
      </c>
      <c r="H289" s="16">
        <v>0</v>
      </c>
      <c r="I289" s="17">
        <v>5.7544131372999997E-2</v>
      </c>
      <c r="J289" s="17">
        <v>5.7544131372999997E-2</v>
      </c>
      <c r="K289" s="17">
        <v>7.3767625145999993E-2</v>
      </c>
      <c r="L289" s="17">
        <v>7.3767625145999993E-2</v>
      </c>
      <c r="M289" s="66"/>
    </row>
    <row r="290" spans="1:13">
      <c r="A290" s="15" t="s">
        <v>39</v>
      </c>
      <c r="B290" s="13">
        <v>23</v>
      </c>
      <c r="C290" s="16">
        <v>43840.92578125</v>
      </c>
      <c r="D290" s="16">
        <v>2052.5</v>
      </c>
      <c r="E290" s="16">
        <v>1997.9</v>
      </c>
      <c r="F290" s="16">
        <v>2455.9696346071</v>
      </c>
      <c r="G290" s="16">
        <v>2455.9696346071</v>
      </c>
      <c r="H290" s="16">
        <v>0</v>
      </c>
      <c r="I290" s="17">
        <v>0.13580263702600001</v>
      </c>
      <c r="J290" s="17">
        <v>0.13580263702600001</v>
      </c>
      <c r="K290" s="17">
        <v>0.15418028764899999</v>
      </c>
      <c r="L290" s="17">
        <v>0.15418028764899999</v>
      </c>
      <c r="M290" s="66"/>
    </row>
    <row r="291" spans="1:13">
      <c r="A291" s="15" t="s">
        <v>39</v>
      </c>
      <c r="B291" s="13">
        <v>24</v>
      </c>
      <c r="C291" s="16">
        <v>40608.65625</v>
      </c>
      <c r="D291" s="16">
        <v>2105.8000000000002</v>
      </c>
      <c r="E291" s="16">
        <v>2045.4</v>
      </c>
      <c r="F291" s="16">
        <v>2456.3977411821202</v>
      </c>
      <c r="G291" s="16">
        <v>2456.3977411821202</v>
      </c>
      <c r="H291" s="16">
        <v>0</v>
      </c>
      <c r="I291" s="17">
        <v>0.118006644625</v>
      </c>
      <c r="J291" s="17">
        <v>0.118006644625</v>
      </c>
      <c r="K291" s="17">
        <v>0.13833649989300001</v>
      </c>
      <c r="L291" s="17">
        <v>0.13833649989300001</v>
      </c>
      <c r="M291" s="66"/>
    </row>
    <row r="292" spans="1:13">
      <c r="A292" s="15" t="s">
        <v>40</v>
      </c>
      <c r="B292" s="13">
        <v>1</v>
      </c>
      <c r="C292" s="16">
        <v>37823.71484375</v>
      </c>
      <c r="D292" s="16">
        <v>2217.5</v>
      </c>
      <c r="E292" s="16">
        <v>2164.1</v>
      </c>
      <c r="F292" s="16">
        <v>2412.39956993951</v>
      </c>
      <c r="G292" s="16">
        <v>2412.39956993951</v>
      </c>
      <c r="H292" s="16">
        <v>0</v>
      </c>
      <c r="I292" s="17">
        <v>6.5600663056E-2</v>
      </c>
      <c r="J292" s="17">
        <v>6.5600663056E-2</v>
      </c>
      <c r="K292" s="17">
        <v>8.3574409269000005E-2</v>
      </c>
      <c r="L292" s="17">
        <v>8.3574409269000005E-2</v>
      </c>
      <c r="M292" s="66"/>
    </row>
    <row r="293" spans="1:13">
      <c r="A293" s="15" t="s">
        <v>40</v>
      </c>
      <c r="B293" s="13">
        <v>2</v>
      </c>
      <c r="C293" s="16">
        <v>35880.33984375</v>
      </c>
      <c r="D293" s="16">
        <v>2083.4</v>
      </c>
      <c r="E293" s="16">
        <v>2012.4</v>
      </c>
      <c r="F293" s="16">
        <v>2210.1622103012901</v>
      </c>
      <c r="G293" s="16">
        <v>2210.1622103012901</v>
      </c>
      <c r="H293" s="16">
        <v>0</v>
      </c>
      <c r="I293" s="17">
        <v>4.2666513060000001E-2</v>
      </c>
      <c r="J293" s="17">
        <v>4.2666513060000001E-2</v>
      </c>
      <c r="K293" s="17">
        <v>6.6564190608999999E-2</v>
      </c>
      <c r="L293" s="17">
        <v>6.6564190608999999E-2</v>
      </c>
      <c r="M293" s="66"/>
    </row>
    <row r="294" spans="1:13">
      <c r="A294" s="15" t="s">
        <v>40</v>
      </c>
      <c r="B294" s="13">
        <v>3</v>
      </c>
      <c r="C294" s="16">
        <v>34731.19140625</v>
      </c>
      <c r="D294" s="16">
        <v>1782.7</v>
      </c>
      <c r="E294" s="16">
        <v>1708.4</v>
      </c>
      <c r="F294" s="16">
        <v>2160.50049957275</v>
      </c>
      <c r="G294" s="16">
        <v>2160.50049957275</v>
      </c>
      <c r="H294" s="16">
        <v>0</v>
      </c>
      <c r="I294" s="17">
        <v>0.12716273967399999</v>
      </c>
      <c r="J294" s="17">
        <v>0.12716273967399999</v>
      </c>
      <c r="K294" s="17">
        <v>0.152171154349</v>
      </c>
      <c r="L294" s="17">
        <v>0.152171154349</v>
      </c>
      <c r="M294" s="66"/>
    </row>
    <row r="295" spans="1:13">
      <c r="A295" s="15" t="s">
        <v>40</v>
      </c>
      <c r="B295" s="13">
        <v>4</v>
      </c>
      <c r="C295" s="16">
        <v>34197.07421875</v>
      </c>
      <c r="D295" s="16">
        <v>1608.5</v>
      </c>
      <c r="E295" s="16">
        <v>1533.9</v>
      </c>
      <c r="F295" s="16">
        <v>2074.79995626661</v>
      </c>
      <c r="G295" s="16">
        <v>2074.79995626661</v>
      </c>
      <c r="H295" s="16">
        <v>0</v>
      </c>
      <c r="I295" s="17">
        <v>0.15695050698900001</v>
      </c>
      <c r="J295" s="17">
        <v>0.15695050698900001</v>
      </c>
      <c r="K295" s="17">
        <v>0.18205989776699999</v>
      </c>
      <c r="L295" s="17">
        <v>0.18205989776699999</v>
      </c>
      <c r="M295" s="66"/>
    </row>
    <row r="296" spans="1:13">
      <c r="A296" s="15" t="s">
        <v>40</v>
      </c>
      <c r="B296" s="13">
        <v>5</v>
      </c>
      <c r="C296" s="16">
        <v>34499.98828125</v>
      </c>
      <c r="D296" s="16">
        <v>1461.8</v>
      </c>
      <c r="E296" s="16">
        <v>1398.4</v>
      </c>
      <c r="F296" s="16">
        <v>1764.1243586731</v>
      </c>
      <c r="G296" s="16">
        <v>1764.1243586731</v>
      </c>
      <c r="H296" s="16">
        <v>0</v>
      </c>
      <c r="I296" s="17">
        <v>0.101758451253</v>
      </c>
      <c r="J296" s="17">
        <v>0.101758451253</v>
      </c>
      <c r="K296" s="17">
        <v>0.123098067543</v>
      </c>
      <c r="L296" s="17">
        <v>0.123098067543</v>
      </c>
      <c r="M296" s="66"/>
    </row>
    <row r="297" spans="1:13">
      <c r="A297" s="15" t="s">
        <v>40</v>
      </c>
      <c r="B297" s="13">
        <v>6</v>
      </c>
      <c r="C297" s="16">
        <v>36061.25390625</v>
      </c>
      <c r="D297" s="16">
        <v>1382.2</v>
      </c>
      <c r="E297" s="16">
        <v>1330</v>
      </c>
      <c r="F297" s="16">
        <v>1575.54086648468</v>
      </c>
      <c r="G297" s="16">
        <v>1575.54086648468</v>
      </c>
      <c r="H297" s="16">
        <v>0</v>
      </c>
      <c r="I297" s="17">
        <v>6.5076023723999996E-2</v>
      </c>
      <c r="J297" s="17">
        <v>6.5076023723999996E-2</v>
      </c>
      <c r="K297" s="17">
        <v>8.2645865528000004E-2</v>
      </c>
      <c r="L297" s="17">
        <v>8.2645865528000004E-2</v>
      </c>
      <c r="M297" s="66"/>
    </row>
    <row r="298" spans="1:13">
      <c r="A298" s="15" t="s">
        <v>40</v>
      </c>
      <c r="B298" s="13">
        <v>7</v>
      </c>
      <c r="C298" s="16">
        <v>38238.9375</v>
      </c>
      <c r="D298" s="16">
        <v>1302.2</v>
      </c>
      <c r="E298" s="16">
        <v>1262.0999999999999</v>
      </c>
      <c r="F298" s="16">
        <v>995.81061119435503</v>
      </c>
      <c r="G298" s="16">
        <v>995.81061119435503</v>
      </c>
      <c r="H298" s="16">
        <v>0</v>
      </c>
      <c r="I298" s="17">
        <v>0.10312668758100001</v>
      </c>
      <c r="J298" s="17">
        <v>0.10312668758100001</v>
      </c>
      <c r="K298" s="17">
        <v>8.9629548571000001E-2</v>
      </c>
      <c r="L298" s="17">
        <v>8.9629548571000001E-2</v>
      </c>
      <c r="M298" s="66"/>
    </row>
    <row r="299" spans="1:13">
      <c r="A299" s="15" t="s">
        <v>40</v>
      </c>
      <c r="B299" s="13">
        <v>8</v>
      </c>
      <c r="C299" s="16">
        <v>39639.9296875</v>
      </c>
      <c r="D299" s="16">
        <v>1098</v>
      </c>
      <c r="E299" s="16">
        <v>1067.8</v>
      </c>
      <c r="F299" s="16">
        <v>978.91825938720899</v>
      </c>
      <c r="G299" s="16">
        <v>978.91825938720899</v>
      </c>
      <c r="H299" s="16">
        <v>0</v>
      </c>
      <c r="I299" s="17">
        <v>4.0081366749000001E-2</v>
      </c>
      <c r="J299" s="17">
        <v>4.0081366749000001E-2</v>
      </c>
      <c r="K299" s="17">
        <v>2.9916439114999999E-2</v>
      </c>
      <c r="L299" s="17">
        <v>2.9916439114999999E-2</v>
      </c>
      <c r="M299" s="66"/>
    </row>
    <row r="300" spans="1:13">
      <c r="A300" s="15" t="s">
        <v>40</v>
      </c>
      <c r="B300" s="13">
        <v>9</v>
      </c>
      <c r="C300" s="16">
        <v>41907.8125</v>
      </c>
      <c r="D300" s="16">
        <v>962</v>
      </c>
      <c r="E300" s="16">
        <v>935.7</v>
      </c>
      <c r="F300" s="16">
        <v>965.96467404761995</v>
      </c>
      <c r="G300" s="16">
        <v>965.96467404761995</v>
      </c>
      <c r="H300" s="16">
        <v>0</v>
      </c>
      <c r="I300" s="17">
        <v>1.334457774E-3</v>
      </c>
      <c r="J300" s="17">
        <v>1.334457774E-3</v>
      </c>
      <c r="K300" s="17">
        <v>1.0186696077E-2</v>
      </c>
      <c r="L300" s="17">
        <v>1.0186696077E-2</v>
      </c>
      <c r="M300" s="66"/>
    </row>
    <row r="301" spans="1:13">
      <c r="A301" s="15" t="s">
        <v>40</v>
      </c>
      <c r="B301" s="13">
        <v>10</v>
      </c>
      <c r="C301" s="16">
        <v>44911.92578125</v>
      </c>
      <c r="D301" s="16">
        <v>889.8</v>
      </c>
      <c r="E301" s="16">
        <v>867.4</v>
      </c>
      <c r="F301" s="16">
        <v>1148.9281972736501</v>
      </c>
      <c r="G301" s="16">
        <v>1148.9281972736501</v>
      </c>
      <c r="H301" s="16">
        <v>0</v>
      </c>
      <c r="I301" s="17">
        <v>8.7219184541E-2</v>
      </c>
      <c r="J301" s="17">
        <v>8.7219184541E-2</v>
      </c>
      <c r="K301" s="17">
        <v>9.4758733514999999E-2</v>
      </c>
      <c r="L301" s="17">
        <v>9.4758733514999999E-2</v>
      </c>
      <c r="M301" s="66"/>
    </row>
    <row r="302" spans="1:13">
      <c r="A302" s="15" t="s">
        <v>40</v>
      </c>
      <c r="B302" s="13">
        <v>11</v>
      </c>
      <c r="C302" s="16">
        <v>48351.5390625</v>
      </c>
      <c r="D302" s="16">
        <v>759.8</v>
      </c>
      <c r="E302" s="16">
        <v>748.8</v>
      </c>
      <c r="F302" s="16">
        <v>1183.4947145000799</v>
      </c>
      <c r="G302" s="16">
        <v>1183.4947145000799</v>
      </c>
      <c r="H302" s="16">
        <v>0</v>
      </c>
      <c r="I302" s="17">
        <v>0.14261013614900001</v>
      </c>
      <c r="J302" s="17">
        <v>0.14261013614900001</v>
      </c>
      <c r="K302" s="17">
        <v>0.146312593234</v>
      </c>
      <c r="L302" s="17">
        <v>0.146312593234</v>
      </c>
      <c r="M302" s="66"/>
    </row>
    <row r="303" spans="1:13">
      <c r="A303" s="15" t="s">
        <v>40</v>
      </c>
      <c r="B303" s="13">
        <v>12</v>
      </c>
      <c r="C303" s="16">
        <v>51713.79296875</v>
      </c>
      <c r="D303" s="16">
        <v>691.8</v>
      </c>
      <c r="E303" s="16">
        <v>682.8</v>
      </c>
      <c r="F303" s="16">
        <v>1024.3546510987801</v>
      </c>
      <c r="G303" s="16">
        <v>1024.3546510987801</v>
      </c>
      <c r="H303" s="16">
        <v>0</v>
      </c>
      <c r="I303" s="17">
        <v>0.111933574923</v>
      </c>
      <c r="J303" s="17">
        <v>0.111933574923</v>
      </c>
      <c r="K303" s="17">
        <v>0.114962857993</v>
      </c>
      <c r="L303" s="17">
        <v>0.114962857993</v>
      </c>
      <c r="M303" s="66"/>
    </row>
    <row r="304" spans="1:13">
      <c r="A304" s="15" t="s">
        <v>40</v>
      </c>
      <c r="B304" s="13">
        <v>13</v>
      </c>
      <c r="C304" s="16">
        <v>54577.796875</v>
      </c>
      <c r="D304" s="16">
        <v>653.4</v>
      </c>
      <c r="E304" s="16">
        <v>645.70000000000005</v>
      </c>
      <c r="F304" s="16">
        <v>677.93620717869896</v>
      </c>
      <c r="G304" s="16">
        <v>677.93620717869896</v>
      </c>
      <c r="H304" s="16">
        <v>0</v>
      </c>
      <c r="I304" s="17">
        <v>8.2585685549999999E-3</v>
      </c>
      <c r="J304" s="17">
        <v>8.2585685549999999E-3</v>
      </c>
      <c r="K304" s="17">
        <v>1.0850288515000001E-2</v>
      </c>
      <c r="L304" s="17">
        <v>1.0850288515000001E-2</v>
      </c>
      <c r="M304" s="66"/>
    </row>
    <row r="305" spans="1:13">
      <c r="A305" s="15" t="s">
        <v>40</v>
      </c>
      <c r="B305" s="13">
        <v>14</v>
      </c>
      <c r="C305" s="16">
        <v>57089.80078125</v>
      </c>
      <c r="D305" s="16">
        <v>769.5</v>
      </c>
      <c r="E305" s="16">
        <v>763.7</v>
      </c>
      <c r="F305" s="16">
        <v>615.84845956469599</v>
      </c>
      <c r="G305" s="16">
        <v>615.84845956469599</v>
      </c>
      <c r="H305" s="16">
        <v>0</v>
      </c>
      <c r="I305" s="17">
        <v>5.1717112229000002E-2</v>
      </c>
      <c r="J305" s="17">
        <v>5.1717112229000002E-2</v>
      </c>
      <c r="K305" s="17">
        <v>4.9764907584999997E-2</v>
      </c>
      <c r="L305" s="17">
        <v>4.9764907584999997E-2</v>
      </c>
      <c r="M305" s="66"/>
    </row>
    <row r="306" spans="1:13">
      <c r="A306" s="15" t="s">
        <v>40</v>
      </c>
      <c r="B306" s="13">
        <v>15</v>
      </c>
      <c r="C306" s="16">
        <v>57641.4921875</v>
      </c>
      <c r="D306" s="16">
        <v>916.6</v>
      </c>
      <c r="E306" s="16">
        <v>907.8</v>
      </c>
      <c r="F306" s="16">
        <v>735.99988681952198</v>
      </c>
      <c r="G306" s="16">
        <v>735.99988681952198</v>
      </c>
      <c r="H306" s="16">
        <v>0</v>
      </c>
      <c r="I306" s="17">
        <v>6.0787651693000003E-2</v>
      </c>
      <c r="J306" s="17">
        <v>6.0787651693000003E-2</v>
      </c>
      <c r="K306" s="17">
        <v>5.7825686025000003E-2</v>
      </c>
      <c r="L306" s="17">
        <v>5.7825686025000003E-2</v>
      </c>
      <c r="M306" s="66"/>
    </row>
    <row r="307" spans="1:13">
      <c r="A307" s="15" t="s">
        <v>40</v>
      </c>
      <c r="B307" s="13">
        <v>16</v>
      </c>
      <c r="C307" s="16">
        <v>57280.640625</v>
      </c>
      <c r="D307" s="16">
        <v>1094.2</v>
      </c>
      <c r="E307" s="16">
        <v>1075.8</v>
      </c>
      <c r="F307" s="16">
        <v>798.50111012246896</v>
      </c>
      <c r="G307" s="16">
        <v>798.50111012246896</v>
      </c>
      <c r="H307" s="16">
        <v>0</v>
      </c>
      <c r="I307" s="17">
        <v>9.9528404535999995E-2</v>
      </c>
      <c r="J307" s="17">
        <v>9.9528404535999995E-2</v>
      </c>
      <c r="K307" s="17">
        <v>9.3335203593000002E-2</v>
      </c>
      <c r="L307" s="17">
        <v>9.3335203593000002E-2</v>
      </c>
      <c r="M307" s="66"/>
    </row>
    <row r="308" spans="1:13">
      <c r="A308" s="15" t="s">
        <v>40</v>
      </c>
      <c r="B308" s="13">
        <v>17</v>
      </c>
      <c r="C308" s="16">
        <v>57251.0859375</v>
      </c>
      <c r="D308" s="16">
        <v>1175.5999999999999</v>
      </c>
      <c r="E308" s="16">
        <v>1156.5999999999999</v>
      </c>
      <c r="F308" s="16">
        <v>1098.02858304554</v>
      </c>
      <c r="G308" s="16">
        <v>1098.02858304554</v>
      </c>
      <c r="H308" s="16">
        <v>0</v>
      </c>
      <c r="I308" s="17">
        <v>2.6109531118E-2</v>
      </c>
      <c r="J308" s="17">
        <v>2.6109531118E-2</v>
      </c>
      <c r="K308" s="17">
        <v>1.9714377971000001E-2</v>
      </c>
      <c r="L308" s="17">
        <v>1.9714377971000001E-2</v>
      </c>
      <c r="M308" s="66"/>
    </row>
    <row r="309" spans="1:13">
      <c r="A309" s="15" t="s">
        <v>40</v>
      </c>
      <c r="B309" s="13">
        <v>18</v>
      </c>
      <c r="C309" s="16">
        <v>56581.96484375</v>
      </c>
      <c r="D309" s="16">
        <v>1266</v>
      </c>
      <c r="E309" s="16">
        <v>1239.2</v>
      </c>
      <c r="F309" s="16">
        <v>1340.4292145556301</v>
      </c>
      <c r="G309" s="16">
        <v>1340.4292145556301</v>
      </c>
      <c r="H309" s="16">
        <v>0</v>
      </c>
      <c r="I309" s="17">
        <v>2.5051906615000001E-2</v>
      </c>
      <c r="J309" s="17">
        <v>2.5051906615000001E-2</v>
      </c>
      <c r="K309" s="17">
        <v>3.4072438423E-2</v>
      </c>
      <c r="L309" s="17">
        <v>3.4072438423E-2</v>
      </c>
      <c r="M309" s="66"/>
    </row>
    <row r="310" spans="1:13">
      <c r="A310" s="15" t="s">
        <v>40</v>
      </c>
      <c r="B310" s="13">
        <v>19</v>
      </c>
      <c r="C310" s="16">
        <v>55409.359375</v>
      </c>
      <c r="D310" s="16">
        <v>1368.2</v>
      </c>
      <c r="E310" s="16">
        <v>1332.2</v>
      </c>
      <c r="F310" s="16">
        <v>1351.1297855949399</v>
      </c>
      <c r="G310" s="16">
        <v>1351.1297855949399</v>
      </c>
      <c r="H310" s="16">
        <v>0</v>
      </c>
      <c r="I310" s="17">
        <v>5.745612388E-3</v>
      </c>
      <c r="J310" s="17">
        <v>5.745612388E-3</v>
      </c>
      <c r="K310" s="17">
        <v>6.3715198899999999E-3</v>
      </c>
      <c r="L310" s="17">
        <v>6.3715198899999999E-3</v>
      </c>
      <c r="M310" s="66"/>
    </row>
    <row r="311" spans="1:13">
      <c r="A311" s="15" t="s">
        <v>40</v>
      </c>
      <c r="B311" s="13">
        <v>20</v>
      </c>
      <c r="C311" s="16">
        <v>53893.96875</v>
      </c>
      <c r="D311" s="16">
        <v>1527</v>
      </c>
      <c r="E311" s="16">
        <v>1482.1</v>
      </c>
      <c r="F311" s="16">
        <v>1650.3035431978301</v>
      </c>
      <c r="G311" s="16">
        <v>1650.3035431978301</v>
      </c>
      <c r="H311" s="16">
        <v>0</v>
      </c>
      <c r="I311" s="17">
        <v>4.1502370647999998E-2</v>
      </c>
      <c r="J311" s="17">
        <v>4.1502370647999998E-2</v>
      </c>
      <c r="K311" s="17">
        <v>5.6615127295999997E-2</v>
      </c>
      <c r="L311" s="17">
        <v>5.6615127295999997E-2</v>
      </c>
      <c r="M311" s="66"/>
    </row>
    <row r="312" spans="1:13">
      <c r="A312" s="15" t="s">
        <v>40</v>
      </c>
      <c r="B312" s="13">
        <v>21</v>
      </c>
      <c r="C312" s="16">
        <v>52523.41796875</v>
      </c>
      <c r="D312" s="16">
        <v>1691.2</v>
      </c>
      <c r="E312" s="16">
        <v>1643.8</v>
      </c>
      <c r="F312" s="16">
        <v>1772.97978517815</v>
      </c>
      <c r="G312" s="16">
        <v>1772.97978517815</v>
      </c>
      <c r="H312" s="16">
        <v>0</v>
      </c>
      <c r="I312" s="17">
        <v>2.7526013185999999E-2</v>
      </c>
      <c r="J312" s="17">
        <v>2.7526013185999999E-2</v>
      </c>
      <c r="K312" s="17">
        <v>4.3480237353000002E-2</v>
      </c>
      <c r="L312" s="17">
        <v>4.3480237353000002E-2</v>
      </c>
      <c r="M312" s="66"/>
    </row>
    <row r="313" spans="1:13">
      <c r="A313" s="15" t="s">
        <v>40</v>
      </c>
      <c r="B313" s="13">
        <v>22</v>
      </c>
      <c r="C313" s="16">
        <v>51417.7109375</v>
      </c>
      <c r="D313" s="16">
        <v>1899.2</v>
      </c>
      <c r="E313" s="16">
        <v>1848.1</v>
      </c>
      <c r="F313" s="16">
        <v>1443.64888239225</v>
      </c>
      <c r="G313" s="16">
        <v>1443.64888239225</v>
      </c>
      <c r="H313" s="16">
        <v>0</v>
      </c>
      <c r="I313" s="17">
        <v>0.153332587548</v>
      </c>
      <c r="J313" s="17">
        <v>0.153332587548</v>
      </c>
      <c r="K313" s="17">
        <v>0.13613299145300001</v>
      </c>
      <c r="L313" s="17">
        <v>0.13613299145300001</v>
      </c>
      <c r="M313" s="66"/>
    </row>
    <row r="314" spans="1:13">
      <c r="A314" s="15" t="s">
        <v>40</v>
      </c>
      <c r="B314" s="13">
        <v>23</v>
      </c>
      <c r="C314" s="16">
        <v>48020.515625</v>
      </c>
      <c r="D314" s="16">
        <v>1988.4</v>
      </c>
      <c r="E314" s="16">
        <v>1921.8</v>
      </c>
      <c r="F314" s="16">
        <v>1400.4423366021899</v>
      </c>
      <c r="G314" s="16">
        <v>1400.4423366021899</v>
      </c>
      <c r="H314" s="16">
        <v>0</v>
      </c>
      <c r="I314" s="17">
        <v>0.19789891060100001</v>
      </c>
      <c r="J314" s="17">
        <v>0.19789891060100001</v>
      </c>
      <c r="K314" s="17">
        <v>0.17548221588599999</v>
      </c>
      <c r="L314" s="17">
        <v>0.17548221588599999</v>
      </c>
      <c r="M314" s="66"/>
    </row>
    <row r="315" spans="1:13">
      <c r="A315" s="15" t="s">
        <v>40</v>
      </c>
      <c r="B315" s="13">
        <v>24</v>
      </c>
      <c r="C315" s="16">
        <v>44063.12109375</v>
      </c>
      <c r="D315" s="16">
        <v>2048.1</v>
      </c>
      <c r="E315" s="16">
        <v>1978.4</v>
      </c>
      <c r="F315" s="16">
        <v>1524.7697968861801</v>
      </c>
      <c r="G315" s="16">
        <v>1524.7697968861801</v>
      </c>
      <c r="H315" s="16">
        <v>0</v>
      </c>
      <c r="I315" s="17">
        <v>0.17614614712599999</v>
      </c>
      <c r="J315" s="17">
        <v>0.17614614712599999</v>
      </c>
      <c r="K315" s="17">
        <v>0.15268603268700001</v>
      </c>
      <c r="L315" s="17">
        <v>0.15268603268700001</v>
      </c>
      <c r="M315" s="66"/>
    </row>
    <row r="316" spans="1:13">
      <c r="A316" s="15" t="s">
        <v>41</v>
      </c>
      <c r="B316" s="13">
        <v>1</v>
      </c>
      <c r="C316" s="16">
        <v>40593.625</v>
      </c>
      <c r="D316" s="16">
        <v>2019.5</v>
      </c>
      <c r="E316" s="16">
        <v>1969.6</v>
      </c>
      <c r="F316" s="16">
        <v>1898.0084208348101</v>
      </c>
      <c r="G316" s="16">
        <v>1898.0084208348101</v>
      </c>
      <c r="H316" s="16">
        <v>0</v>
      </c>
      <c r="I316" s="17">
        <v>4.0892487097000003E-2</v>
      </c>
      <c r="J316" s="17">
        <v>4.0892487097000003E-2</v>
      </c>
      <c r="K316" s="17">
        <v>2.409679541E-2</v>
      </c>
      <c r="L316" s="17">
        <v>2.409679541E-2</v>
      </c>
      <c r="M316" s="66"/>
    </row>
    <row r="317" spans="1:13">
      <c r="A317" s="15" t="s">
        <v>41</v>
      </c>
      <c r="B317" s="13">
        <v>2</v>
      </c>
      <c r="C317" s="16">
        <v>38288.5390625</v>
      </c>
      <c r="D317" s="16">
        <v>1919.8</v>
      </c>
      <c r="E317" s="16">
        <v>1873.2</v>
      </c>
      <c r="F317" s="16">
        <v>2038.57165318383</v>
      </c>
      <c r="G317" s="16">
        <v>2038.57165318383</v>
      </c>
      <c r="H317" s="16">
        <v>0</v>
      </c>
      <c r="I317" s="17">
        <v>3.9976995348999997E-2</v>
      </c>
      <c r="J317" s="17">
        <v>3.9976995348999997E-2</v>
      </c>
      <c r="K317" s="17">
        <v>5.5661949910000001E-2</v>
      </c>
      <c r="L317" s="17">
        <v>5.5661949910000001E-2</v>
      </c>
      <c r="M317" s="66"/>
    </row>
    <row r="318" spans="1:13">
      <c r="A318" s="15" t="s">
        <v>41</v>
      </c>
      <c r="B318" s="13">
        <v>3</v>
      </c>
      <c r="C318" s="16">
        <v>36573.9765625</v>
      </c>
      <c r="D318" s="16">
        <v>1750.7</v>
      </c>
      <c r="E318" s="16">
        <v>1685.8</v>
      </c>
      <c r="F318" s="16">
        <v>1635.77721044077</v>
      </c>
      <c r="G318" s="16">
        <v>1635.77721044077</v>
      </c>
      <c r="H318" s="16">
        <v>0</v>
      </c>
      <c r="I318" s="17">
        <v>3.8681517859000002E-2</v>
      </c>
      <c r="J318" s="17">
        <v>3.8681517859000002E-2</v>
      </c>
      <c r="K318" s="17">
        <v>1.6837021056E-2</v>
      </c>
      <c r="L318" s="17">
        <v>1.6837021056E-2</v>
      </c>
      <c r="M318" s="66"/>
    </row>
    <row r="319" spans="1:13">
      <c r="A319" s="15" t="s">
        <v>41</v>
      </c>
      <c r="B319" s="13">
        <v>4</v>
      </c>
      <c r="C319" s="16">
        <v>35677.86328125</v>
      </c>
      <c r="D319" s="16">
        <v>1804.7</v>
      </c>
      <c r="E319" s="16">
        <v>1728.6</v>
      </c>
      <c r="F319" s="16">
        <v>1247.95486035251</v>
      </c>
      <c r="G319" s="16">
        <v>1247.95486035251</v>
      </c>
      <c r="H319" s="16">
        <v>0</v>
      </c>
      <c r="I319" s="17">
        <v>0.18739318062800001</v>
      </c>
      <c r="J319" s="17">
        <v>0.18739318062800001</v>
      </c>
      <c r="K319" s="17">
        <v>0.16177890933899999</v>
      </c>
      <c r="L319" s="17">
        <v>0.16177890933899999</v>
      </c>
      <c r="M319" s="66"/>
    </row>
    <row r="320" spans="1:13">
      <c r="A320" s="15" t="s">
        <v>41</v>
      </c>
      <c r="B320" s="13">
        <v>5</v>
      </c>
      <c r="C320" s="16">
        <v>35609.890625</v>
      </c>
      <c r="D320" s="16">
        <v>1574.3</v>
      </c>
      <c r="E320" s="16">
        <v>1506.4</v>
      </c>
      <c r="F320" s="16">
        <v>1162.69456171552</v>
      </c>
      <c r="G320" s="16">
        <v>1162.69456171552</v>
      </c>
      <c r="H320" s="16">
        <v>0</v>
      </c>
      <c r="I320" s="17">
        <v>0.138541042842</v>
      </c>
      <c r="J320" s="17">
        <v>0.138541042842</v>
      </c>
      <c r="K320" s="17">
        <v>0.11568678501599999</v>
      </c>
      <c r="L320" s="17">
        <v>0.11568678501599999</v>
      </c>
      <c r="M320" s="66"/>
    </row>
    <row r="321" spans="1:13">
      <c r="A321" s="15" t="s">
        <v>41</v>
      </c>
      <c r="B321" s="13">
        <v>6</v>
      </c>
      <c r="C321" s="16">
        <v>36839.21484375</v>
      </c>
      <c r="D321" s="16">
        <v>1494.6</v>
      </c>
      <c r="E321" s="16">
        <v>1437.2</v>
      </c>
      <c r="F321" s="16">
        <v>783.25162523860695</v>
      </c>
      <c r="G321" s="16">
        <v>783.25162523860695</v>
      </c>
      <c r="H321" s="16">
        <v>0</v>
      </c>
      <c r="I321" s="17">
        <v>0.23943062092199999</v>
      </c>
      <c r="J321" s="17">
        <v>0.23943062092199999</v>
      </c>
      <c r="K321" s="17">
        <v>0.22011052667799999</v>
      </c>
      <c r="L321" s="17">
        <v>0.22011052667799999</v>
      </c>
      <c r="M321" s="66"/>
    </row>
    <row r="322" spans="1:13">
      <c r="A322" s="15" t="s">
        <v>41</v>
      </c>
      <c r="B322" s="13">
        <v>7</v>
      </c>
      <c r="C322" s="16">
        <v>38641.39453125</v>
      </c>
      <c r="D322" s="16">
        <v>1684</v>
      </c>
      <c r="E322" s="16">
        <v>1632.5</v>
      </c>
      <c r="F322" s="16">
        <v>309.10532385371198</v>
      </c>
      <c r="G322" s="16">
        <v>309.36274062637898</v>
      </c>
      <c r="H322" s="16">
        <v>0.25741677266700003</v>
      </c>
      <c r="I322" s="17">
        <v>0.46268504186199999</v>
      </c>
      <c r="J322" s="17">
        <v>0.46277168500299998</v>
      </c>
      <c r="K322" s="17">
        <v>0.445350810963</v>
      </c>
      <c r="L322" s="17">
        <v>0.44543745410500002</v>
      </c>
      <c r="M322" s="66"/>
    </row>
    <row r="323" spans="1:13">
      <c r="A323" s="15" t="s">
        <v>41</v>
      </c>
      <c r="B323" s="13">
        <v>8</v>
      </c>
      <c r="C323" s="16">
        <v>40164.82421875</v>
      </c>
      <c r="D323" s="16">
        <v>1261.5</v>
      </c>
      <c r="E323" s="16">
        <v>1226</v>
      </c>
      <c r="F323" s="16">
        <v>265.830658001872</v>
      </c>
      <c r="G323" s="16">
        <v>265.830658001872</v>
      </c>
      <c r="H323" s="16">
        <v>0</v>
      </c>
      <c r="I323" s="17">
        <v>0.33512936452300002</v>
      </c>
      <c r="J323" s="17">
        <v>0.33512936452300002</v>
      </c>
      <c r="K323" s="17">
        <v>0.32318052574799999</v>
      </c>
      <c r="L323" s="17">
        <v>0.32318052574799999</v>
      </c>
      <c r="M323" s="66"/>
    </row>
    <row r="324" spans="1:13">
      <c r="A324" s="15" t="s">
        <v>41</v>
      </c>
      <c r="B324" s="13">
        <v>9</v>
      </c>
      <c r="C324" s="16">
        <v>42504.171875</v>
      </c>
      <c r="D324" s="16">
        <v>895.6</v>
      </c>
      <c r="E324" s="16">
        <v>876</v>
      </c>
      <c r="F324" s="16">
        <v>344.88451513739301</v>
      </c>
      <c r="G324" s="16">
        <v>344.88451513739301</v>
      </c>
      <c r="H324" s="16">
        <v>0</v>
      </c>
      <c r="I324" s="17">
        <v>0.185363677166</v>
      </c>
      <c r="J324" s="17">
        <v>0.185363677166</v>
      </c>
      <c r="K324" s="17">
        <v>0.178766571815</v>
      </c>
      <c r="L324" s="17">
        <v>0.178766571815</v>
      </c>
      <c r="M324" s="66"/>
    </row>
    <row r="325" spans="1:13">
      <c r="A325" s="15" t="s">
        <v>41</v>
      </c>
      <c r="B325" s="13">
        <v>10</v>
      </c>
      <c r="C325" s="16">
        <v>45325.51171875</v>
      </c>
      <c r="D325" s="16">
        <v>719.4</v>
      </c>
      <c r="E325" s="16">
        <v>708.4</v>
      </c>
      <c r="F325" s="16">
        <v>263.67030888985403</v>
      </c>
      <c r="G325" s="16">
        <v>263.67030888985403</v>
      </c>
      <c r="H325" s="16">
        <v>0</v>
      </c>
      <c r="I325" s="17">
        <v>0.153392693069</v>
      </c>
      <c r="J325" s="17">
        <v>0.153392693069</v>
      </c>
      <c r="K325" s="17">
        <v>0.149690235984</v>
      </c>
      <c r="L325" s="17">
        <v>0.149690235984</v>
      </c>
      <c r="M325" s="66"/>
    </row>
    <row r="326" spans="1:13">
      <c r="A326" s="15" t="s">
        <v>41</v>
      </c>
      <c r="B326" s="13">
        <v>11</v>
      </c>
      <c r="C326" s="16">
        <v>48470.75390625</v>
      </c>
      <c r="D326" s="16">
        <v>574.29999999999995</v>
      </c>
      <c r="E326" s="16">
        <v>568.1</v>
      </c>
      <c r="F326" s="16">
        <v>238.334475492736</v>
      </c>
      <c r="G326" s="16">
        <v>238.334475492736</v>
      </c>
      <c r="H326" s="16">
        <v>0</v>
      </c>
      <c r="I326" s="17">
        <v>0.113081630598</v>
      </c>
      <c r="J326" s="17">
        <v>0.113081630598</v>
      </c>
      <c r="K326" s="17">
        <v>0.11099479114999999</v>
      </c>
      <c r="L326" s="17">
        <v>0.11099479114999999</v>
      </c>
      <c r="M326" s="66"/>
    </row>
    <row r="327" spans="1:13">
      <c r="A327" s="15" t="s">
        <v>41</v>
      </c>
      <c r="B327" s="13">
        <v>12</v>
      </c>
      <c r="C327" s="16">
        <v>51516.33203125</v>
      </c>
      <c r="D327" s="16">
        <v>468.4</v>
      </c>
      <c r="E327" s="16">
        <v>462.9</v>
      </c>
      <c r="F327" s="16">
        <v>103.128375063251</v>
      </c>
      <c r="G327" s="16">
        <v>103.128375063251</v>
      </c>
      <c r="H327" s="16">
        <v>0</v>
      </c>
      <c r="I327" s="17">
        <v>0.12294568325000001</v>
      </c>
      <c r="J327" s="17">
        <v>0.12294568325000001</v>
      </c>
      <c r="K327" s="17">
        <v>0.121094454707</v>
      </c>
      <c r="L327" s="17">
        <v>0.121094454707</v>
      </c>
      <c r="M327" s="66"/>
    </row>
    <row r="328" spans="1:13">
      <c r="A328" s="15" t="s">
        <v>41</v>
      </c>
      <c r="B328" s="13">
        <v>13</v>
      </c>
      <c r="C328" s="16">
        <v>54174.65625</v>
      </c>
      <c r="D328" s="16">
        <v>422.1</v>
      </c>
      <c r="E328" s="16">
        <v>412.8</v>
      </c>
      <c r="F328" s="16">
        <v>64.159682476019995</v>
      </c>
      <c r="G328" s="16">
        <v>64.159682476019995</v>
      </c>
      <c r="H328" s="16">
        <v>0</v>
      </c>
      <c r="I328" s="17">
        <v>0.12047806042500001</v>
      </c>
      <c r="J328" s="17">
        <v>0.12047806042500001</v>
      </c>
      <c r="K328" s="17">
        <v>0.117347801253</v>
      </c>
      <c r="L328" s="17">
        <v>0.117347801253</v>
      </c>
      <c r="M328" s="66"/>
    </row>
    <row r="329" spans="1:13">
      <c r="A329" s="15" t="s">
        <v>41</v>
      </c>
      <c r="B329" s="13">
        <v>14</v>
      </c>
      <c r="C329" s="16">
        <v>56774.16015625</v>
      </c>
      <c r="D329" s="16">
        <v>556</v>
      </c>
      <c r="E329" s="16">
        <v>537.5</v>
      </c>
      <c r="F329" s="16">
        <v>69.265885027584005</v>
      </c>
      <c r="G329" s="16">
        <v>69.265885027584005</v>
      </c>
      <c r="H329" s="16">
        <v>0</v>
      </c>
      <c r="I329" s="17">
        <v>0.16382837932399999</v>
      </c>
      <c r="J329" s="17">
        <v>0.16382837932399999</v>
      </c>
      <c r="K329" s="17">
        <v>0.157601519681</v>
      </c>
      <c r="L329" s="17">
        <v>0.157601519681</v>
      </c>
      <c r="M329" s="66"/>
    </row>
    <row r="330" spans="1:13">
      <c r="A330" s="15" t="s">
        <v>41</v>
      </c>
      <c r="B330" s="13">
        <v>15</v>
      </c>
      <c r="C330" s="16">
        <v>58922.7109375</v>
      </c>
      <c r="D330" s="16">
        <v>783.2</v>
      </c>
      <c r="E330" s="16">
        <v>753.6</v>
      </c>
      <c r="F330" s="16">
        <v>161.54021897511501</v>
      </c>
      <c r="G330" s="16">
        <v>161.54021897511501</v>
      </c>
      <c r="H330" s="16">
        <v>0</v>
      </c>
      <c r="I330" s="17">
        <v>0.209242605528</v>
      </c>
      <c r="J330" s="17">
        <v>0.209242605528</v>
      </c>
      <c r="K330" s="17">
        <v>0.19927963009899999</v>
      </c>
      <c r="L330" s="17">
        <v>0.19927963009899999</v>
      </c>
      <c r="M330" s="66"/>
    </row>
    <row r="331" spans="1:13">
      <c r="A331" s="15" t="s">
        <v>41</v>
      </c>
      <c r="B331" s="13">
        <v>16</v>
      </c>
      <c r="C331" s="16">
        <v>60588.31640625</v>
      </c>
      <c r="D331" s="16">
        <v>1088.4000000000001</v>
      </c>
      <c r="E331" s="16">
        <v>1047.4000000000001</v>
      </c>
      <c r="F331" s="16">
        <v>385.29922586471599</v>
      </c>
      <c r="G331" s="16">
        <v>385.61305034469802</v>
      </c>
      <c r="H331" s="16">
        <v>0.31382447998099999</v>
      </c>
      <c r="I331" s="17">
        <v>0.23654895646400001</v>
      </c>
      <c r="J331" s="17">
        <v>0.23665458570600001</v>
      </c>
      <c r="K331" s="17">
        <v>0.222748889146</v>
      </c>
      <c r="L331" s="17">
        <v>0.222854518389</v>
      </c>
      <c r="M331" s="66"/>
    </row>
    <row r="332" spans="1:13">
      <c r="A332" s="15" t="s">
        <v>41</v>
      </c>
      <c r="B332" s="13">
        <v>17</v>
      </c>
      <c r="C332" s="16">
        <v>61452.34765625</v>
      </c>
      <c r="D332" s="16">
        <v>1114.5999999999999</v>
      </c>
      <c r="E332" s="16">
        <v>1068.0999999999999</v>
      </c>
      <c r="F332" s="16">
        <v>549.49865139745896</v>
      </c>
      <c r="G332" s="16">
        <v>549.49865139745896</v>
      </c>
      <c r="H332" s="16">
        <v>0</v>
      </c>
      <c r="I332" s="17">
        <v>0.190205771996</v>
      </c>
      <c r="J332" s="17">
        <v>0.190205771996</v>
      </c>
      <c r="K332" s="17">
        <v>0.174554476136</v>
      </c>
      <c r="L332" s="17">
        <v>0.174554476136</v>
      </c>
      <c r="M332" s="66"/>
    </row>
    <row r="333" spans="1:13">
      <c r="A333" s="15" t="s">
        <v>41</v>
      </c>
      <c r="B333" s="13">
        <v>18</v>
      </c>
      <c r="C333" s="16">
        <v>61495.08984375</v>
      </c>
      <c r="D333" s="16">
        <v>1126.5999999999999</v>
      </c>
      <c r="E333" s="16">
        <v>1075.7</v>
      </c>
      <c r="F333" s="16">
        <v>648.58178584770997</v>
      </c>
      <c r="G333" s="16">
        <v>648.58178584770997</v>
      </c>
      <c r="H333" s="16">
        <v>0</v>
      </c>
      <c r="I333" s="17">
        <v>0.160894720347</v>
      </c>
      <c r="J333" s="17">
        <v>0.160894720347</v>
      </c>
      <c r="K333" s="17">
        <v>0.14376244165300001</v>
      </c>
      <c r="L333" s="17">
        <v>0.14376244165300001</v>
      </c>
      <c r="M333" s="66"/>
    </row>
    <row r="334" spans="1:13">
      <c r="A334" s="15" t="s">
        <v>41</v>
      </c>
      <c r="B334" s="13">
        <v>19</v>
      </c>
      <c r="C334" s="16">
        <v>60419.0859375</v>
      </c>
      <c r="D334" s="16">
        <v>1115.5</v>
      </c>
      <c r="E334" s="16">
        <v>1067.0999999999999</v>
      </c>
      <c r="F334" s="16">
        <v>769.838674022502</v>
      </c>
      <c r="G334" s="16">
        <v>769.838674022502</v>
      </c>
      <c r="H334" s="16">
        <v>0</v>
      </c>
      <c r="I334" s="17">
        <v>0.116345111402</v>
      </c>
      <c r="J334" s="17">
        <v>0.116345111402</v>
      </c>
      <c r="K334" s="17">
        <v>0.10005430022800001</v>
      </c>
      <c r="L334" s="17">
        <v>0.10005430022800001</v>
      </c>
      <c r="M334" s="66"/>
    </row>
    <row r="335" spans="1:13">
      <c r="A335" s="15" t="s">
        <v>41</v>
      </c>
      <c r="B335" s="13">
        <v>20</v>
      </c>
      <c r="C335" s="16">
        <v>58415.33203125</v>
      </c>
      <c r="D335" s="16">
        <v>874.2</v>
      </c>
      <c r="E335" s="16">
        <v>852.1</v>
      </c>
      <c r="F335" s="16">
        <v>620.21683480024296</v>
      </c>
      <c r="G335" s="16">
        <v>620.21683480024296</v>
      </c>
      <c r="H335" s="16">
        <v>0</v>
      </c>
      <c r="I335" s="17">
        <v>8.5487433591E-2</v>
      </c>
      <c r="J335" s="17">
        <v>8.5487433591E-2</v>
      </c>
      <c r="K335" s="17">
        <v>7.8048860720000002E-2</v>
      </c>
      <c r="L335" s="17">
        <v>7.8048860720000002E-2</v>
      </c>
      <c r="M335" s="66"/>
    </row>
    <row r="336" spans="1:13">
      <c r="A336" s="15" t="s">
        <v>41</v>
      </c>
      <c r="B336" s="13">
        <v>21</v>
      </c>
      <c r="C336" s="16">
        <v>56271.6328125</v>
      </c>
      <c r="D336" s="16">
        <v>731.1</v>
      </c>
      <c r="E336" s="16">
        <v>733.6</v>
      </c>
      <c r="F336" s="16">
        <v>498.58724955317899</v>
      </c>
      <c r="G336" s="16">
        <v>498.58724955317899</v>
      </c>
      <c r="H336" s="16">
        <v>0</v>
      </c>
      <c r="I336" s="17">
        <v>7.8260770933999996E-2</v>
      </c>
      <c r="J336" s="17">
        <v>7.8260770933999996E-2</v>
      </c>
      <c r="K336" s="17">
        <v>7.9102238453000004E-2</v>
      </c>
      <c r="L336" s="17">
        <v>7.9102238453000004E-2</v>
      </c>
      <c r="M336" s="66"/>
    </row>
    <row r="337" spans="1:13">
      <c r="A337" s="15" t="s">
        <v>41</v>
      </c>
      <c r="B337" s="13">
        <v>22</v>
      </c>
      <c r="C337" s="16">
        <v>54575.609375</v>
      </c>
      <c r="D337" s="16">
        <v>678.2</v>
      </c>
      <c r="E337" s="16">
        <v>688.6</v>
      </c>
      <c r="F337" s="16">
        <v>695.079948865407</v>
      </c>
      <c r="G337" s="16">
        <v>695.079948865407</v>
      </c>
      <c r="H337" s="16">
        <v>0</v>
      </c>
      <c r="I337" s="17">
        <v>5.6815714790000001E-3</v>
      </c>
      <c r="J337" s="17">
        <v>5.6815714790000001E-3</v>
      </c>
      <c r="K337" s="17">
        <v>2.1810665979999999E-3</v>
      </c>
      <c r="L337" s="17">
        <v>2.1810665979999999E-3</v>
      </c>
      <c r="M337" s="66"/>
    </row>
    <row r="338" spans="1:13">
      <c r="A338" s="15" t="s">
        <v>41</v>
      </c>
      <c r="B338" s="13">
        <v>23</v>
      </c>
      <c r="C338" s="16">
        <v>50852.83203125</v>
      </c>
      <c r="D338" s="16">
        <v>680</v>
      </c>
      <c r="E338" s="16">
        <v>683.7</v>
      </c>
      <c r="F338" s="16">
        <v>1312.2457553051299</v>
      </c>
      <c r="G338" s="16">
        <v>1312.2457553051299</v>
      </c>
      <c r="H338" s="16">
        <v>0</v>
      </c>
      <c r="I338" s="17">
        <v>0.21280570693500001</v>
      </c>
      <c r="J338" s="17">
        <v>0.21280570693500001</v>
      </c>
      <c r="K338" s="17">
        <v>0.21156033500599999</v>
      </c>
      <c r="L338" s="17">
        <v>0.21156033500599999</v>
      </c>
      <c r="M338" s="66"/>
    </row>
    <row r="339" spans="1:13">
      <c r="A339" s="15" t="s">
        <v>41</v>
      </c>
      <c r="B339" s="13">
        <v>24</v>
      </c>
      <c r="C339" s="16">
        <v>46664.4375</v>
      </c>
      <c r="D339" s="16">
        <v>781.2</v>
      </c>
      <c r="E339" s="16">
        <v>772.4</v>
      </c>
      <c r="F339" s="16">
        <v>1908.4843364114699</v>
      </c>
      <c r="G339" s="16">
        <v>1908.4843364114699</v>
      </c>
      <c r="H339" s="16">
        <v>0</v>
      </c>
      <c r="I339" s="17">
        <v>0.379429261666</v>
      </c>
      <c r="J339" s="17">
        <v>0.379429261666</v>
      </c>
      <c r="K339" s="17">
        <v>0.38239122733399999</v>
      </c>
      <c r="L339" s="17">
        <v>0.38239122733399999</v>
      </c>
      <c r="M339" s="66"/>
    </row>
    <row r="340" spans="1:13">
      <c r="A340" s="15" t="s">
        <v>42</v>
      </c>
      <c r="B340" s="13">
        <v>1</v>
      </c>
      <c r="C340" s="16">
        <v>42686.4453125</v>
      </c>
      <c r="D340" s="16">
        <v>1284.8</v>
      </c>
      <c r="E340" s="16">
        <v>1234.3</v>
      </c>
      <c r="F340" s="16">
        <v>2212.9778828732201</v>
      </c>
      <c r="G340" s="16">
        <v>2212.9778828732201</v>
      </c>
      <c r="H340" s="16">
        <v>0</v>
      </c>
      <c r="I340" s="17">
        <v>0.31241261624799999</v>
      </c>
      <c r="J340" s="17">
        <v>0.31241261624799999</v>
      </c>
      <c r="K340" s="17">
        <v>0.32941026013899999</v>
      </c>
      <c r="L340" s="17">
        <v>0.32941026013899999</v>
      </c>
      <c r="M340" s="66"/>
    </row>
    <row r="341" spans="1:13">
      <c r="A341" s="15" t="s">
        <v>42</v>
      </c>
      <c r="B341" s="13">
        <v>2</v>
      </c>
      <c r="C341" s="16">
        <v>40246.06640625</v>
      </c>
      <c r="D341" s="16">
        <v>1406.3</v>
      </c>
      <c r="E341" s="16">
        <v>1350.1</v>
      </c>
      <c r="F341" s="16">
        <v>2404.2227045398299</v>
      </c>
      <c r="G341" s="16">
        <v>2404.2227045398299</v>
      </c>
      <c r="H341" s="16">
        <v>0</v>
      </c>
      <c r="I341" s="17">
        <v>0.33588781707799997</v>
      </c>
      <c r="J341" s="17">
        <v>0.33588781707799997</v>
      </c>
      <c r="K341" s="17">
        <v>0.35480400691300001</v>
      </c>
      <c r="L341" s="17">
        <v>0.35480400691300001</v>
      </c>
      <c r="M341" s="66"/>
    </row>
    <row r="342" spans="1:13">
      <c r="A342" s="15" t="s">
        <v>42</v>
      </c>
      <c r="B342" s="13">
        <v>3</v>
      </c>
      <c r="C342" s="16">
        <v>38593.95703125</v>
      </c>
      <c r="D342" s="16">
        <v>1111.8</v>
      </c>
      <c r="E342" s="16">
        <v>1058.2</v>
      </c>
      <c r="F342" s="16">
        <v>2352.4823947821701</v>
      </c>
      <c r="G342" s="16">
        <v>2352.4823947821701</v>
      </c>
      <c r="H342" s="16">
        <v>0</v>
      </c>
      <c r="I342" s="17">
        <v>0.41759757481699999</v>
      </c>
      <c r="J342" s="17">
        <v>0.41759757481699999</v>
      </c>
      <c r="K342" s="17">
        <v>0.43563863843200001</v>
      </c>
      <c r="L342" s="17">
        <v>0.43563863843200001</v>
      </c>
      <c r="M342" s="66"/>
    </row>
    <row r="343" spans="1:13">
      <c r="A343" s="15" t="s">
        <v>42</v>
      </c>
      <c r="B343" s="13">
        <v>4</v>
      </c>
      <c r="C343" s="16">
        <v>37715.44921875</v>
      </c>
      <c r="D343" s="16">
        <v>1247.5</v>
      </c>
      <c r="E343" s="16">
        <v>1189.4000000000001</v>
      </c>
      <c r="F343" s="16">
        <v>2194.98686836455</v>
      </c>
      <c r="G343" s="16">
        <v>2194.98686836455</v>
      </c>
      <c r="H343" s="16">
        <v>0</v>
      </c>
      <c r="I343" s="17">
        <v>0.31891176989699999</v>
      </c>
      <c r="J343" s="17">
        <v>0.31891176989699999</v>
      </c>
      <c r="K343" s="17">
        <v>0.338467475046</v>
      </c>
      <c r="L343" s="17">
        <v>0.338467475046</v>
      </c>
      <c r="M343" s="66"/>
    </row>
    <row r="344" spans="1:13">
      <c r="A344" s="15" t="s">
        <v>42</v>
      </c>
      <c r="B344" s="13">
        <v>5</v>
      </c>
      <c r="C344" s="16">
        <v>37507.484375</v>
      </c>
      <c r="D344" s="16">
        <v>1291.9000000000001</v>
      </c>
      <c r="E344" s="16">
        <v>1229.7</v>
      </c>
      <c r="F344" s="16">
        <v>2026.5842162492499</v>
      </c>
      <c r="G344" s="16">
        <v>2026.5842162492499</v>
      </c>
      <c r="H344" s="16">
        <v>0</v>
      </c>
      <c r="I344" s="17">
        <v>0.24728516198200001</v>
      </c>
      <c r="J344" s="17">
        <v>0.24728516198200001</v>
      </c>
      <c r="K344" s="17">
        <v>0.26822087386299998</v>
      </c>
      <c r="L344" s="17">
        <v>0.26822087386299998</v>
      </c>
      <c r="M344" s="66"/>
    </row>
    <row r="345" spans="1:13">
      <c r="A345" s="15" t="s">
        <v>42</v>
      </c>
      <c r="B345" s="13">
        <v>6</v>
      </c>
      <c r="C345" s="16">
        <v>38649.859375</v>
      </c>
      <c r="D345" s="16">
        <v>1275.5</v>
      </c>
      <c r="E345" s="16">
        <v>1213.7</v>
      </c>
      <c r="F345" s="16">
        <v>2022.1357223510699</v>
      </c>
      <c r="G345" s="16">
        <v>2022.1357223510699</v>
      </c>
      <c r="H345" s="16">
        <v>0</v>
      </c>
      <c r="I345" s="17">
        <v>0.25130788365899998</v>
      </c>
      <c r="J345" s="17">
        <v>0.25130788365899998</v>
      </c>
      <c r="K345" s="17">
        <v>0.27210896073700003</v>
      </c>
      <c r="L345" s="17">
        <v>0.27210896073700003</v>
      </c>
      <c r="M345" s="66"/>
    </row>
    <row r="346" spans="1:13">
      <c r="A346" s="15" t="s">
        <v>42</v>
      </c>
      <c r="B346" s="13">
        <v>7</v>
      </c>
      <c r="C346" s="16">
        <v>40496.09765625</v>
      </c>
      <c r="D346" s="16">
        <v>1390.3</v>
      </c>
      <c r="E346" s="16">
        <v>1334.4</v>
      </c>
      <c r="F346" s="16">
        <v>1660.62297100963</v>
      </c>
      <c r="G346" s="16">
        <v>1660.62297100963</v>
      </c>
      <c r="H346" s="16">
        <v>0</v>
      </c>
      <c r="I346" s="17">
        <v>9.0987199934999999E-2</v>
      </c>
      <c r="J346" s="17">
        <v>9.0987199934999999E-2</v>
      </c>
      <c r="K346" s="17">
        <v>0.109802413668</v>
      </c>
      <c r="L346" s="17">
        <v>0.109802413668</v>
      </c>
      <c r="M346" s="66"/>
    </row>
    <row r="347" spans="1:13">
      <c r="A347" s="15" t="s">
        <v>42</v>
      </c>
      <c r="B347" s="13">
        <v>8</v>
      </c>
      <c r="C347" s="16">
        <v>41911.1796875</v>
      </c>
      <c r="D347" s="16">
        <v>988.8</v>
      </c>
      <c r="E347" s="16">
        <v>956</v>
      </c>
      <c r="F347" s="16">
        <v>1398.1040260411</v>
      </c>
      <c r="G347" s="16">
        <v>1398.1040260411</v>
      </c>
      <c r="H347" s="16">
        <v>0</v>
      </c>
      <c r="I347" s="17">
        <v>0.13776641738100001</v>
      </c>
      <c r="J347" s="17">
        <v>0.13776641738100001</v>
      </c>
      <c r="K347" s="17">
        <v>0.14880647123499999</v>
      </c>
      <c r="L347" s="17">
        <v>0.14880647123499999</v>
      </c>
      <c r="M347" s="66"/>
    </row>
    <row r="348" spans="1:13">
      <c r="A348" s="15" t="s">
        <v>42</v>
      </c>
      <c r="B348" s="13">
        <v>9</v>
      </c>
      <c r="C348" s="16">
        <v>44371.01953125</v>
      </c>
      <c r="D348" s="16">
        <v>710.1</v>
      </c>
      <c r="E348" s="16">
        <v>691</v>
      </c>
      <c r="F348" s="16">
        <v>947.91589308023401</v>
      </c>
      <c r="G348" s="16">
        <v>947.91589308023401</v>
      </c>
      <c r="H348" s="16">
        <v>0</v>
      </c>
      <c r="I348" s="17">
        <v>8.0045739845000005E-2</v>
      </c>
      <c r="J348" s="17">
        <v>8.0045739845000005E-2</v>
      </c>
      <c r="K348" s="17">
        <v>8.6474551693000001E-2</v>
      </c>
      <c r="L348" s="17">
        <v>8.6474551693000001E-2</v>
      </c>
      <c r="M348" s="66"/>
    </row>
    <row r="349" spans="1:13">
      <c r="A349" s="15" t="s">
        <v>42</v>
      </c>
      <c r="B349" s="13">
        <v>10</v>
      </c>
      <c r="C349" s="16">
        <v>47760.9921875</v>
      </c>
      <c r="D349" s="16">
        <v>526.29999999999995</v>
      </c>
      <c r="E349" s="16">
        <v>513.4</v>
      </c>
      <c r="F349" s="16">
        <v>924.82519783231896</v>
      </c>
      <c r="G349" s="16">
        <v>924.82519783231896</v>
      </c>
      <c r="H349" s="16">
        <v>0</v>
      </c>
      <c r="I349" s="17">
        <v>0.13413840384699999</v>
      </c>
      <c r="J349" s="17">
        <v>0.13413840384699999</v>
      </c>
      <c r="K349" s="17">
        <v>0.13848037624699999</v>
      </c>
      <c r="L349" s="17">
        <v>0.13848037624699999</v>
      </c>
      <c r="M349" s="66"/>
    </row>
    <row r="350" spans="1:13">
      <c r="A350" s="15" t="s">
        <v>42</v>
      </c>
      <c r="B350" s="13">
        <v>11</v>
      </c>
      <c r="C350" s="16">
        <v>51525.80078125</v>
      </c>
      <c r="D350" s="16">
        <v>497</v>
      </c>
      <c r="E350" s="16">
        <v>483.2</v>
      </c>
      <c r="F350" s="16">
        <v>700.27329924424498</v>
      </c>
      <c r="G350" s="16">
        <v>700.27329924424498</v>
      </c>
      <c r="H350" s="16">
        <v>0</v>
      </c>
      <c r="I350" s="17">
        <v>6.8419151546000007E-2</v>
      </c>
      <c r="J350" s="17">
        <v>6.8419151546000007E-2</v>
      </c>
      <c r="K350" s="17">
        <v>7.3064052253E-2</v>
      </c>
      <c r="L350" s="17">
        <v>7.3064052253E-2</v>
      </c>
      <c r="M350" s="66"/>
    </row>
    <row r="351" spans="1:13">
      <c r="A351" s="15" t="s">
        <v>42</v>
      </c>
      <c r="B351" s="13">
        <v>12</v>
      </c>
      <c r="C351" s="16">
        <v>55021.6484375</v>
      </c>
      <c r="D351" s="16">
        <v>527.29999999999995</v>
      </c>
      <c r="E351" s="16">
        <v>511.4</v>
      </c>
      <c r="F351" s="16">
        <v>477.61871018807102</v>
      </c>
      <c r="G351" s="16">
        <v>477.61871018807102</v>
      </c>
      <c r="H351" s="16">
        <v>0</v>
      </c>
      <c r="I351" s="17">
        <v>1.6722076677999999E-2</v>
      </c>
      <c r="J351" s="17">
        <v>1.6722076677999999E-2</v>
      </c>
      <c r="K351" s="17">
        <v>1.1370343255E-2</v>
      </c>
      <c r="L351" s="17">
        <v>1.1370343255E-2</v>
      </c>
      <c r="M351" s="66"/>
    </row>
    <row r="352" spans="1:13">
      <c r="A352" s="15" t="s">
        <v>42</v>
      </c>
      <c r="B352" s="13">
        <v>13</v>
      </c>
      <c r="C352" s="16">
        <v>58053.83984375</v>
      </c>
      <c r="D352" s="16">
        <v>629.6</v>
      </c>
      <c r="E352" s="16">
        <v>609.29999999999995</v>
      </c>
      <c r="F352" s="16">
        <v>316.80187427752998</v>
      </c>
      <c r="G352" s="16">
        <v>316.80187427752998</v>
      </c>
      <c r="H352" s="16">
        <v>0</v>
      </c>
      <c r="I352" s="17">
        <v>0.105283785164</v>
      </c>
      <c r="J352" s="17">
        <v>0.105283785164</v>
      </c>
      <c r="K352" s="17">
        <v>9.8451068906E-2</v>
      </c>
      <c r="L352" s="17">
        <v>9.8451068906E-2</v>
      </c>
      <c r="M352" s="66"/>
    </row>
    <row r="353" spans="1:13">
      <c r="A353" s="15" t="s">
        <v>42</v>
      </c>
      <c r="B353" s="13">
        <v>14</v>
      </c>
      <c r="C353" s="16">
        <v>59008.1484375</v>
      </c>
      <c r="D353" s="16">
        <v>765.1</v>
      </c>
      <c r="E353" s="16">
        <v>742.3</v>
      </c>
      <c r="F353" s="16">
        <v>336.97730494906301</v>
      </c>
      <c r="G353" s="16">
        <v>336.97730494906301</v>
      </c>
      <c r="H353" s="16">
        <v>0</v>
      </c>
      <c r="I353" s="17">
        <v>0.14410053687300001</v>
      </c>
      <c r="J353" s="17">
        <v>0.14410053687300001</v>
      </c>
      <c r="K353" s="17">
        <v>0.13642635309600001</v>
      </c>
      <c r="L353" s="17">
        <v>0.13642635309600001</v>
      </c>
      <c r="M353" s="66"/>
    </row>
    <row r="354" spans="1:13">
      <c r="A354" s="15" t="s">
        <v>42</v>
      </c>
      <c r="B354" s="13">
        <v>15</v>
      </c>
      <c r="C354" s="16">
        <v>62919.69921875</v>
      </c>
      <c r="D354" s="16">
        <v>864.6</v>
      </c>
      <c r="E354" s="16">
        <v>840.6</v>
      </c>
      <c r="F354" s="16">
        <v>482.08446670188499</v>
      </c>
      <c r="G354" s="16">
        <v>482.08446670188499</v>
      </c>
      <c r="H354" s="16">
        <v>0</v>
      </c>
      <c r="I354" s="17">
        <v>0.12874975876700001</v>
      </c>
      <c r="J354" s="17">
        <v>0.12874975876700001</v>
      </c>
      <c r="K354" s="17">
        <v>0.12067167058100001</v>
      </c>
      <c r="L354" s="17">
        <v>0.12067167058100001</v>
      </c>
      <c r="M354" s="66"/>
    </row>
    <row r="355" spans="1:13">
      <c r="A355" s="15" t="s">
        <v>42</v>
      </c>
      <c r="B355" s="13">
        <v>16</v>
      </c>
      <c r="C355" s="16">
        <v>64231.92578125</v>
      </c>
      <c r="D355" s="16">
        <v>1009</v>
      </c>
      <c r="E355" s="16">
        <v>983.6</v>
      </c>
      <c r="F355" s="16">
        <v>906.74780536654896</v>
      </c>
      <c r="G355" s="16">
        <v>906.74780536654896</v>
      </c>
      <c r="H355" s="16">
        <v>0</v>
      </c>
      <c r="I355" s="17">
        <v>3.4416760226000001E-2</v>
      </c>
      <c r="J355" s="17">
        <v>3.4416760226000001E-2</v>
      </c>
      <c r="K355" s="17">
        <v>2.5867450229999998E-2</v>
      </c>
      <c r="L355" s="17">
        <v>2.5867450229999998E-2</v>
      </c>
      <c r="M355" s="66"/>
    </row>
    <row r="356" spans="1:13">
      <c r="A356" s="15" t="s">
        <v>42</v>
      </c>
      <c r="B356" s="13">
        <v>17</v>
      </c>
      <c r="C356" s="16">
        <v>64854.89453125</v>
      </c>
      <c r="D356" s="16">
        <v>961.9</v>
      </c>
      <c r="E356" s="16">
        <v>938.7</v>
      </c>
      <c r="F356" s="16">
        <v>1501.64737586869</v>
      </c>
      <c r="G356" s="16">
        <v>1501.64737586869</v>
      </c>
      <c r="H356" s="16">
        <v>0</v>
      </c>
      <c r="I356" s="17">
        <v>0.18167195417900001</v>
      </c>
      <c r="J356" s="17">
        <v>0.18167195417900001</v>
      </c>
      <c r="K356" s="17">
        <v>0.18948077275899999</v>
      </c>
      <c r="L356" s="17">
        <v>0.18948077275899999</v>
      </c>
      <c r="M356" s="66"/>
    </row>
    <row r="357" spans="1:13">
      <c r="A357" s="15" t="s">
        <v>42</v>
      </c>
      <c r="B357" s="13">
        <v>18</v>
      </c>
      <c r="C357" s="16">
        <v>64675.15625</v>
      </c>
      <c r="D357" s="16">
        <v>949.3</v>
      </c>
      <c r="E357" s="16">
        <v>924.5</v>
      </c>
      <c r="F357" s="16">
        <v>1699.3613235977</v>
      </c>
      <c r="G357" s="16">
        <v>1699.3613235977</v>
      </c>
      <c r="H357" s="16">
        <v>0</v>
      </c>
      <c r="I357" s="17">
        <v>0.25246089653199999</v>
      </c>
      <c r="J357" s="17">
        <v>0.25246089653199999</v>
      </c>
      <c r="K357" s="17">
        <v>0.26080825432400001</v>
      </c>
      <c r="L357" s="17">
        <v>0.26080825432400001</v>
      </c>
      <c r="M357" s="66"/>
    </row>
    <row r="358" spans="1:13">
      <c r="A358" s="15" t="s">
        <v>42</v>
      </c>
      <c r="B358" s="13">
        <v>19</v>
      </c>
      <c r="C358" s="16">
        <v>63402.40625</v>
      </c>
      <c r="D358" s="16">
        <v>987.7</v>
      </c>
      <c r="E358" s="16">
        <v>965.3</v>
      </c>
      <c r="F358" s="16">
        <v>2061.5620396296199</v>
      </c>
      <c r="G358" s="16">
        <v>2062.2203435431602</v>
      </c>
      <c r="H358" s="16">
        <v>0.65830391353999995</v>
      </c>
      <c r="I358" s="17">
        <v>0.36166958718999997</v>
      </c>
      <c r="J358" s="17">
        <v>0.36144801064600002</v>
      </c>
      <c r="K358" s="17">
        <v>0.369209136163</v>
      </c>
      <c r="L358" s="17">
        <v>0.36898755961899998</v>
      </c>
      <c r="M358" s="66"/>
    </row>
    <row r="359" spans="1:13">
      <c r="A359" s="15" t="s">
        <v>42</v>
      </c>
      <c r="B359" s="13">
        <v>20</v>
      </c>
      <c r="C359" s="16">
        <v>60925.1015625</v>
      </c>
      <c r="D359" s="16">
        <v>1082.2</v>
      </c>
      <c r="E359" s="16">
        <v>1059.2</v>
      </c>
      <c r="F359" s="16">
        <v>1988.5585584406799</v>
      </c>
      <c r="G359" s="16">
        <v>1988.5585584406799</v>
      </c>
      <c r="H359" s="16">
        <v>0</v>
      </c>
      <c r="I359" s="17">
        <v>0.30506851512599997</v>
      </c>
      <c r="J359" s="17">
        <v>0.30506851512599997</v>
      </c>
      <c r="K359" s="17">
        <v>0.31281001630400002</v>
      </c>
      <c r="L359" s="17">
        <v>0.31281001630400002</v>
      </c>
      <c r="M359" s="66"/>
    </row>
    <row r="360" spans="1:13">
      <c r="A360" s="15" t="s">
        <v>42</v>
      </c>
      <c r="B360" s="13">
        <v>21</v>
      </c>
      <c r="C360" s="16">
        <v>58220.50390625</v>
      </c>
      <c r="D360" s="16">
        <v>1319.2</v>
      </c>
      <c r="E360" s="16">
        <v>1291.0999999999999</v>
      </c>
      <c r="F360" s="16">
        <v>2106.7174585800199</v>
      </c>
      <c r="G360" s="16">
        <v>2106.7174585800199</v>
      </c>
      <c r="H360" s="16">
        <v>0</v>
      </c>
      <c r="I360" s="17">
        <v>0.26506814492699998</v>
      </c>
      <c r="J360" s="17">
        <v>0.26506814492699998</v>
      </c>
      <c r="K360" s="17">
        <v>0.27452623984500002</v>
      </c>
      <c r="L360" s="17">
        <v>0.27452623984500002</v>
      </c>
      <c r="M360" s="66"/>
    </row>
    <row r="361" spans="1:13">
      <c r="A361" s="15" t="s">
        <v>42</v>
      </c>
      <c r="B361" s="13">
        <v>22</v>
      </c>
      <c r="C361" s="16">
        <v>56282.453125</v>
      </c>
      <c r="D361" s="16">
        <v>1646.3</v>
      </c>
      <c r="E361" s="16">
        <v>1598</v>
      </c>
      <c r="F361" s="16">
        <v>2299.5522863742999</v>
      </c>
      <c r="G361" s="16">
        <v>2299.5522863742999</v>
      </c>
      <c r="H361" s="16">
        <v>0</v>
      </c>
      <c r="I361" s="17">
        <v>0.21987623237100001</v>
      </c>
      <c r="J361" s="17">
        <v>0.21987623237100001</v>
      </c>
      <c r="K361" s="17">
        <v>0.23613338484400001</v>
      </c>
      <c r="L361" s="17">
        <v>0.23613338484400001</v>
      </c>
      <c r="M361" s="66"/>
    </row>
    <row r="362" spans="1:13">
      <c r="A362" s="15" t="s">
        <v>42</v>
      </c>
      <c r="B362" s="13">
        <v>23</v>
      </c>
      <c r="C362" s="16">
        <v>52055.046875</v>
      </c>
      <c r="D362" s="16">
        <v>1892.4</v>
      </c>
      <c r="E362" s="16">
        <v>1838.7</v>
      </c>
      <c r="F362" s="16">
        <v>2476.0972129122902</v>
      </c>
      <c r="G362" s="16">
        <v>2476.0972129122902</v>
      </c>
      <c r="H362" s="16">
        <v>0</v>
      </c>
      <c r="I362" s="17">
        <v>0.196464898321</v>
      </c>
      <c r="J362" s="17">
        <v>0.196464898321</v>
      </c>
      <c r="K362" s="17">
        <v>0.21453962063599999</v>
      </c>
      <c r="L362" s="17">
        <v>0.21453962063599999</v>
      </c>
      <c r="M362" s="66"/>
    </row>
    <row r="363" spans="1:13">
      <c r="A363" s="15" t="s">
        <v>42</v>
      </c>
      <c r="B363" s="13">
        <v>24</v>
      </c>
      <c r="C363" s="16">
        <v>47554.109375</v>
      </c>
      <c r="D363" s="16">
        <v>2181.4</v>
      </c>
      <c r="E363" s="16">
        <v>2101.6999999999998</v>
      </c>
      <c r="F363" s="16">
        <v>2547.9503879642498</v>
      </c>
      <c r="G363" s="16">
        <v>2547.9503879642498</v>
      </c>
      <c r="H363" s="16">
        <v>0</v>
      </c>
      <c r="I363" s="17">
        <v>0.123376098271</v>
      </c>
      <c r="J363" s="17">
        <v>0.123376098271</v>
      </c>
      <c r="K363" s="17">
        <v>0.15020208278800001</v>
      </c>
      <c r="L363" s="17">
        <v>0.15020208278800001</v>
      </c>
      <c r="M363" s="66"/>
    </row>
    <row r="364" spans="1:13">
      <c r="A364" s="15" t="s">
        <v>43</v>
      </c>
      <c r="B364" s="13">
        <v>1</v>
      </c>
      <c r="C364" s="16">
        <v>43775.5625</v>
      </c>
      <c r="D364" s="16">
        <v>2648.2</v>
      </c>
      <c r="E364" s="16">
        <v>2561.9</v>
      </c>
      <c r="F364" s="16">
        <v>2337.4252072507302</v>
      </c>
      <c r="G364" s="16">
        <v>2337.4252072507302</v>
      </c>
      <c r="H364" s="16">
        <v>0</v>
      </c>
      <c r="I364" s="17">
        <v>0.10460275757199999</v>
      </c>
      <c r="J364" s="17">
        <v>0.10460275757199999</v>
      </c>
      <c r="K364" s="17">
        <v>7.5555298803999998E-2</v>
      </c>
      <c r="L364" s="17">
        <v>7.5555298803999998E-2</v>
      </c>
      <c r="M364" s="66"/>
    </row>
    <row r="365" spans="1:13">
      <c r="A365" s="15" t="s">
        <v>43</v>
      </c>
      <c r="B365" s="13">
        <v>2</v>
      </c>
      <c r="C365" s="16">
        <v>40987.0859375</v>
      </c>
      <c r="D365" s="16">
        <v>2554.6</v>
      </c>
      <c r="E365" s="16">
        <v>2456.6</v>
      </c>
      <c r="F365" s="16">
        <v>2371.8793780546898</v>
      </c>
      <c r="G365" s="16">
        <v>2371.8793780546898</v>
      </c>
      <c r="H365" s="16">
        <v>0</v>
      </c>
      <c r="I365" s="17">
        <v>6.1501387392999998E-2</v>
      </c>
      <c r="J365" s="17">
        <v>6.1501387392999998E-2</v>
      </c>
      <c r="K365" s="17">
        <v>2.8515860633999999E-2</v>
      </c>
      <c r="L365" s="17">
        <v>2.8515860633999999E-2</v>
      </c>
      <c r="M365" s="66"/>
    </row>
    <row r="366" spans="1:13">
      <c r="A366" s="15" t="s">
        <v>43</v>
      </c>
      <c r="B366" s="13">
        <v>3</v>
      </c>
      <c r="C366" s="16">
        <v>38974.09375</v>
      </c>
      <c r="D366" s="16">
        <v>2335.9</v>
      </c>
      <c r="E366" s="16">
        <v>2242.3000000000002</v>
      </c>
      <c r="F366" s="16">
        <v>2205.2005226459</v>
      </c>
      <c r="G366" s="16">
        <v>2205.2005226459</v>
      </c>
      <c r="H366" s="16">
        <v>0</v>
      </c>
      <c r="I366" s="17">
        <v>4.3991745994999998E-2</v>
      </c>
      <c r="J366" s="17">
        <v>4.3991745994999998E-2</v>
      </c>
      <c r="K366" s="17">
        <v>1.2487202071E-2</v>
      </c>
      <c r="L366" s="17">
        <v>1.2487202071E-2</v>
      </c>
      <c r="M366" s="66"/>
    </row>
    <row r="367" spans="1:13">
      <c r="A367" s="15" t="s">
        <v>43</v>
      </c>
      <c r="B367" s="13">
        <v>4</v>
      </c>
      <c r="C367" s="16">
        <v>37789.48046875</v>
      </c>
      <c r="D367" s="16">
        <v>2225</v>
      </c>
      <c r="E367" s="16">
        <v>2139.4</v>
      </c>
      <c r="F367" s="16">
        <v>2481.89042619573</v>
      </c>
      <c r="G367" s="16">
        <v>2481.89042619573</v>
      </c>
      <c r="H367" s="16">
        <v>0</v>
      </c>
      <c r="I367" s="17">
        <v>8.6465979870000001E-2</v>
      </c>
      <c r="J367" s="17">
        <v>8.6465979870000001E-2</v>
      </c>
      <c r="K367" s="17">
        <v>0.11527782773299999</v>
      </c>
      <c r="L367" s="17">
        <v>0.11527782773299999</v>
      </c>
      <c r="M367" s="66"/>
    </row>
    <row r="368" spans="1:13">
      <c r="A368" s="15" t="s">
        <v>43</v>
      </c>
      <c r="B368" s="13">
        <v>5</v>
      </c>
      <c r="C368" s="16">
        <v>37627.453125</v>
      </c>
      <c r="D368" s="16">
        <v>2138.8000000000002</v>
      </c>
      <c r="E368" s="16">
        <v>2054.8000000000002</v>
      </c>
      <c r="F368" s="16">
        <v>2237.4799719406201</v>
      </c>
      <c r="G368" s="16">
        <v>2237.4799719406201</v>
      </c>
      <c r="H368" s="16">
        <v>0</v>
      </c>
      <c r="I368" s="17">
        <v>3.3214396479E-2</v>
      </c>
      <c r="J368" s="17">
        <v>3.3214396479E-2</v>
      </c>
      <c r="K368" s="17">
        <v>6.1487705129000002E-2</v>
      </c>
      <c r="L368" s="17">
        <v>6.1487705129000002E-2</v>
      </c>
      <c r="M368" s="66"/>
    </row>
    <row r="369" spans="1:13">
      <c r="A369" s="15" t="s">
        <v>43</v>
      </c>
      <c r="B369" s="13">
        <v>6</v>
      </c>
      <c r="C369" s="16">
        <v>38710.39453125</v>
      </c>
      <c r="D369" s="16">
        <v>1994.3</v>
      </c>
      <c r="E369" s="16">
        <v>1918.4</v>
      </c>
      <c r="F369" s="16">
        <v>1975.8989871828201</v>
      </c>
      <c r="G369" s="16">
        <v>1975.8989871828201</v>
      </c>
      <c r="H369" s="16">
        <v>0</v>
      </c>
      <c r="I369" s="17">
        <v>6.193541843E-3</v>
      </c>
      <c r="J369" s="17">
        <v>6.193541843E-3</v>
      </c>
      <c r="K369" s="17">
        <v>1.9353412043999998E-2</v>
      </c>
      <c r="L369" s="17">
        <v>1.9353412043999998E-2</v>
      </c>
      <c r="M369" s="66"/>
    </row>
    <row r="370" spans="1:13">
      <c r="A370" s="15" t="s">
        <v>43</v>
      </c>
      <c r="B370" s="13">
        <v>7</v>
      </c>
      <c r="C370" s="16">
        <v>40407.99609375</v>
      </c>
      <c r="D370" s="16">
        <v>1878.2</v>
      </c>
      <c r="E370" s="16">
        <v>1803.8</v>
      </c>
      <c r="F370" s="16">
        <v>1964.41515660869</v>
      </c>
      <c r="G370" s="16">
        <v>1964.41515660869</v>
      </c>
      <c r="H370" s="16">
        <v>0</v>
      </c>
      <c r="I370" s="17">
        <v>2.9018901584000001E-2</v>
      </c>
      <c r="J370" s="17">
        <v>2.9018901584000001E-2</v>
      </c>
      <c r="K370" s="17">
        <v>5.4060974960000001E-2</v>
      </c>
      <c r="L370" s="17">
        <v>5.4060974960000001E-2</v>
      </c>
      <c r="M370" s="66"/>
    </row>
    <row r="371" spans="1:13">
      <c r="A371" s="15" t="s">
        <v>43</v>
      </c>
      <c r="B371" s="13">
        <v>8</v>
      </c>
      <c r="C371" s="16">
        <v>41997.96875</v>
      </c>
      <c r="D371" s="16">
        <v>1618.2</v>
      </c>
      <c r="E371" s="16">
        <v>1545.8</v>
      </c>
      <c r="F371" s="16">
        <v>1615.2808528232599</v>
      </c>
      <c r="G371" s="16">
        <v>1615.2808528232599</v>
      </c>
      <c r="H371" s="16">
        <v>0</v>
      </c>
      <c r="I371" s="17">
        <v>9.8254701300000001E-4</v>
      </c>
      <c r="J371" s="17">
        <v>9.8254701300000001E-4</v>
      </c>
      <c r="K371" s="17">
        <v>2.3386352347000001E-2</v>
      </c>
      <c r="L371" s="17">
        <v>2.3386352347000001E-2</v>
      </c>
      <c r="M371" s="66"/>
    </row>
    <row r="372" spans="1:13">
      <c r="A372" s="15" t="s">
        <v>43</v>
      </c>
      <c r="B372" s="13">
        <v>9</v>
      </c>
      <c r="C372" s="16">
        <v>44651.92578125</v>
      </c>
      <c r="D372" s="16">
        <v>1412.8</v>
      </c>
      <c r="E372" s="16">
        <v>1353.6</v>
      </c>
      <c r="F372" s="16">
        <v>1292.2399449740501</v>
      </c>
      <c r="G372" s="16">
        <v>1303.8960880586801</v>
      </c>
      <c r="H372" s="16">
        <v>11.656143084630999</v>
      </c>
      <c r="I372" s="17">
        <v>3.6655641851000002E-2</v>
      </c>
      <c r="J372" s="17">
        <v>4.0578948173999999E-2</v>
      </c>
      <c r="K372" s="17">
        <v>1.6729690993E-2</v>
      </c>
      <c r="L372" s="17">
        <v>2.0652997316E-2</v>
      </c>
      <c r="M372" s="66"/>
    </row>
    <row r="373" spans="1:13">
      <c r="A373" s="15" t="s">
        <v>43</v>
      </c>
      <c r="B373" s="13">
        <v>10</v>
      </c>
      <c r="C373" s="16">
        <v>48209.5234375</v>
      </c>
      <c r="D373" s="16">
        <v>1222.5999999999999</v>
      </c>
      <c r="E373" s="16">
        <v>1167.5</v>
      </c>
      <c r="F373" s="16">
        <v>1453.8142535659999</v>
      </c>
      <c r="G373" s="16">
        <v>1458.13415115833</v>
      </c>
      <c r="H373" s="16">
        <v>4.3198975923320004</v>
      </c>
      <c r="I373" s="17">
        <v>7.9277735158999996E-2</v>
      </c>
      <c r="J373" s="17">
        <v>7.7823713754000004E-2</v>
      </c>
      <c r="K373" s="17">
        <v>9.7823679285000006E-2</v>
      </c>
      <c r="L373" s="17">
        <v>9.6369657881000007E-2</v>
      </c>
      <c r="M373" s="66"/>
    </row>
    <row r="374" spans="1:13">
      <c r="A374" s="15" t="s">
        <v>43</v>
      </c>
      <c r="B374" s="13">
        <v>11</v>
      </c>
      <c r="C374" s="16">
        <v>51931</v>
      </c>
      <c r="D374" s="16">
        <v>989.7</v>
      </c>
      <c r="E374" s="16">
        <v>943.2</v>
      </c>
      <c r="F374" s="16">
        <v>1274.66384930717</v>
      </c>
      <c r="G374" s="16">
        <v>1274.66384930717</v>
      </c>
      <c r="H374" s="16">
        <v>0</v>
      </c>
      <c r="I374" s="17">
        <v>9.5915129352E-2</v>
      </c>
      <c r="J374" s="17">
        <v>9.5915129352E-2</v>
      </c>
      <c r="K374" s="17">
        <v>0.111566425212</v>
      </c>
      <c r="L374" s="17">
        <v>0.111566425212</v>
      </c>
      <c r="M374" s="66"/>
    </row>
    <row r="375" spans="1:13">
      <c r="A375" s="15" t="s">
        <v>43</v>
      </c>
      <c r="B375" s="13">
        <v>12</v>
      </c>
      <c r="C375" s="16">
        <v>55639.59765625</v>
      </c>
      <c r="D375" s="16">
        <v>831.7</v>
      </c>
      <c r="E375" s="16">
        <v>790.1</v>
      </c>
      <c r="F375" s="16">
        <v>894.36089124935597</v>
      </c>
      <c r="G375" s="16">
        <v>894.36089124935597</v>
      </c>
      <c r="H375" s="16">
        <v>0</v>
      </c>
      <c r="I375" s="17">
        <v>2.1090841887999999E-2</v>
      </c>
      <c r="J375" s="17">
        <v>2.1090841887999999E-2</v>
      </c>
      <c r="K375" s="17">
        <v>3.5092861410000002E-2</v>
      </c>
      <c r="L375" s="17">
        <v>3.5092861410000002E-2</v>
      </c>
      <c r="M375" s="66"/>
    </row>
    <row r="376" spans="1:13">
      <c r="A376" s="15" t="s">
        <v>43</v>
      </c>
      <c r="B376" s="13">
        <v>13</v>
      </c>
      <c r="C376" s="16">
        <v>58632.390625</v>
      </c>
      <c r="D376" s="16">
        <v>751.6</v>
      </c>
      <c r="E376" s="16">
        <v>709</v>
      </c>
      <c r="F376" s="16">
        <v>740.439942251601</v>
      </c>
      <c r="G376" s="16">
        <v>740.439942251601</v>
      </c>
      <c r="H376" s="16">
        <v>0</v>
      </c>
      <c r="I376" s="17">
        <v>3.756330443E-3</v>
      </c>
      <c r="J376" s="17">
        <v>3.756330443E-3</v>
      </c>
      <c r="K376" s="17">
        <v>1.0582276086E-2</v>
      </c>
      <c r="L376" s="17">
        <v>1.0582276086E-2</v>
      </c>
      <c r="M376" s="66"/>
    </row>
    <row r="377" spans="1:13">
      <c r="A377" s="15" t="s">
        <v>43</v>
      </c>
      <c r="B377" s="13">
        <v>14</v>
      </c>
      <c r="C377" s="16">
        <v>61306.10546875</v>
      </c>
      <c r="D377" s="16">
        <v>821.4</v>
      </c>
      <c r="E377" s="16">
        <v>774.4</v>
      </c>
      <c r="F377" s="16">
        <v>918.68736676233198</v>
      </c>
      <c r="G377" s="16">
        <v>918.68736676233198</v>
      </c>
      <c r="H377" s="16">
        <v>0</v>
      </c>
      <c r="I377" s="17">
        <v>3.2745663669000002E-2</v>
      </c>
      <c r="J377" s="17">
        <v>3.2745663669000002E-2</v>
      </c>
      <c r="K377" s="17">
        <v>4.8565253033000001E-2</v>
      </c>
      <c r="L377" s="17">
        <v>4.8565253033000001E-2</v>
      </c>
      <c r="M377" s="66"/>
    </row>
    <row r="378" spans="1:13">
      <c r="A378" s="15" t="s">
        <v>43</v>
      </c>
      <c r="B378" s="13">
        <v>15</v>
      </c>
      <c r="C378" s="16">
        <v>63396.46875</v>
      </c>
      <c r="D378" s="16">
        <v>889.6</v>
      </c>
      <c r="E378" s="16">
        <v>840.9</v>
      </c>
      <c r="F378" s="16">
        <v>1267.4269474087</v>
      </c>
      <c r="G378" s="16">
        <v>1267.4269474087</v>
      </c>
      <c r="H378" s="16">
        <v>0</v>
      </c>
      <c r="I378" s="17">
        <v>0.12717164167200001</v>
      </c>
      <c r="J378" s="17">
        <v>0.12717164167200001</v>
      </c>
      <c r="K378" s="17">
        <v>0.14356342894900001</v>
      </c>
      <c r="L378" s="17">
        <v>0.14356342894900001</v>
      </c>
      <c r="M378" s="66"/>
    </row>
    <row r="379" spans="1:13">
      <c r="A379" s="15" t="s">
        <v>43</v>
      </c>
      <c r="B379" s="13">
        <v>16</v>
      </c>
      <c r="C379" s="16">
        <v>64451.87890625</v>
      </c>
      <c r="D379" s="16">
        <v>983.3</v>
      </c>
      <c r="E379" s="16">
        <v>933.8</v>
      </c>
      <c r="F379" s="16">
        <v>1678.2751589065399</v>
      </c>
      <c r="G379" s="16">
        <v>1678.2751589065399</v>
      </c>
      <c r="H379" s="16">
        <v>0</v>
      </c>
      <c r="I379" s="17">
        <v>0.23391960919099999</v>
      </c>
      <c r="J379" s="17">
        <v>0.23391960919099999</v>
      </c>
      <c r="K379" s="17">
        <v>0.25058066607399998</v>
      </c>
      <c r="L379" s="17">
        <v>0.25058066607399998</v>
      </c>
      <c r="M379" s="66"/>
    </row>
    <row r="380" spans="1:13">
      <c r="A380" s="15" t="s">
        <v>43</v>
      </c>
      <c r="B380" s="13">
        <v>17</v>
      </c>
      <c r="C380" s="16">
        <v>64700.640625</v>
      </c>
      <c r="D380" s="16">
        <v>1073.3</v>
      </c>
      <c r="E380" s="16">
        <v>1029.3</v>
      </c>
      <c r="F380" s="16">
        <v>1899.5900361609499</v>
      </c>
      <c r="G380" s="16">
        <v>1899.5900361609499</v>
      </c>
      <c r="H380" s="16">
        <v>0</v>
      </c>
      <c r="I380" s="17">
        <v>0.278118490798</v>
      </c>
      <c r="J380" s="17">
        <v>0.278118490798</v>
      </c>
      <c r="K380" s="17">
        <v>0.29292831913799999</v>
      </c>
      <c r="L380" s="17">
        <v>0.29292831913799999</v>
      </c>
      <c r="M380" s="66"/>
    </row>
    <row r="381" spans="1:13">
      <c r="A381" s="15" t="s">
        <v>43</v>
      </c>
      <c r="B381" s="13">
        <v>18</v>
      </c>
      <c r="C381" s="16">
        <v>64502.64453125</v>
      </c>
      <c r="D381" s="16">
        <v>1180.0999999999999</v>
      </c>
      <c r="E381" s="16">
        <v>1138.2</v>
      </c>
      <c r="F381" s="16">
        <v>1945.0712089856499</v>
      </c>
      <c r="G381" s="16">
        <v>1945.0712089856499</v>
      </c>
      <c r="H381" s="16">
        <v>0</v>
      </c>
      <c r="I381" s="17">
        <v>0.25747937024000001</v>
      </c>
      <c r="J381" s="17">
        <v>0.25747937024000001</v>
      </c>
      <c r="K381" s="17">
        <v>0.27158236586500001</v>
      </c>
      <c r="L381" s="17">
        <v>0.27158236586500001</v>
      </c>
      <c r="M381" s="66"/>
    </row>
    <row r="382" spans="1:13">
      <c r="A382" s="15" t="s">
        <v>43</v>
      </c>
      <c r="B382" s="13">
        <v>19</v>
      </c>
      <c r="C382" s="16">
        <v>63317.8046875</v>
      </c>
      <c r="D382" s="16">
        <v>1280.2</v>
      </c>
      <c r="E382" s="16">
        <v>1244.5999999999999</v>
      </c>
      <c r="F382" s="16">
        <v>2141.9304417991598</v>
      </c>
      <c r="G382" s="16">
        <v>2141.9304417991598</v>
      </c>
      <c r="H382" s="16">
        <v>0</v>
      </c>
      <c r="I382" s="17">
        <v>0.29004727088400001</v>
      </c>
      <c r="J382" s="17">
        <v>0.29004727088400001</v>
      </c>
      <c r="K382" s="17">
        <v>0.30202976836000001</v>
      </c>
      <c r="L382" s="17">
        <v>0.30202976836000001</v>
      </c>
      <c r="M382" s="66"/>
    </row>
    <row r="383" spans="1:13">
      <c r="A383" s="15" t="s">
        <v>43</v>
      </c>
      <c r="B383" s="13">
        <v>20</v>
      </c>
      <c r="C383" s="16">
        <v>61132.16015625</v>
      </c>
      <c r="D383" s="16">
        <v>1364.3</v>
      </c>
      <c r="E383" s="16">
        <v>1337</v>
      </c>
      <c r="F383" s="16">
        <v>2085.44619816356</v>
      </c>
      <c r="G383" s="16">
        <v>2085.44619816356</v>
      </c>
      <c r="H383" s="16">
        <v>0</v>
      </c>
      <c r="I383" s="17">
        <v>0.24272844098400001</v>
      </c>
      <c r="J383" s="17">
        <v>0.24272844098400001</v>
      </c>
      <c r="K383" s="17">
        <v>0.251917266295</v>
      </c>
      <c r="L383" s="17">
        <v>0.251917266295</v>
      </c>
      <c r="M383" s="66"/>
    </row>
    <row r="384" spans="1:13">
      <c r="A384" s="15" t="s">
        <v>43</v>
      </c>
      <c r="B384" s="13">
        <v>21</v>
      </c>
      <c r="C384" s="16">
        <v>58541.01171875</v>
      </c>
      <c r="D384" s="16">
        <v>1503</v>
      </c>
      <c r="E384" s="16">
        <v>1484.5</v>
      </c>
      <c r="F384" s="16">
        <v>2096.8361256737198</v>
      </c>
      <c r="G384" s="16">
        <v>2096.8361256737198</v>
      </c>
      <c r="H384" s="16">
        <v>0</v>
      </c>
      <c r="I384" s="17">
        <v>0.19987752462899999</v>
      </c>
      <c r="J384" s="17">
        <v>0.19987752462899999</v>
      </c>
      <c r="K384" s="17">
        <v>0.20610438427200001</v>
      </c>
      <c r="L384" s="17">
        <v>0.20610438427200001</v>
      </c>
      <c r="M384" s="66"/>
    </row>
    <row r="385" spans="1:13">
      <c r="A385" s="15" t="s">
        <v>43</v>
      </c>
      <c r="B385" s="13">
        <v>22</v>
      </c>
      <c r="C385" s="16">
        <v>56671.6171875</v>
      </c>
      <c r="D385" s="16">
        <v>1682.2</v>
      </c>
      <c r="E385" s="16">
        <v>1666.1</v>
      </c>
      <c r="F385" s="16">
        <v>2280.9413635712199</v>
      </c>
      <c r="G385" s="16">
        <v>2280.9413635712199</v>
      </c>
      <c r="H385" s="16">
        <v>0</v>
      </c>
      <c r="I385" s="17">
        <v>0.20152856397499999</v>
      </c>
      <c r="J385" s="17">
        <v>0.20152856397499999</v>
      </c>
      <c r="K385" s="17">
        <v>0.20694761480000001</v>
      </c>
      <c r="L385" s="17">
        <v>0.20694761480000001</v>
      </c>
      <c r="M385" s="66"/>
    </row>
    <row r="386" spans="1:13">
      <c r="A386" s="15" t="s">
        <v>43</v>
      </c>
      <c r="B386" s="13">
        <v>23</v>
      </c>
      <c r="C386" s="16">
        <v>52648.6640625</v>
      </c>
      <c r="D386" s="16">
        <v>1809.2</v>
      </c>
      <c r="E386" s="16">
        <v>1788.6</v>
      </c>
      <c r="F386" s="16">
        <v>2307.4749441712802</v>
      </c>
      <c r="G386" s="16">
        <v>2307.4749441712802</v>
      </c>
      <c r="H386" s="16">
        <v>0</v>
      </c>
      <c r="I386" s="17">
        <v>0.167712872491</v>
      </c>
      <c r="J386" s="17">
        <v>0.167712872491</v>
      </c>
      <c r="K386" s="17">
        <v>0.17464656484999999</v>
      </c>
      <c r="L386" s="17">
        <v>0.17464656484999999</v>
      </c>
      <c r="M386" s="66"/>
    </row>
    <row r="387" spans="1:13">
      <c r="A387" s="15" t="s">
        <v>43</v>
      </c>
      <c r="B387" s="13">
        <v>24</v>
      </c>
      <c r="C387" s="16">
        <v>48406.1015625</v>
      </c>
      <c r="D387" s="16">
        <v>1998.1</v>
      </c>
      <c r="E387" s="16">
        <v>1953.1</v>
      </c>
      <c r="F387" s="16">
        <v>2508.5813902325099</v>
      </c>
      <c r="G387" s="16">
        <v>2508.5813902325099</v>
      </c>
      <c r="H387" s="16">
        <v>0</v>
      </c>
      <c r="I387" s="17">
        <v>0.17182140364599999</v>
      </c>
      <c r="J387" s="17">
        <v>0.17182140364599999</v>
      </c>
      <c r="K387" s="17">
        <v>0.186967818994</v>
      </c>
      <c r="L387" s="17">
        <v>0.186967818994</v>
      </c>
      <c r="M387" s="66"/>
    </row>
    <row r="388" spans="1:13">
      <c r="A388" s="15" t="s">
        <v>44</v>
      </c>
      <c r="B388" s="13">
        <v>1</v>
      </c>
      <c r="C388" s="16">
        <v>44474.30859375</v>
      </c>
      <c r="D388" s="16">
        <v>2223.5</v>
      </c>
      <c r="E388" s="16">
        <v>2199.6</v>
      </c>
      <c r="F388" s="16">
        <v>2602.5772273113498</v>
      </c>
      <c r="G388" s="16">
        <v>2602.5772273113498</v>
      </c>
      <c r="H388" s="16">
        <v>0</v>
      </c>
      <c r="I388" s="17">
        <v>0.127592469643</v>
      </c>
      <c r="J388" s="17">
        <v>0.127592469643</v>
      </c>
      <c r="K388" s="17">
        <v>0.135636899128</v>
      </c>
      <c r="L388" s="17">
        <v>0.135636899128</v>
      </c>
      <c r="M388" s="66"/>
    </row>
    <row r="389" spans="1:13">
      <c r="A389" s="15" t="s">
        <v>44</v>
      </c>
      <c r="B389" s="13">
        <v>2</v>
      </c>
      <c r="C389" s="16">
        <v>41723.96484375</v>
      </c>
      <c r="D389" s="16">
        <v>2373.1999999999998</v>
      </c>
      <c r="E389" s="16">
        <v>2321.9</v>
      </c>
      <c r="F389" s="16">
        <v>2792.0358149676899</v>
      </c>
      <c r="G389" s="16">
        <v>2792.0358149676899</v>
      </c>
      <c r="H389" s="16">
        <v>0</v>
      </c>
      <c r="I389" s="17">
        <v>0.14097469369400001</v>
      </c>
      <c r="J389" s="17">
        <v>0.14097469369400001</v>
      </c>
      <c r="K389" s="17">
        <v>0.15824160719200001</v>
      </c>
      <c r="L389" s="17">
        <v>0.15824160719200001</v>
      </c>
      <c r="M389" s="66"/>
    </row>
    <row r="390" spans="1:13">
      <c r="A390" s="15" t="s">
        <v>44</v>
      </c>
      <c r="B390" s="13">
        <v>3</v>
      </c>
      <c r="C390" s="16">
        <v>39732.484375</v>
      </c>
      <c r="D390" s="16">
        <v>2249.9</v>
      </c>
      <c r="E390" s="16">
        <v>2199</v>
      </c>
      <c r="F390" s="16">
        <v>2750.5533210154299</v>
      </c>
      <c r="G390" s="16">
        <v>2750.5533210154299</v>
      </c>
      <c r="H390" s="16">
        <v>0</v>
      </c>
      <c r="I390" s="17">
        <v>0.168513403236</v>
      </c>
      <c r="J390" s="17">
        <v>0.168513403236</v>
      </c>
      <c r="K390" s="17">
        <v>0.18564568193</v>
      </c>
      <c r="L390" s="17">
        <v>0.18564568193</v>
      </c>
      <c r="M390" s="66"/>
    </row>
    <row r="391" spans="1:13">
      <c r="A391" s="15" t="s">
        <v>44</v>
      </c>
      <c r="B391" s="13">
        <v>4</v>
      </c>
      <c r="C391" s="16">
        <v>38444.29296875</v>
      </c>
      <c r="D391" s="16">
        <v>2330.6</v>
      </c>
      <c r="E391" s="16">
        <v>2279.5</v>
      </c>
      <c r="F391" s="16">
        <v>2557.9381509473301</v>
      </c>
      <c r="G391" s="16">
        <v>2557.9381509473301</v>
      </c>
      <c r="H391" s="16">
        <v>0</v>
      </c>
      <c r="I391" s="17">
        <v>7.6519067972000004E-2</v>
      </c>
      <c r="J391" s="17">
        <v>7.6519067972000004E-2</v>
      </c>
      <c r="K391" s="17">
        <v>9.3718664068000002E-2</v>
      </c>
      <c r="L391" s="17">
        <v>9.3718664068000002E-2</v>
      </c>
      <c r="M391" s="66"/>
    </row>
    <row r="392" spans="1:13">
      <c r="A392" s="15" t="s">
        <v>44</v>
      </c>
      <c r="B392" s="13">
        <v>5</v>
      </c>
      <c r="C392" s="16">
        <v>37959.421875</v>
      </c>
      <c r="D392" s="16">
        <v>2267</v>
      </c>
      <c r="E392" s="16">
        <v>2216.1999999999998</v>
      </c>
      <c r="F392" s="16">
        <v>2545.3747404935598</v>
      </c>
      <c r="G392" s="16">
        <v>2545.3747404935598</v>
      </c>
      <c r="H392" s="16">
        <v>0</v>
      </c>
      <c r="I392" s="17">
        <v>9.3697320932999997E-2</v>
      </c>
      <c r="J392" s="17">
        <v>9.3697320932999997E-2</v>
      </c>
      <c r="K392" s="17">
        <v>0.11079594092599999</v>
      </c>
      <c r="L392" s="17">
        <v>0.11079594092599999</v>
      </c>
      <c r="M392" s="66"/>
    </row>
    <row r="393" spans="1:13">
      <c r="A393" s="15" t="s">
        <v>44</v>
      </c>
      <c r="B393" s="13">
        <v>6</v>
      </c>
      <c r="C393" s="16">
        <v>38632.00390625</v>
      </c>
      <c r="D393" s="16">
        <v>2196.3000000000002</v>
      </c>
      <c r="E393" s="16">
        <v>2147.1999999999998</v>
      </c>
      <c r="F393" s="16">
        <v>2509.1925208451999</v>
      </c>
      <c r="G393" s="16">
        <v>2509.1925208451999</v>
      </c>
      <c r="H393" s="16">
        <v>0</v>
      </c>
      <c r="I393" s="17">
        <v>0.105315557335</v>
      </c>
      <c r="J393" s="17">
        <v>0.105315557335</v>
      </c>
      <c r="K393" s="17">
        <v>0.121841979416</v>
      </c>
      <c r="L393" s="17">
        <v>0.121841979416</v>
      </c>
      <c r="M393" s="66"/>
    </row>
    <row r="394" spans="1:13">
      <c r="A394" s="15" t="s">
        <v>44</v>
      </c>
      <c r="B394" s="13">
        <v>7</v>
      </c>
      <c r="C394" s="16">
        <v>39839.859375</v>
      </c>
      <c r="D394" s="16">
        <v>2195.9</v>
      </c>
      <c r="E394" s="16">
        <v>2145.8000000000002</v>
      </c>
      <c r="F394" s="16">
        <v>2203.9898819641598</v>
      </c>
      <c r="G394" s="16">
        <v>2203.9898819641598</v>
      </c>
      <c r="H394" s="16">
        <v>0</v>
      </c>
      <c r="I394" s="17">
        <v>2.7229491629999999E-3</v>
      </c>
      <c r="J394" s="17">
        <v>2.7229491629999999E-3</v>
      </c>
      <c r="K394" s="17">
        <v>1.9585958250999999E-2</v>
      </c>
      <c r="L394" s="17">
        <v>1.9585958250999999E-2</v>
      </c>
      <c r="M394" s="66"/>
    </row>
    <row r="395" spans="1:13">
      <c r="A395" s="15" t="s">
        <v>44</v>
      </c>
      <c r="B395" s="13">
        <v>8</v>
      </c>
      <c r="C395" s="16">
        <v>41220.88671875</v>
      </c>
      <c r="D395" s="16">
        <v>1898.5</v>
      </c>
      <c r="E395" s="16">
        <v>1850</v>
      </c>
      <c r="F395" s="16">
        <v>2070.8316405084402</v>
      </c>
      <c r="G395" s="16">
        <v>2070.8316405084402</v>
      </c>
      <c r="H395" s="16">
        <v>0</v>
      </c>
      <c r="I395" s="17">
        <v>5.8004591217000002E-2</v>
      </c>
      <c r="J395" s="17">
        <v>5.8004591217000002E-2</v>
      </c>
      <c r="K395" s="17">
        <v>7.4329061092999998E-2</v>
      </c>
      <c r="L395" s="17">
        <v>7.4329061092999998E-2</v>
      </c>
      <c r="M395" s="66"/>
    </row>
    <row r="396" spans="1:13">
      <c r="A396" s="15" t="s">
        <v>44</v>
      </c>
      <c r="B396" s="13">
        <v>9</v>
      </c>
      <c r="C396" s="16">
        <v>44079.2734375</v>
      </c>
      <c r="D396" s="16">
        <v>1507</v>
      </c>
      <c r="E396" s="16">
        <v>1466.2</v>
      </c>
      <c r="F396" s="16">
        <v>1635.8793029062199</v>
      </c>
      <c r="G396" s="16">
        <v>1635.8793029062199</v>
      </c>
      <c r="H396" s="16">
        <v>0</v>
      </c>
      <c r="I396" s="17">
        <v>4.3379098924999998E-2</v>
      </c>
      <c r="J396" s="17">
        <v>4.3379098924999998E-2</v>
      </c>
      <c r="K396" s="17">
        <v>5.711184884E-2</v>
      </c>
      <c r="L396" s="17">
        <v>5.711184884E-2</v>
      </c>
      <c r="M396" s="66"/>
    </row>
    <row r="397" spans="1:13">
      <c r="A397" s="15" t="s">
        <v>44</v>
      </c>
      <c r="B397" s="13">
        <v>10</v>
      </c>
      <c r="C397" s="16">
        <v>47391.4140625</v>
      </c>
      <c r="D397" s="16">
        <v>1155.8</v>
      </c>
      <c r="E397" s="16">
        <v>1122.8</v>
      </c>
      <c r="F397" s="16">
        <v>1153.3007759809</v>
      </c>
      <c r="G397" s="16">
        <v>1153.3007759809</v>
      </c>
      <c r="H397" s="16">
        <v>0</v>
      </c>
      <c r="I397" s="17">
        <v>8.4120633400000002E-4</v>
      </c>
      <c r="J397" s="17">
        <v>8.4120633400000002E-4</v>
      </c>
      <c r="K397" s="17">
        <v>1.0266164921E-2</v>
      </c>
      <c r="L397" s="17">
        <v>1.0266164921E-2</v>
      </c>
      <c r="M397" s="66"/>
    </row>
    <row r="398" spans="1:13">
      <c r="A398" s="15" t="s">
        <v>44</v>
      </c>
      <c r="B398" s="13">
        <v>11</v>
      </c>
      <c r="C398" s="16">
        <v>51112.8046875</v>
      </c>
      <c r="D398" s="16">
        <v>868.3</v>
      </c>
      <c r="E398" s="16">
        <v>845.4</v>
      </c>
      <c r="F398" s="16">
        <v>862.09365743969499</v>
      </c>
      <c r="G398" s="16">
        <v>862.09365743969499</v>
      </c>
      <c r="H398" s="16">
        <v>0</v>
      </c>
      <c r="I398" s="17">
        <v>2.0889742710000002E-3</v>
      </c>
      <c r="J398" s="17">
        <v>2.0889742710000002E-3</v>
      </c>
      <c r="K398" s="17">
        <v>5.6188682049999996E-3</v>
      </c>
      <c r="L398" s="17">
        <v>5.6188682049999996E-3</v>
      </c>
      <c r="M398" s="66"/>
    </row>
    <row r="399" spans="1:13">
      <c r="A399" s="15" t="s">
        <v>44</v>
      </c>
      <c r="B399" s="13">
        <v>12</v>
      </c>
      <c r="C399" s="16">
        <v>54748.984375</v>
      </c>
      <c r="D399" s="16">
        <v>673.6</v>
      </c>
      <c r="E399" s="16">
        <v>656.7</v>
      </c>
      <c r="F399" s="16">
        <v>420.95731215164</v>
      </c>
      <c r="G399" s="16">
        <v>420.95731215164</v>
      </c>
      <c r="H399" s="16">
        <v>0</v>
      </c>
      <c r="I399" s="17">
        <v>8.5036246329999995E-2</v>
      </c>
      <c r="J399" s="17">
        <v>8.5036246329999995E-2</v>
      </c>
      <c r="K399" s="17">
        <v>7.9347925898999999E-2</v>
      </c>
      <c r="L399" s="17">
        <v>7.9347925898999999E-2</v>
      </c>
      <c r="M399" s="66"/>
    </row>
    <row r="400" spans="1:13">
      <c r="A400" s="15" t="s">
        <v>44</v>
      </c>
      <c r="B400" s="13">
        <v>13</v>
      </c>
      <c r="C400" s="16">
        <v>57925.234375</v>
      </c>
      <c r="D400" s="16">
        <v>562.4</v>
      </c>
      <c r="E400" s="16">
        <v>547.29999999999995</v>
      </c>
      <c r="F400" s="16">
        <v>202.522805259362</v>
      </c>
      <c r="G400" s="16">
        <v>202.522805259362</v>
      </c>
      <c r="H400" s="16">
        <v>0</v>
      </c>
      <c r="I400" s="17">
        <v>0.121129988132</v>
      </c>
      <c r="J400" s="17">
        <v>0.121129988132</v>
      </c>
      <c r="K400" s="17">
        <v>0.116047524315</v>
      </c>
      <c r="L400" s="17">
        <v>0.116047524315</v>
      </c>
      <c r="M400" s="66"/>
    </row>
    <row r="401" spans="1:13">
      <c r="A401" s="15" t="s">
        <v>44</v>
      </c>
      <c r="B401" s="13">
        <v>14</v>
      </c>
      <c r="C401" s="16">
        <v>60934.37890625</v>
      </c>
      <c r="D401" s="16">
        <v>604</v>
      </c>
      <c r="E401" s="16">
        <v>582.9</v>
      </c>
      <c r="F401" s="16">
        <v>211.50549562996599</v>
      </c>
      <c r="G401" s="16">
        <v>211.50549562996599</v>
      </c>
      <c r="H401" s="16">
        <v>0</v>
      </c>
      <c r="I401" s="17">
        <v>0.13210855078</v>
      </c>
      <c r="J401" s="17">
        <v>0.13210855078</v>
      </c>
      <c r="K401" s="17">
        <v>0.12500656491699999</v>
      </c>
      <c r="L401" s="17">
        <v>0.12500656491699999</v>
      </c>
      <c r="M401" s="66"/>
    </row>
    <row r="402" spans="1:13">
      <c r="A402" s="15" t="s">
        <v>44</v>
      </c>
      <c r="B402" s="13">
        <v>15</v>
      </c>
      <c r="C402" s="16">
        <v>63192.2265625</v>
      </c>
      <c r="D402" s="16">
        <v>607</v>
      </c>
      <c r="E402" s="16">
        <v>585.9</v>
      </c>
      <c r="F402" s="16">
        <v>401.74799772426701</v>
      </c>
      <c r="G402" s="16">
        <v>401.74799772426701</v>
      </c>
      <c r="H402" s="16">
        <v>0</v>
      </c>
      <c r="I402" s="17">
        <v>6.9085157278000006E-2</v>
      </c>
      <c r="J402" s="17">
        <v>6.9085157278000006E-2</v>
      </c>
      <c r="K402" s="17">
        <v>6.1983171415000003E-2</v>
      </c>
      <c r="L402" s="17">
        <v>6.1983171415000003E-2</v>
      </c>
      <c r="M402" s="66"/>
    </row>
    <row r="403" spans="1:13">
      <c r="A403" s="15" t="s">
        <v>44</v>
      </c>
      <c r="B403" s="13">
        <v>16</v>
      </c>
      <c r="C403" s="16">
        <v>64435.26953125</v>
      </c>
      <c r="D403" s="16">
        <v>606.70000000000005</v>
      </c>
      <c r="E403" s="16">
        <v>590.70000000000005</v>
      </c>
      <c r="F403" s="16">
        <v>660.09988902149496</v>
      </c>
      <c r="G403" s="16">
        <v>660.09988902149496</v>
      </c>
      <c r="H403" s="16">
        <v>0</v>
      </c>
      <c r="I403" s="17">
        <v>1.7973708859000001E-2</v>
      </c>
      <c r="J403" s="17">
        <v>1.7973708859000001E-2</v>
      </c>
      <c r="K403" s="17">
        <v>2.3359100983000002E-2</v>
      </c>
      <c r="L403" s="17">
        <v>2.3359100983000002E-2</v>
      </c>
      <c r="M403" s="66"/>
    </row>
    <row r="404" spans="1:13">
      <c r="A404" s="15" t="s">
        <v>44</v>
      </c>
      <c r="B404" s="13">
        <v>17</v>
      </c>
      <c r="C404" s="16">
        <v>64818.734375</v>
      </c>
      <c r="D404" s="16">
        <v>489.4</v>
      </c>
      <c r="E404" s="16">
        <v>481.8</v>
      </c>
      <c r="F404" s="16">
        <v>921.721471219259</v>
      </c>
      <c r="G404" s="16">
        <v>921.721471219259</v>
      </c>
      <c r="H404" s="16">
        <v>0</v>
      </c>
      <c r="I404" s="17">
        <v>0.14551379038000001</v>
      </c>
      <c r="J404" s="17">
        <v>0.14551379038000001</v>
      </c>
      <c r="K404" s="17">
        <v>0.14807185163799999</v>
      </c>
      <c r="L404" s="17">
        <v>0.14807185163799999</v>
      </c>
      <c r="M404" s="66"/>
    </row>
    <row r="405" spans="1:13">
      <c r="A405" s="15" t="s">
        <v>44</v>
      </c>
      <c r="B405" s="13">
        <v>18</v>
      </c>
      <c r="C405" s="16">
        <v>64612.4296875</v>
      </c>
      <c r="D405" s="16">
        <v>396.2</v>
      </c>
      <c r="E405" s="16">
        <v>394</v>
      </c>
      <c r="F405" s="16">
        <v>1039.83081967457</v>
      </c>
      <c r="G405" s="16">
        <v>1039.83081967457</v>
      </c>
      <c r="H405" s="16">
        <v>0</v>
      </c>
      <c r="I405" s="17">
        <v>0.216637771684</v>
      </c>
      <c r="J405" s="17">
        <v>0.216637771684</v>
      </c>
      <c r="K405" s="17">
        <v>0.217378263101</v>
      </c>
      <c r="L405" s="17">
        <v>0.217378263101</v>
      </c>
      <c r="M405" s="66"/>
    </row>
    <row r="406" spans="1:13">
      <c r="A406" s="15" t="s">
        <v>44</v>
      </c>
      <c r="B406" s="13">
        <v>19</v>
      </c>
      <c r="C406" s="16">
        <v>63388.83203125</v>
      </c>
      <c r="D406" s="16">
        <v>319.7</v>
      </c>
      <c r="E406" s="16">
        <v>317</v>
      </c>
      <c r="F406" s="16">
        <v>1130.9410724854499</v>
      </c>
      <c r="G406" s="16">
        <v>1130.9410724854499</v>
      </c>
      <c r="H406" s="16">
        <v>0</v>
      </c>
      <c r="I406" s="17">
        <v>0.273053205144</v>
      </c>
      <c r="J406" s="17">
        <v>0.273053205144</v>
      </c>
      <c r="K406" s="17">
        <v>0.27396199006499999</v>
      </c>
      <c r="L406" s="17">
        <v>0.27396199006499999</v>
      </c>
      <c r="M406" s="66"/>
    </row>
    <row r="407" spans="1:13">
      <c r="A407" s="15" t="s">
        <v>44</v>
      </c>
      <c r="B407" s="13">
        <v>20</v>
      </c>
      <c r="C407" s="16">
        <v>61063.375</v>
      </c>
      <c r="D407" s="16">
        <v>339.5</v>
      </c>
      <c r="E407" s="16">
        <v>336.1</v>
      </c>
      <c r="F407" s="16">
        <v>1449.1211950156401</v>
      </c>
      <c r="G407" s="16">
        <v>1449.1211950156401</v>
      </c>
      <c r="H407" s="16">
        <v>0</v>
      </c>
      <c r="I407" s="17">
        <v>0.37348407775600001</v>
      </c>
      <c r="J407" s="17">
        <v>0.37348407775600001</v>
      </c>
      <c r="K407" s="17">
        <v>0.374628473583</v>
      </c>
      <c r="L407" s="17">
        <v>0.374628473583</v>
      </c>
      <c r="M407" s="66"/>
    </row>
    <row r="408" spans="1:13">
      <c r="A408" s="15" t="s">
        <v>44</v>
      </c>
      <c r="B408" s="13">
        <v>21</v>
      </c>
      <c r="C408" s="16">
        <v>58382.93359375</v>
      </c>
      <c r="D408" s="16">
        <v>513.20000000000005</v>
      </c>
      <c r="E408" s="16">
        <v>512.20000000000005</v>
      </c>
      <c r="F408" s="16">
        <v>1763.46246846146</v>
      </c>
      <c r="G408" s="16">
        <v>1763.46246846146</v>
      </c>
      <c r="H408" s="16">
        <v>0</v>
      </c>
      <c r="I408" s="17">
        <v>0.42082210315000002</v>
      </c>
      <c r="J408" s="17">
        <v>0.42082210315000002</v>
      </c>
      <c r="K408" s="17">
        <v>0.421158690158</v>
      </c>
      <c r="L408" s="17">
        <v>0.421158690158</v>
      </c>
      <c r="M408" s="66"/>
    </row>
    <row r="409" spans="1:13">
      <c r="A409" s="15" t="s">
        <v>44</v>
      </c>
      <c r="B409" s="13">
        <v>22</v>
      </c>
      <c r="C409" s="16">
        <v>56388.97265625</v>
      </c>
      <c r="D409" s="16">
        <v>836.7</v>
      </c>
      <c r="E409" s="16">
        <v>830.4</v>
      </c>
      <c r="F409" s="16">
        <v>2087.15189691254</v>
      </c>
      <c r="G409" s="16">
        <v>2087.15189691254</v>
      </c>
      <c r="H409" s="16">
        <v>0</v>
      </c>
      <c r="I409" s="17">
        <v>0.420885862306</v>
      </c>
      <c r="J409" s="17">
        <v>0.420885862306</v>
      </c>
      <c r="K409" s="17">
        <v>0.42300636045500001</v>
      </c>
      <c r="L409" s="17">
        <v>0.42300636045500001</v>
      </c>
      <c r="M409" s="66"/>
    </row>
    <row r="410" spans="1:13">
      <c r="A410" s="15" t="s">
        <v>44</v>
      </c>
      <c r="B410" s="13">
        <v>23</v>
      </c>
      <c r="C410" s="16">
        <v>52795.88671875</v>
      </c>
      <c r="D410" s="16">
        <v>1053</v>
      </c>
      <c r="E410" s="16">
        <v>1039.4000000000001</v>
      </c>
      <c r="F410" s="16">
        <v>2303.3099299164101</v>
      </c>
      <c r="G410" s="16">
        <v>2303.3099299164101</v>
      </c>
      <c r="H410" s="16">
        <v>0</v>
      </c>
      <c r="I410" s="17">
        <v>0.42083807806000001</v>
      </c>
      <c r="J410" s="17">
        <v>0.42083807806000001</v>
      </c>
      <c r="K410" s="17">
        <v>0.42541566136499998</v>
      </c>
      <c r="L410" s="17">
        <v>0.42541566136499998</v>
      </c>
      <c r="M410" s="66"/>
    </row>
    <row r="411" spans="1:13">
      <c r="A411" s="15" t="s">
        <v>44</v>
      </c>
      <c r="B411" s="13">
        <v>24</v>
      </c>
      <c r="C411" s="16">
        <v>48852.4765625</v>
      </c>
      <c r="D411" s="16">
        <v>1307</v>
      </c>
      <c r="E411" s="16">
        <v>1291.9000000000001</v>
      </c>
      <c r="F411" s="16">
        <v>2511.34971862263</v>
      </c>
      <c r="G411" s="16">
        <v>2511.34971862263</v>
      </c>
      <c r="H411" s="16">
        <v>0</v>
      </c>
      <c r="I411" s="17">
        <v>0.40536846806499999</v>
      </c>
      <c r="J411" s="17">
        <v>0.40536846806499999</v>
      </c>
      <c r="K411" s="17">
        <v>0.41045093188199999</v>
      </c>
      <c r="L411" s="17">
        <v>0.41045093188199999</v>
      </c>
      <c r="M411" s="66"/>
    </row>
    <row r="412" spans="1:13">
      <c r="A412" s="15" t="s">
        <v>45</v>
      </c>
      <c r="B412" s="13">
        <v>1</v>
      </c>
      <c r="C412" s="16">
        <v>45168.35546875</v>
      </c>
      <c r="D412" s="16">
        <v>2005</v>
      </c>
      <c r="E412" s="16">
        <v>1968.7</v>
      </c>
      <c r="F412" s="16">
        <v>2549.5851267718099</v>
      </c>
      <c r="G412" s="16">
        <v>2549.5851267718099</v>
      </c>
      <c r="H412" s="16">
        <v>0</v>
      </c>
      <c r="I412" s="17">
        <v>0.18330027828000001</v>
      </c>
      <c r="J412" s="17">
        <v>0.18330027828000001</v>
      </c>
      <c r="K412" s="17">
        <v>0.19551838666099999</v>
      </c>
      <c r="L412" s="17">
        <v>0.19551838666099999</v>
      </c>
      <c r="M412" s="66"/>
    </row>
    <row r="413" spans="1:13">
      <c r="A413" s="15" t="s">
        <v>45</v>
      </c>
      <c r="B413" s="13">
        <v>2</v>
      </c>
      <c r="C413" s="16">
        <v>42196.265625</v>
      </c>
      <c r="D413" s="16">
        <v>1976.1</v>
      </c>
      <c r="E413" s="16">
        <v>1917.4</v>
      </c>
      <c r="F413" s="16">
        <v>2553.7320553818899</v>
      </c>
      <c r="G413" s="16">
        <v>2553.7320553818899</v>
      </c>
      <c r="H413" s="16">
        <v>0</v>
      </c>
      <c r="I413" s="17">
        <v>0.19442344509600001</v>
      </c>
      <c r="J413" s="17">
        <v>0.19442344509600001</v>
      </c>
      <c r="K413" s="17">
        <v>0.21418110244999999</v>
      </c>
      <c r="L413" s="17">
        <v>0.21418110244999999</v>
      </c>
      <c r="M413" s="66"/>
    </row>
    <row r="414" spans="1:13">
      <c r="A414" s="15" t="s">
        <v>45</v>
      </c>
      <c r="B414" s="13">
        <v>3</v>
      </c>
      <c r="C414" s="16">
        <v>39957.19921875</v>
      </c>
      <c r="D414" s="16">
        <v>1606.6</v>
      </c>
      <c r="E414" s="16">
        <v>1558.1</v>
      </c>
      <c r="F414" s="16">
        <v>2425.9712226104698</v>
      </c>
      <c r="G414" s="16">
        <v>2425.9712226104698</v>
      </c>
      <c r="H414" s="16">
        <v>0</v>
      </c>
      <c r="I414" s="17">
        <v>0.27578970804699998</v>
      </c>
      <c r="J414" s="17">
        <v>0.27578970804699998</v>
      </c>
      <c r="K414" s="17">
        <v>0.29211417792299998</v>
      </c>
      <c r="L414" s="17">
        <v>0.29211417792299998</v>
      </c>
      <c r="M414" s="66"/>
    </row>
    <row r="415" spans="1:13">
      <c r="A415" s="15" t="s">
        <v>45</v>
      </c>
      <c r="B415" s="13">
        <v>4</v>
      </c>
      <c r="C415" s="16">
        <v>38385.98828125</v>
      </c>
      <c r="D415" s="16">
        <v>1627.6</v>
      </c>
      <c r="E415" s="16">
        <v>1580.3</v>
      </c>
      <c r="F415" s="16">
        <v>2395.97934087965</v>
      </c>
      <c r="G415" s="16">
        <v>2395.97934087965</v>
      </c>
      <c r="H415" s="16">
        <v>0</v>
      </c>
      <c r="I415" s="17">
        <v>0.25862650315699998</v>
      </c>
      <c r="J415" s="17">
        <v>0.25862650315699998</v>
      </c>
      <c r="K415" s="17">
        <v>0.27454706862299999</v>
      </c>
      <c r="L415" s="17">
        <v>0.27454706862299999</v>
      </c>
      <c r="M415" s="66"/>
    </row>
    <row r="416" spans="1:13">
      <c r="A416" s="15" t="s">
        <v>45</v>
      </c>
      <c r="B416" s="13">
        <v>5</v>
      </c>
      <c r="C416" s="16">
        <v>37479.10546875</v>
      </c>
      <c r="D416" s="16">
        <v>1458.4</v>
      </c>
      <c r="E416" s="16">
        <v>1415.4</v>
      </c>
      <c r="F416" s="16">
        <v>1886.9235731411</v>
      </c>
      <c r="G416" s="16">
        <v>1886.9235731411</v>
      </c>
      <c r="H416" s="16">
        <v>0</v>
      </c>
      <c r="I416" s="17">
        <v>0.14423546723</v>
      </c>
      <c r="J416" s="17">
        <v>0.14423546723</v>
      </c>
      <c r="K416" s="17">
        <v>0.15870870856300001</v>
      </c>
      <c r="L416" s="17">
        <v>0.15870870856300001</v>
      </c>
      <c r="M416" s="66"/>
    </row>
    <row r="417" spans="1:13">
      <c r="A417" s="15" t="s">
        <v>45</v>
      </c>
      <c r="B417" s="13">
        <v>6</v>
      </c>
      <c r="C417" s="16">
        <v>37285.05078125</v>
      </c>
      <c r="D417" s="16">
        <v>1242.4000000000001</v>
      </c>
      <c r="E417" s="16">
        <v>1206.8</v>
      </c>
      <c r="F417" s="16">
        <v>1549.8504865503401</v>
      </c>
      <c r="G417" s="16">
        <v>1549.8504865503401</v>
      </c>
      <c r="H417" s="16">
        <v>0</v>
      </c>
      <c r="I417" s="17">
        <v>0.103483839296</v>
      </c>
      <c r="J417" s="17">
        <v>0.103483839296</v>
      </c>
      <c r="K417" s="17">
        <v>0.11546633677199999</v>
      </c>
      <c r="L417" s="17">
        <v>0.11546633677199999</v>
      </c>
      <c r="M417" s="66"/>
    </row>
    <row r="418" spans="1:13">
      <c r="A418" s="15" t="s">
        <v>45</v>
      </c>
      <c r="B418" s="13">
        <v>7</v>
      </c>
      <c r="C418" s="16">
        <v>37269.765625</v>
      </c>
      <c r="D418" s="16">
        <v>1087.4000000000001</v>
      </c>
      <c r="E418" s="16">
        <v>1061.5</v>
      </c>
      <c r="F418" s="16">
        <v>1494.96286293803</v>
      </c>
      <c r="G418" s="16">
        <v>1494.96286293803</v>
      </c>
      <c r="H418" s="16">
        <v>0</v>
      </c>
      <c r="I418" s="17">
        <v>0.137180364502</v>
      </c>
      <c r="J418" s="17">
        <v>0.137180364502</v>
      </c>
      <c r="K418" s="17">
        <v>0.14589796800300001</v>
      </c>
      <c r="L418" s="17">
        <v>0.14589796800300001</v>
      </c>
      <c r="M418" s="66"/>
    </row>
    <row r="419" spans="1:13">
      <c r="A419" s="15" t="s">
        <v>45</v>
      </c>
      <c r="B419" s="13">
        <v>8</v>
      </c>
      <c r="C419" s="16">
        <v>38386.8046875</v>
      </c>
      <c r="D419" s="16">
        <v>819.9</v>
      </c>
      <c r="E419" s="16">
        <v>801.9</v>
      </c>
      <c r="F419" s="16">
        <v>1560.9603932882301</v>
      </c>
      <c r="G419" s="16">
        <v>1560.9603932882301</v>
      </c>
      <c r="H419" s="16">
        <v>0</v>
      </c>
      <c r="I419" s="17">
        <v>0.24943130033200001</v>
      </c>
      <c r="J419" s="17">
        <v>0.24943130033200001</v>
      </c>
      <c r="K419" s="17">
        <v>0.25548986647100003</v>
      </c>
      <c r="L419" s="17">
        <v>0.25548986647100003</v>
      </c>
      <c r="M419" s="66"/>
    </row>
    <row r="420" spans="1:13">
      <c r="A420" s="15" t="s">
        <v>45</v>
      </c>
      <c r="B420" s="13">
        <v>9</v>
      </c>
      <c r="C420" s="16">
        <v>41927.2109375</v>
      </c>
      <c r="D420" s="16">
        <v>618</v>
      </c>
      <c r="E420" s="16">
        <v>608.1</v>
      </c>
      <c r="F420" s="16">
        <v>1755.3763506449</v>
      </c>
      <c r="G420" s="16">
        <v>1755.3763506449</v>
      </c>
      <c r="H420" s="16">
        <v>0</v>
      </c>
      <c r="I420" s="17">
        <v>0.38282610253900001</v>
      </c>
      <c r="J420" s="17">
        <v>0.38282610253900001</v>
      </c>
      <c r="K420" s="17">
        <v>0.38615831391599997</v>
      </c>
      <c r="L420" s="17">
        <v>0.38615831391599997</v>
      </c>
      <c r="M420" s="66"/>
    </row>
    <row r="421" spans="1:13">
      <c r="A421" s="15" t="s">
        <v>45</v>
      </c>
      <c r="B421" s="13">
        <v>10</v>
      </c>
      <c r="C421" s="16">
        <v>45979.34375</v>
      </c>
      <c r="D421" s="16">
        <v>539.5</v>
      </c>
      <c r="E421" s="16">
        <v>528.70000000000005</v>
      </c>
      <c r="F421" s="16">
        <v>2107.21359545829</v>
      </c>
      <c r="G421" s="16">
        <v>2107.21359545829</v>
      </c>
      <c r="H421" s="16">
        <v>0</v>
      </c>
      <c r="I421" s="17">
        <v>0.52767202809000002</v>
      </c>
      <c r="J421" s="17">
        <v>0.52767202809000002</v>
      </c>
      <c r="K421" s="17">
        <v>0.531307167774</v>
      </c>
      <c r="L421" s="17">
        <v>0.531307167774</v>
      </c>
      <c r="M421" s="66"/>
    </row>
    <row r="422" spans="1:13">
      <c r="A422" s="15" t="s">
        <v>45</v>
      </c>
      <c r="B422" s="13">
        <v>11</v>
      </c>
      <c r="C422" s="16">
        <v>50003.34375</v>
      </c>
      <c r="D422" s="16">
        <v>625.1</v>
      </c>
      <c r="E422" s="16">
        <v>605.79999999999995</v>
      </c>
      <c r="F422" s="16">
        <v>1716.1407524337999</v>
      </c>
      <c r="G422" s="16">
        <v>1716.1407524337999</v>
      </c>
      <c r="H422" s="16">
        <v>0</v>
      </c>
      <c r="I422" s="17">
        <v>0.367230142185</v>
      </c>
      <c r="J422" s="17">
        <v>0.367230142185</v>
      </c>
      <c r="K422" s="17">
        <v>0.37372627143499998</v>
      </c>
      <c r="L422" s="17">
        <v>0.37372627143499998</v>
      </c>
      <c r="M422" s="66"/>
    </row>
    <row r="423" spans="1:13">
      <c r="A423" s="15" t="s">
        <v>45</v>
      </c>
      <c r="B423" s="13">
        <v>12</v>
      </c>
      <c r="C423" s="16">
        <v>53817.0390625</v>
      </c>
      <c r="D423" s="16">
        <v>800.3</v>
      </c>
      <c r="E423" s="16">
        <v>771.3</v>
      </c>
      <c r="F423" s="16">
        <v>1461.3151052016699</v>
      </c>
      <c r="G423" s="16">
        <v>1461.3151052016699</v>
      </c>
      <c r="H423" s="16">
        <v>0</v>
      </c>
      <c r="I423" s="17">
        <v>0.222489096331</v>
      </c>
      <c r="J423" s="17">
        <v>0.222489096331</v>
      </c>
      <c r="K423" s="17">
        <v>0.232250119556</v>
      </c>
      <c r="L423" s="17">
        <v>0.232250119556</v>
      </c>
      <c r="M423" s="66"/>
    </row>
    <row r="424" spans="1:13">
      <c r="A424" s="15" t="s">
        <v>45</v>
      </c>
      <c r="B424" s="13">
        <v>13</v>
      </c>
      <c r="C424" s="16">
        <v>56923.83203125</v>
      </c>
      <c r="D424" s="16">
        <v>1075.5999999999999</v>
      </c>
      <c r="E424" s="16">
        <v>1040.8</v>
      </c>
      <c r="F424" s="16">
        <v>1066.2377931630999</v>
      </c>
      <c r="G424" s="16">
        <v>1066.2377931630999</v>
      </c>
      <c r="H424" s="16">
        <v>0</v>
      </c>
      <c r="I424" s="17">
        <v>3.1511971849999998E-3</v>
      </c>
      <c r="J424" s="17">
        <v>3.1511971849999998E-3</v>
      </c>
      <c r="K424" s="17">
        <v>8.5620306840000007E-3</v>
      </c>
      <c r="L424" s="17">
        <v>8.5620306840000007E-3</v>
      </c>
      <c r="M424" s="66"/>
    </row>
    <row r="425" spans="1:13">
      <c r="A425" s="15" t="s">
        <v>45</v>
      </c>
      <c r="B425" s="13">
        <v>14</v>
      </c>
      <c r="C425" s="16">
        <v>59273.05078125</v>
      </c>
      <c r="D425" s="16">
        <v>1064.8</v>
      </c>
      <c r="E425" s="16">
        <v>1034.2</v>
      </c>
      <c r="F425" s="16">
        <v>659.77491306065201</v>
      </c>
      <c r="G425" s="16">
        <v>659.77491306065201</v>
      </c>
      <c r="H425" s="16">
        <v>0</v>
      </c>
      <c r="I425" s="17">
        <v>0.13632618207300001</v>
      </c>
      <c r="J425" s="17">
        <v>0.13632618207300001</v>
      </c>
      <c r="K425" s="17">
        <v>0.12602661963600001</v>
      </c>
      <c r="L425" s="17">
        <v>0.12602661963600001</v>
      </c>
      <c r="M425" s="66"/>
    </row>
    <row r="426" spans="1:13">
      <c r="A426" s="15" t="s">
        <v>45</v>
      </c>
      <c r="B426" s="13">
        <v>15</v>
      </c>
      <c r="C426" s="16">
        <v>61032.45703125</v>
      </c>
      <c r="D426" s="16">
        <v>1032.0999999999999</v>
      </c>
      <c r="E426" s="16">
        <v>1005.2</v>
      </c>
      <c r="F426" s="16">
        <v>417.83249658419101</v>
      </c>
      <c r="G426" s="16">
        <v>417.83249658419101</v>
      </c>
      <c r="H426" s="16">
        <v>0</v>
      </c>
      <c r="I426" s="17">
        <v>0.20675446092700001</v>
      </c>
      <c r="J426" s="17">
        <v>0.20675446092700001</v>
      </c>
      <c r="K426" s="17">
        <v>0.19770027041900001</v>
      </c>
      <c r="L426" s="17">
        <v>0.19770027041900001</v>
      </c>
      <c r="M426" s="66"/>
    </row>
    <row r="427" spans="1:13">
      <c r="A427" s="15" t="s">
        <v>45</v>
      </c>
      <c r="B427" s="13">
        <v>16</v>
      </c>
      <c r="C427" s="16">
        <v>62244.42578125</v>
      </c>
      <c r="D427" s="16">
        <v>1030.2</v>
      </c>
      <c r="E427" s="16">
        <v>1005.2</v>
      </c>
      <c r="F427" s="16">
        <v>306.261204920436</v>
      </c>
      <c r="G427" s="16">
        <v>306.261204920436</v>
      </c>
      <c r="H427" s="16">
        <v>0</v>
      </c>
      <c r="I427" s="17">
        <v>0.24366839282300001</v>
      </c>
      <c r="J427" s="17">
        <v>0.24366839282300001</v>
      </c>
      <c r="K427" s="17">
        <v>0.23525371763</v>
      </c>
      <c r="L427" s="17">
        <v>0.23525371763</v>
      </c>
      <c r="M427" s="66"/>
    </row>
    <row r="428" spans="1:13">
      <c r="A428" s="15" t="s">
        <v>45</v>
      </c>
      <c r="B428" s="13">
        <v>17</v>
      </c>
      <c r="C428" s="16">
        <v>62680.22265625</v>
      </c>
      <c r="D428" s="16">
        <v>1046.0999999999999</v>
      </c>
      <c r="E428" s="16">
        <v>1018.1</v>
      </c>
      <c r="F428" s="16">
        <v>275.18690842857097</v>
      </c>
      <c r="G428" s="16">
        <v>275.18690842857097</v>
      </c>
      <c r="H428" s="16">
        <v>0</v>
      </c>
      <c r="I428" s="17">
        <v>0.25947933072000001</v>
      </c>
      <c r="J428" s="17">
        <v>0.25947933072000001</v>
      </c>
      <c r="K428" s="17">
        <v>0.25005489450399998</v>
      </c>
      <c r="L428" s="17">
        <v>0.25005489450399998</v>
      </c>
      <c r="M428" s="66"/>
    </row>
    <row r="429" spans="1:13">
      <c r="A429" s="15" t="s">
        <v>45</v>
      </c>
      <c r="B429" s="13">
        <v>18</v>
      </c>
      <c r="C429" s="16">
        <v>61946.22265625</v>
      </c>
      <c r="D429" s="16">
        <v>1107.5</v>
      </c>
      <c r="E429" s="16">
        <v>1073.9000000000001</v>
      </c>
      <c r="F429" s="16">
        <v>325.34239097461898</v>
      </c>
      <c r="G429" s="16">
        <v>325.34239097461898</v>
      </c>
      <c r="H429" s="16">
        <v>0</v>
      </c>
      <c r="I429" s="17">
        <v>0.26326408920400002</v>
      </c>
      <c r="J429" s="17">
        <v>0.26326408920400002</v>
      </c>
      <c r="K429" s="17">
        <v>0.25195476574300002</v>
      </c>
      <c r="L429" s="17">
        <v>0.25195476574300002</v>
      </c>
      <c r="M429" s="66"/>
    </row>
    <row r="430" spans="1:13">
      <c r="A430" s="15" t="s">
        <v>45</v>
      </c>
      <c r="B430" s="13">
        <v>19</v>
      </c>
      <c r="C430" s="16">
        <v>59890.56640625</v>
      </c>
      <c r="D430" s="16">
        <v>1145.4000000000001</v>
      </c>
      <c r="E430" s="16">
        <v>1103.7</v>
      </c>
      <c r="F430" s="16">
        <v>477.82820267325502</v>
      </c>
      <c r="G430" s="16">
        <v>477.82820267325502</v>
      </c>
      <c r="H430" s="16">
        <v>0</v>
      </c>
      <c r="I430" s="17">
        <v>0.22469599371400001</v>
      </c>
      <c r="J430" s="17">
        <v>0.22469599371400001</v>
      </c>
      <c r="K430" s="17">
        <v>0.21066031549200001</v>
      </c>
      <c r="L430" s="17">
        <v>0.21066031549200001</v>
      </c>
      <c r="M430" s="66"/>
    </row>
    <row r="431" spans="1:13">
      <c r="A431" s="15" t="s">
        <v>45</v>
      </c>
      <c r="B431" s="13">
        <v>20</v>
      </c>
      <c r="C431" s="16">
        <v>57232.55078125</v>
      </c>
      <c r="D431" s="16">
        <v>1359.7</v>
      </c>
      <c r="E431" s="16">
        <v>1314.3</v>
      </c>
      <c r="F431" s="16">
        <v>777.20721584432499</v>
      </c>
      <c r="G431" s="16">
        <v>777.20721584432499</v>
      </c>
      <c r="H431" s="16">
        <v>0</v>
      </c>
      <c r="I431" s="17">
        <v>0.19605950324900001</v>
      </c>
      <c r="J431" s="17">
        <v>0.19605950324900001</v>
      </c>
      <c r="K431" s="17">
        <v>0.180778453098</v>
      </c>
      <c r="L431" s="17">
        <v>0.180778453098</v>
      </c>
      <c r="M431" s="66"/>
    </row>
    <row r="432" spans="1:13">
      <c r="A432" s="15" t="s">
        <v>45</v>
      </c>
      <c r="B432" s="13">
        <v>21</v>
      </c>
      <c r="C432" s="16">
        <v>54863.87109375</v>
      </c>
      <c r="D432" s="16">
        <v>1588.7</v>
      </c>
      <c r="E432" s="16">
        <v>1541.4</v>
      </c>
      <c r="F432" s="16">
        <v>895.041187826792</v>
      </c>
      <c r="G432" s="16">
        <v>895.041187826792</v>
      </c>
      <c r="H432" s="16">
        <v>0</v>
      </c>
      <c r="I432" s="17">
        <v>0.23347654398199999</v>
      </c>
      <c r="J432" s="17">
        <v>0.23347654398199999</v>
      </c>
      <c r="K432" s="17">
        <v>0.217555978516</v>
      </c>
      <c r="L432" s="17">
        <v>0.217555978516</v>
      </c>
      <c r="M432" s="66"/>
    </row>
    <row r="433" spans="1:13">
      <c r="A433" s="15" t="s">
        <v>45</v>
      </c>
      <c r="B433" s="13">
        <v>22</v>
      </c>
      <c r="C433" s="16">
        <v>53220.49609375</v>
      </c>
      <c r="D433" s="16">
        <v>1800.8</v>
      </c>
      <c r="E433" s="16">
        <v>1745</v>
      </c>
      <c r="F433" s="16">
        <v>938.93298770904596</v>
      </c>
      <c r="G433" s="16">
        <v>938.93298770904596</v>
      </c>
      <c r="H433" s="16">
        <v>0</v>
      </c>
      <c r="I433" s="17">
        <v>0.29009323873800003</v>
      </c>
      <c r="J433" s="17">
        <v>0.29009323873800003</v>
      </c>
      <c r="K433" s="17">
        <v>0.27131168370600001</v>
      </c>
      <c r="L433" s="17">
        <v>0.27131168370600001</v>
      </c>
      <c r="M433" s="66"/>
    </row>
    <row r="434" spans="1:13">
      <c r="A434" s="15" t="s">
        <v>45</v>
      </c>
      <c r="B434" s="13">
        <v>23</v>
      </c>
      <c r="C434" s="16">
        <v>50096.140625</v>
      </c>
      <c r="D434" s="16">
        <v>1783.5</v>
      </c>
      <c r="E434" s="16">
        <v>1722.6</v>
      </c>
      <c r="F434" s="16">
        <v>1079.6045213566899</v>
      </c>
      <c r="G434" s="16">
        <v>1079.6045213566899</v>
      </c>
      <c r="H434" s="16">
        <v>0</v>
      </c>
      <c r="I434" s="17">
        <v>0.236922072919</v>
      </c>
      <c r="J434" s="17">
        <v>0.236922072919</v>
      </c>
      <c r="K434" s="17">
        <v>0.21642392414700001</v>
      </c>
      <c r="L434" s="17">
        <v>0.21642392414700001</v>
      </c>
      <c r="M434" s="66"/>
    </row>
    <row r="435" spans="1:13">
      <c r="A435" s="15" t="s">
        <v>45</v>
      </c>
      <c r="B435" s="13">
        <v>24</v>
      </c>
      <c r="C435" s="16">
        <v>46657.31640625</v>
      </c>
      <c r="D435" s="16">
        <v>1741.4</v>
      </c>
      <c r="E435" s="16">
        <v>1676</v>
      </c>
      <c r="F435" s="16">
        <v>1022.83881266567</v>
      </c>
      <c r="G435" s="16">
        <v>1022.83881266567</v>
      </c>
      <c r="H435" s="16">
        <v>0</v>
      </c>
      <c r="I435" s="17">
        <v>0.24185835992400001</v>
      </c>
      <c r="J435" s="17">
        <v>0.24185835992400001</v>
      </c>
      <c r="K435" s="17">
        <v>0.219845569617</v>
      </c>
      <c r="L435" s="17">
        <v>0.219845569617</v>
      </c>
      <c r="M435" s="66"/>
    </row>
    <row r="436" spans="1:13">
      <c r="A436" s="15" t="s">
        <v>46</v>
      </c>
      <c r="B436" s="13">
        <v>1</v>
      </c>
      <c r="C436" s="16">
        <v>43175.3359375</v>
      </c>
      <c r="D436" s="16">
        <v>1683.3</v>
      </c>
      <c r="E436" s="16">
        <v>1625</v>
      </c>
      <c r="F436" s="16">
        <v>897.64347574847397</v>
      </c>
      <c r="G436" s="16">
        <v>897.64347574847397</v>
      </c>
      <c r="H436" s="16">
        <v>0</v>
      </c>
      <c r="I436" s="17">
        <v>0.26444177861000001</v>
      </c>
      <c r="J436" s="17">
        <v>0.26444177861000001</v>
      </c>
      <c r="K436" s="17">
        <v>0.244818756059</v>
      </c>
      <c r="L436" s="17">
        <v>0.244818756059</v>
      </c>
      <c r="M436" s="66"/>
    </row>
    <row r="437" spans="1:13">
      <c r="A437" s="15" t="s">
        <v>46</v>
      </c>
      <c r="B437" s="13">
        <v>2</v>
      </c>
      <c r="C437" s="16">
        <v>40312.1328125</v>
      </c>
      <c r="D437" s="16">
        <v>1523.3</v>
      </c>
      <c r="E437" s="16">
        <v>1443.8</v>
      </c>
      <c r="F437" s="16">
        <v>634.59064230782201</v>
      </c>
      <c r="G437" s="16">
        <v>634.59064230782201</v>
      </c>
      <c r="H437" s="16">
        <v>0</v>
      </c>
      <c r="I437" s="17">
        <v>0.29912802345700001</v>
      </c>
      <c r="J437" s="17">
        <v>0.29912802345700001</v>
      </c>
      <c r="K437" s="17">
        <v>0.27236935634199999</v>
      </c>
      <c r="L437" s="17">
        <v>0.27236935634199999</v>
      </c>
      <c r="M437" s="66"/>
    </row>
    <row r="438" spans="1:13">
      <c r="A438" s="15" t="s">
        <v>46</v>
      </c>
      <c r="B438" s="13">
        <v>3</v>
      </c>
      <c r="C438" s="16">
        <v>38121.1640625</v>
      </c>
      <c r="D438" s="16">
        <v>1098.7</v>
      </c>
      <c r="E438" s="16">
        <v>1068.7</v>
      </c>
      <c r="F438" s="16">
        <v>391.586670881928</v>
      </c>
      <c r="G438" s="16">
        <v>391.586670881928</v>
      </c>
      <c r="H438" s="16">
        <v>0</v>
      </c>
      <c r="I438" s="17">
        <v>0.23800515958099999</v>
      </c>
      <c r="J438" s="17">
        <v>0.23800515958099999</v>
      </c>
      <c r="K438" s="17">
        <v>0.22790754934900001</v>
      </c>
      <c r="L438" s="17">
        <v>0.22790754934900001</v>
      </c>
      <c r="M438" s="66"/>
    </row>
    <row r="439" spans="1:13">
      <c r="A439" s="15" t="s">
        <v>46</v>
      </c>
      <c r="B439" s="13">
        <v>4</v>
      </c>
      <c r="C439" s="16">
        <v>36579.7734375</v>
      </c>
      <c r="D439" s="16">
        <v>939.7</v>
      </c>
      <c r="E439" s="16">
        <v>916.5</v>
      </c>
      <c r="F439" s="16">
        <v>396.39966300489499</v>
      </c>
      <c r="G439" s="16">
        <v>396.39966300489499</v>
      </c>
      <c r="H439" s="16">
        <v>0</v>
      </c>
      <c r="I439" s="17">
        <v>0.18286783473400001</v>
      </c>
      <c r="J439" s="17">
        <v>0.18286783473400001</v>
      </c>
      <c r="K439" s="17">
        <v>0.17505901615399999</v>
      </c>
      <c r="L439" s="17">
        <v>0.17505901615399999</v>
      </c>
      <c r="M439" s="66"/>
    </row>
    <row r="440" spans="1:13">
      <c r="A440" s="15" t="s">
        <v>46</v>
      </c>
      <c r="B440" s="13">
        <v>5</v>
      </c>
      <c r="C440" s="16">
        <v>35469.6171875</v>
      </c>
      <c r="D440" s="16">
        <v>874.9</v>
      </c>
      <c r="E440" s="16">
        <v>853.7</v>
      </c>
      <c r="F440" s="16">
        <v>513.76873784964903</v>
      </c>
      <c r="G440" s="16">
        <v>513.76873784964903</v>
      </c>
      <c r="H440" s="16">
        <v>0</v>
      </c>
      <c r="I440" s="17">
        <v>0.121552090929</v>
      </c>
      <c r="J440" s="17">
        <v>0.121552090929</v>
      </c>
      <c r="K440" s="17">
        <v>0.114416446364</v>
      </c>
      <c r="L440" s="17">
        <v>0.114416446364</v>
      </c>
      <c r="M440" s="66"/>
    </row>
    <row r="441" spans="1:13">
      <c r="A441" s="15" t="s">
        <v>46</v>
      </c>
      <c r="B441" s="13">
        <v>6</v>
      </c>
      <c r="C441" s="16">
        <v>34900.71484375</v>
      </c>
      <c r="D441" s="16">
        <v>786</v>
      </c>
      <c r="E441" s="16">
        <v>766.3</v>
      </c>
      <c r="F441" s="16">
        <v>638.99129986513799</v>
      </c>
      <c r="G441" s="16">
        <v>638.99129986513799</v>
      </c>
      <c r="H441" s="16">
        <v>0</v>
      </c>
      <c r="I441" s="17">
        <v>4.9481218489999999E-2</v>
      </c>
      <c r="J441" s="17">
        <v>4.9481218489999999E-2</v>
      </c>
      <c r="K441" s="17">
        <v>4.2850454437000002E-2</v>
      </c>
      <c r="L441" s="17">
        <v>4.2850454437000002E-2</v>
      </c>
      <c r="M441" s="66"/>
    </row>
    <row r="442" spans="1:13">
      <c r="A442" s="15" t="s">
        <v>46</v>
      </c>
      <c r="B442" s="13">
        <v>7</v>
      </c>
      <c r="C442" s="16">
        <v>34475.3671875</v>
      </c>
      <c r="D442" s="16">
        <v>728.5</v>
      </c>
      <c r="E442" s="16">
        <v>706.8</v>
      </c>
      <c r="F442" s="16">
        <v>616.07444049187802</v>
      </c>
      <c r="G442" s="16">
        <v>616.07444049187802</v>
      </c>
      <c r="H442" s="16">
        <v>0</v>
      </c>
      <c r="I442" s="17">
        <v>3.7840982667999998E-2</v>
      </c>
      <c r="J442" s="17">
        <v>3.7840982667999998E-2</v>
      </c>
      <c r="K442" s="17">
        <v>3.05370446E-2</v>
      </c>
      <c r="L442" s="17">
        <v>3.05370446E-2</v>
      </c>
      <c r="M442" s="66"/>
    </row>
    <row r="443" spans="1:13">
      <c r="A443" s="15" t="s">
        <v>46</v>
      </c>
      <c r="B443" s="13">
        <v>8</v>
      </c>
      <c r="C443" s="16">
        <v>35212.66796875</v>
      </c>
      <c r="D443" s="16">
        <v>593.20000000000005</v>
      </c>
      <c r="E443" s="16">
        <v>574.6</v>
      </c>
      <c r="F443" s="16">
        <v>964.11217614304996</v>
      </c>
      <c r="G443" s="16">
        <v>964.11217614304996</v>
      </c>
      <c r="H443" s="16">
        <v>0</v>
      </c>
      <c r="I443" s="17">
        <v>0.124844219502</v>
      </c>
      <c r="J443" s="17">
        <v>0.124844219502</v>
      </c>
      <c r="K443" s="17">
        <v>0.13110473784599999</v>
      </c>
      <c r="L443" s="17">
        <v>0.13110473784599999</v>
      </c>
      <c r="M443" s="66"/>
    </row>
    <row r="444" spans="1:13">
      <c r="A444" s="15" t="s">
        <v>46</v>
      </c>
      <c r="B444" s="13">
        <v>9</v>
      </c>
      <c r="C444" s="16">
        <v>38026.7421875</v>
      </c>
      <c r="D444" s="16">
        <v>486.9</v>
      </c>
      <c r="E444" s="16">
        <v>472.4</v>
      </c>
      <c r="F444" s="16">
        <v>406.31683920619599</v>
      </c>
      <c r="G444" s="16">
        <v>406.719053347537</v>
      </c>
      <c r="H444" s="16">
        <v>0.40221414134099998</v>
      </c>
      <c r="I444" s="17">
        <v>2.6987864911000001E-2</v>
      </c>
      <c r="J444" s="17">
        <v>2.7123244965000001E-2</v>
      </c>
      <c r="K444" s="17">
        <v>2.2107353299000002E-2</v>
      </c>
      <c r="L444" s="17">
        <v>2.2242733353000001E-2</v>
      </c>
      <c r="M444" s="66"/>
    </row>
    <row r="445" spans="1:13">
      <c r="A445" s="15" t="s">
        <v>46</v>
      </c>
      <c r="B445" s="13">
        <v>10</v>
      </c>
      <c r="C445" s="16">
        <v>41624.39453125</v>
      </c>
      <c r="D445" s="16">
        <v>444.3</v>
      </c>
      <c r="E445" s="16">
        <v>428</v>
      </c>
      <c r="F445" s="16">
        <v>167.93823279407599</v>
      </c>
      <c r="G445" s="16">
        <v>167.93823279407599</v>
      </c>
      <c r="H445" s="16">
        <v>0</v>
      </c>
      <c r="I445" s="17">
        <v>9.3019780277000003E-2</v>
      </c>
      <c r="J445" s="17">
        <v>9.3019780277000003E-2</v>
      </c>
      <c r="K445" s="17">
        <v>8.7533412051000001E-2</v>
      </c>
      <c r="L445" s="17">
        <v>8.7533412051000001E-2</v>
      </c>
      <c r="M445" s="66"/>
    </row>
    <row r="446" spans="1:13">
      <c r="A446" s="15" t="s">
        <v>46</v>
      </c>
      <c r="B446" s="13">
        <v>11</v>
      </c>
      <c r="C446" s="16">
        <v>45307.80078125</v>
      </c>
      <c r="D446" s="16">
        <v>381.1</v>
      </c>
      <c r="E446" s="16">
        <v>376</v>
      </c>
      <c r="F446" s="16">
        <v>150.43083962160699</v>
      </c>
      <c r="G446" s="16">
        <v>150.43083962160699</v>
      </c>
      <c r="H446" s="16">
        <v>0</v>
      </c>
      <c r="I446" s="17">
        <v>7.7640242469999995E-2</v>
      </c>
      <c r="J446" s="17">
        <v>7.7640242469999995E-2</v>
      </c>
      <c r="K446" s="17">
        <v>7.5923648730000001E-2</v>
      </c>
      <c r="L446" s="17">
        <v>7.5923648730000001E-2</v>
      </c>
      <c r="M446" s="66"/>
    </row>
    <row r="447" spans="1:13">
      <c r="A447" s="15" t="s">
        <v>46</v>
      </c>
      <c r="B447" s="13">
        <v>12</v>
      </c>
      <c r="C447" s="16">
        <v>48614.09375</v>
      </c>
      <c r="D447" s="16">
        <v>338.9</v>
      </c>
      <c r="E447" s="16">
        <v>338.3</v>
      </c>
      <c r="F447" s="16">
        <v>268.78449797944802</v>
      </c>
      <c r="G447" s="16">
        <v>268.78449797944802</v>
      </c>
      <c r="H447" s="16">
        <v>0</v>
      </c>
      <c r="I447" s="17">
        <v>2.3599967021E-2</v>
      </c>
      <c r="J447" s="17">
        <v>2.3599967021E-2</v>
      </c>
      <c r="K447" s="17">
        <v>2.3398014815999998E-2</v>
      </c>
      <c r="L447" s="17">
        <v>2.3398014815999998E-2</v>
      </c>
      <c r="M447" s="66"/>
    </row>
    <row r="448" spans="1:13">
      <c r="A448" s="15" t="s">
        <v>46</v>
      </c>
      <c r="B448" s="13">
        <v>13</v>
      </c>
      <c r="C448" s="16">
        <v>51593.35546875</v>
      </c>
      <c r="D448" s="16">
        <v>332.6</v>
      </c>
      <c r="E448" s="16">
        <v>332.6</v>
      </c>
      <c r="F448" s="16">
        <v>324.526216065266</v>
      </c>
      <c r="G448" s="16">
        <v>324.526216065266</v>
      </c>
      <c r="H448" s="16">
        <v>0</v>
      </c>
      <c r="I448" s="17">
        <v>2.7175307750000001E-3</v>
      </c>
      <c r="J448" s="17">
        <v>2.7175307750000001E-3</v>
      </c>
      <c r="K448" s="17">
        <v>2.7175307750000001E-3</v>
      </c>
      <c r="L448" s="17">
        <v>2.7175307750000001E-3</v>
      </c>
      <c r="M448" s="66"/>
    </row>
    <row r="449" spans="1:13">
      <c r="A449" s="15" t="s">
        <v>46</v>
      </c>
      <c r="B449" s="13">
        <v>14</v>
      </c>
      <c r="C449" s="16">
        <v>53661.9140625</v>
      </c>
      <c r="D449" s="16">
        <v>370.9</v>
      </c>
      <c r="E449" s="16">
        <v>369.2</v>
      </c>
      <c r="F449" s="16">
        <v>432.81218609130502</v>
      </c>
      <c r="G449" s="16">
        <v>432.81218609130502</v>
      </c>
      <c r="H449" s="16">
        <v>0</v>
      </c>
      <c r="I449" s="17">
        <v>2.0838837459E-2</v>
      </c>
      <c r="J449" s="17">
        <v>2.0838837459E-2</v>
      </c>
      <c r="K449" s="17">
        <v>2.1411035371999999E-2</v>
      </c>
      <c r="L449" s="17">
        <v>2.1411035371999999E-2</v>
      </c>
      <c r="M449" s="66"/>
    </row>
    <row r="450" spans="1:13">
      <c r="A450" s="15" t="s">
        <v>46</v>
      </c>
      <c r="B450" s="13">
        <v>15</v>
      </c>
      <c r="C450" s="16">
        <v>55263.06640625</v>
      </c>
      <c r="D450" s="16">
        <v>410.5</v>
      </c>
      <c r="E450" s="16">
        <v>406.1</v>
      </c>
      <c r="F450" s="16">
        <v>486.48124077329402</v>
      </c>
      <c r="G450" s="16">
        <v>486.48124077329402</v>
      </c>
      <c r="H450" s="16">
        <v>0</v>
      </c>
      <c r="I450" s="17">
        <v>2.5574298475999999E-2</v>
      </c>
      <c r="J450" s="17">
        <v>2.5574298475999999E-2</v>
      </c>
      <c r="K450" s="17">
        <v>2.7055281309999998E-2</v>
      </c>
      <c r="L450" s="17">
        <v>2.7055281309999998E-2</v>
      </c>
      <c r="M450" s="66"/>
    </row>
    <row r="451" spans="1:13">
      <c r="A451" s="15" t="s">
        <v>46</v>
      </c>
      <c r="B451" s="13">
        <v>16</v>
      </c>
      <c r="C451" s="16">
        <v>56346.796875</v>
      </c>
      <c r="D451" s="16">
        <v>483.8</v>
      </c>
      <c r="E451" s="16">
        <v>477.9</v>
      </c>
      <c r="F451" s="16">
        <v>548.00231967278205</v>
      </c>
      <c r="G451" s="16">
        <v>548.00231967278205</v>
      </c>
      <c r="H451" s="16">
        <v>0</v>
      </c>
      <c r="I451" s="17">
        <v>2.1609666667999999E-2</v>
      </c>
      <c r="J451" s="17">
        <v>2.1609666667999999E-2</v>
      </c>
      <c r="K451" s="17">
        <v>2.3595530013999999E-2</v>
      </c>
      <c r="L451" s="17">
        <v>2.3595530013999999E-2</v>
      </c>
      <c r="M451" s="66"/>
    </row>
    <row r="452" spans="1:13">
      <c r="A452" s="15" t="s">
        <v>46</v>
      </c>
      <c r="B452" s="13">
        <v>17</v>
      </c>
      <c r="C452" s="16">
        <v>56974.92578125</v>
      </c>
      <c r="D452" s="16">
        <v>600</v>
      </c>
      <c r="E452" s="16">
        <v>588.70000000000005</v>
      </c>
      <c r="F452" s="16">
        <v>673.91777364121504</v>
      </c>
      <c r="G452" s="16">
        <v>673.91777364121504</v>
      </c>
      <c r="H452" s="16">
        <v>0</v>
      </c>
      <c r="I452" s="17">
        <v>2.4879762247999999E-2</v>
      </c>
      <c r="J452" s="17">
        <v>2.4879762247999999E-2</v>
      </c>
      <c r="K452" s="17">
        <v>2.8683195436000002E-2</v>
      </c>
      <c r="L452" s="17">
        <v>2.8683195436000002E-2</v>
      </c>
      <c r="M452" s="66"/>
    </row>
    <row r="453" spans="1:13">
      <c r="A453" s="15" t="s">
        <v>46</v>
      </c>
      <c r="B453" s="13">
        <v>18</v>
      </c>
      <c r="C453" s="16">
        <v>57051.85546875</v>
      </c>
      <c r="D453" s="16">
        <v>743</v>
      </c>
      <c r="E453" s="16">
        <v>721.4</v>
      </c>
      <c r="F453" s="16">
        <v>882.51383557902398</v>
      </c>
      <c r="G453" s="16">
        <v>882.51383557902398</v>
      </c>
      <c r="H453" s="16">
        <v>0</v>
      </c>
      <c r="I453" s="17">
        <v>4.6958544456E-2</v>
      </c>
      <c r="J453" s="17">
        <v>4.6958544456E-2</v>
      </c>
      <c r="K453" s="17">
        <v>5.4228823822999997E-2</v>
      </c>
      <c r="L453" s="17">
        <v>5.4228823822999997E-2</v>
      </c>
      <c r="M453" s="66"/>
    </row>
    <row r="454" spans="1:13">
      <c r="A454" s="15" t="s">
        <v>46</v>
      </c>
      <c r="B454" s="13">
        <v>19</v>
      </c>
      <c r="C454" s="16">
        <v>56323.9921875</v>
      </c>
      <c r="D454" s="16">
        <v>918.6</v>
      </c>
      <c r="E454" s="16">
        <v>888</v>
      </c>
      <c r="F454" s="16">
        <v>1226.30819975747</v>
      </c>
      <c r="G454" s="16">
        <v>1226.30819975747</v>
      </c>
      <c r="H454" s="16">
        <v>0</v>
      </c>
      <c r="I454" s="17">
        <v>0.103570582213</v>
      </c>
      <c r="J454" s="17">
        <v>0.103570582213</v>
      </c>
      <c r="K454" s="17">
        <v>0.11387014465</v>
      </c>
      <c r="L454" s="17">
        <v>0.11387014465</v>
      </c>
      <c r="M454" s="66"/>
    </row>
    <row r="455" spans="1:13">
      <c r="A455" s="15" t="s">
        <v>46</v>
      </c>
      <c r="B455" s="13">
        <v>20</v>
      </c>
      <c r="C455" s="16">
        <v>54664.2734375</v>
      </c>
      <c r="D455" s="16">
        <v>1210.5</v>
      </c>
      <c r="E455" s="16">
        <v>1173.4000000000001</v>
      </c>
      <c r="F455" s="16">
        <v>1529.4628241221101</v>
      </c>
      <c r="G455" s="16">
        <v>1529.4628241221101</v>
      </c>
      <c r="H455" s="16">
        <v>0</v>
      </c>
      <c r="I455" s="17">
        <v>0.10735874255199999</v>
      </c>
      <c r="J455" s="17">
        <v>0.10735874255199999</v>
      </c>
      <c r="K455" s="17">
        <v>0.119846120539</v>
      </c>
      <c r="L455" s="17">
        <v>0.119846120539</v>
      </c>
      <c r="M455" s="66"/>
    </row>
    <row r="456" spans="1:13">
      <c r="A456" s="15" t="s">
        <v>46</v>
      </c>
      <c r="B456" s="13">
        <v>21</v>
      </c>
      <c r="C456" s="16">
        <v>52722.2265625</v>
      </c>
      <c r="D456" s="16">
        <v>1486.8</v>
      </c>
      <c r="E456" s="16">
        <v>1448.7</v>
      </c>
      <c r="F456" s="16">
        <v>1786.5064565155201</v>
      </c>
      <c r="G456" s="16">
        <v>1786.5064565155201</v>
      </c>
      <c r="H456" s="16">
        <v>0</v>
      </c>
      <c r="I456" s="17">
        <v>0.100877299399</v>
      </c>
      <c r="J456" s="17">
        <v>0.100877299399</v>
      </c>
      <c r="K456" s="17">
        <v>0.113701264394</v>
      </c>
      <c r="L456" s="17">
        <v>0.113701264394</v>
      </c>
      <c r="M456" s="66"/>
    </row>
    <row r="457" spans="1:13">
      <c r="A457" s="15" t="s">
        <v>46</v>
      </c>
      <c r="B457" s="13">
        <v>22</v>
      </c>
      <c r="C457" s="16">
        <v>51440.3828125</v>
      </c>
      <c r="D457" s="16">
        <v>1714.4</v>
      </c>
      <c r="E457" s="16">
        <v>1677.1</v>
      </c>
      <c r="F457" s="16">
        <v>1747.0509190389801</v>
      </c>
      <c r="G457" s="16">
        <v>1747.0509190389801</v>
      </c>
      <c r="H457" s="16">
        <v>0</v>
      </c>
      <c r="I457" s="17">
        <v>1.0989875139E-2</v>
      </c>
      <c r="J457" s="17">
        <v>1.0989875139E-2</v>
      </c>
      <c r="K457" s="17">
        <v>2.3544570527999999E-2</v>
      </c>
      <c r="L457" s="17">
        <v>2.3544570527999999E-2</v>
      </c>
      <c r="M457" s="66"/>
    </row>
    <row r="458" spans="1:13">
      <c r="A458" s="15" t="s">
        <v>46</v>
      </c>
      <c r="B458" s="13">
        <v>23</v>
      </c>
      <c r="C458" s="16">
        <v>48442.66015625</v>
      </c>
      <c r="D458" s="16">
        <v>1782.9</v>
      </c>
      <c r="E458" s="16">
        <v>1734.9</v>
      </c>
      <c r="F458" s="16">
        <v>1877.4930241280299</v>
      </c>
      <c r="G458" s="16">
        <v>1877.4930241280299</v>
      </c>
      <c r="H458" s="16">
        <v>0</v>
      </c>
      <c r="I458" s="17">
        <v>3.1838782943999999E-2</v>
      </c>
      <c r="J458" s="17">
        <v>3.1838782943999999E-2</v>
      </c>
      <c r="K458" s="17">
        <v>4.7994959316000001E-2</v>
      </c>
      <c r="L458" s="17">
        <v>4.7994959316000001E-2</v>
      </c>
      <c r="M458" s="66"/>
    </row>
    <row r="459" spans="1:13">
      <c r="A459" s="15" t="s">
        <v>46</v>
      </c>
      <c r="B459" s="13">
        <v>24</v>
      </c>
      <c r="C459" s="16">
        <v>44427.6171875</v>
      </c>
      <c r="D459" s="16">
        <v>1885.9</v>
      </c>
      <c r="E459" s="16">
        <v>1822.6</v>
      </c>
      <c r="F459" s="16">
        <v>1859.50080281999</v>
      </c>
      <c r="G459" s="16">
        <v>1859.50080281999</v>
      </c>
      <c r="H459" s="16">
        <v>0</v>
      </c>
      <c r="I459" s="17">
        <v>8.8856267849999997E-3</v>
      </c>
      <c r="J459" s="17">
        <v>8.8856267849999997E-3</v>
      </c>
      <c r="K459" s="17">
        <v>1.2420330804000001E-2</v>
      </c>
      <c r="L459" s="17">
        <v>1.2420330804000001E-2</v>
      </c>
      <c r="M459" s="66"/>
    </row>
    <row r="460" spans="1:13">
      <c r="A460" s="15" t="s">
        <v>47</v>
      </c>
      <c r="B460" s="13">
        <v>1</v>
      </c>
      <c r="C460" s="16">
        <v>40824.0546875</v>
      </c>
      <c r="D460" s="16">
        <v>2103.6999999999998</v>
      </c>
      <c r="E460" s="16">
        <v>2025.5</v>
      </c>
      <c r="F460" s="16">
        <v>1881.3970095694899</v>
      </c>
      <c r="G460" s="16">
        <v>1881.3970095694899</v>
      </c>
      <c r="H460" s="16">
        <v>0</v>
      </c>
      <c r="I460" s="17">
        <v>7.4824298359999999E-2</v>
      </c>
      <c r="J460" s="17">
        <v>7.4824298359999999E-2</v>
      </c>
      <c r="K460" s="17">
        <v>4.8503194355000001E-2</v>
      </c>
      <c r="L460" s="17">
        <v>4.8503194355000001E-2</v>
      </c>
      <c r="M460" s="66"/>
    </row>
    <row r="461" spans="1:13">
      <c r="A461" s="15" t="s">
        <v>47</v>
      </c>
      <c r="B461" s="13">
        <v>2</v>
      </c>
      <c r="C461" s="16">
        <v>38306.46875</v>
      </c>
      <c r="D461" s="16">
        <v>2034.7</v>
      </c>
      <c r="E461" s="16">
        <v>1950.9</v>
      </c>
      <c r="F461" s="16">
        <v>1878.8037635697301</v>
      </c>
      <c r="G461" s="16">
        <v>1878.8037635697301</v>
      </c>
      <c r="H461" s="16">
        <v>0</v>
      </c>
      <c r="I461" s="17">
        <v>5.2472647737999999E-2</v>
      </c>
      <c r="J461" s="17">
        <v>5.2472647737999999E-2</v>
      </c>
      <c r="K461" s="17">
        <v>2.4266656489000001E-2</v>
      </c>
      <c r="L461" s="17">
        <v>2.4266656489000001E-2</v>
      </c>
      <c r="M461" s="66"/>
    </row>
    <row r="462" spans="1:13">
      <c r="A462" s="15" t="s">
        <v>47</v>
      </c>
      <c r="B462" s="13">
        <v>3</v>
      </c>
      <c r="C462" s="16">
        <v>36658.63671875</v>
      </c>
      <c r="D462" s="16">
        <v>1666.3</v>
      </c>
      <c r="E462" s="16">
        <v>1602.6</v>
      </c>
      <c r="F462" s="16">
        <v>1950.1530239189999</v>
      </c>
      <c r="G462" s="16">
        <v>1950.1530239189999</v>
      </c>
      <c r="H462" s="16">
        <v>0</v>
      </c>
      <c r="I462" s="17">
        <v>9.5541239959000004E-2</v>
      </c>
      <c r="J462" s="17">
        <v>9.5541239959000004E-2</v>
      </c>
      <c r="K462" s="17">
        <v>0.11698183235200001</v>
      </c>
      <c r="L462" s="17">
        <v>0.11698183235200001</v>
      </c>
      <c r="M462" s="66"/>
    </row>
    <row r="463" spans="1:13">
      <c r="A463" s="15" t="s">
        <v>47</v>
      </c>
      <c r="B463" s="13">
        <v>4</v>
      </c>
      <c r="C463" s="16">
        <v>35705.7578125</v>
      </c>
      <c r="D463" s="16">
        <v>1530</v>
      </c>
      <c r="E463" s="16">
        <v>1469.6</v>
      </c>
      <c r="F463" s="16">
        <v>1671.69745919965</v>
      </c>
      <c r="G463" s="16">
        <v>1671.69745919965</v>
      </c>
      <c r="H463" s="16">
        <v>0</v>
      </c>
      <c r="I463" s="17">
        <v>4.7693523795999997E-2</v>
      </c>
      <c r="J463" s="17">
        <v>4.7693523795999997E-2</v>
      </c>
      <c r="K463" s="17">
        <v>6.8023379063999995E-2</v>
      </c>
      <c r="L463" s="17">
        <v>6.8023379063999995E-2</v>
      </c>
      <c r="M463" s="66"/>
    </row>
    <row r="464" spans="1:13">
      <c r="A464" s="15" t="s">
        <v>47</v>
      </c>
      <c r="B464" s="13">
        <v>5</v>
      </c>
      <c r="C464" s="16">
        <v>35576.6796875</v>
      </c>
      <c r="D464" s="16">
        <v>1370.8</v>
      </c>
      <c r="E464" s="16">
        <v>1309.8</v>
      </c>
      <c r="F464" s="16">
        <v>1460.2168252582101</v>
      </c>
      <c r="G464" s="16">
        <v>1460.2168252582101</v>
      </c>
      <c r="H464" s="16">
        <v>0</v>
      </c>
      <c r="I464" s="17">
        <v>3.0096541655E-2</v>
      </c>
      <c r="J464" s="17">
        <v>3.0096541655E-2</v>
      </c>
      <c r="K464" s="17">
        <v>5.0628349126999997E-2</v>
      </c>
      <c r="L464" s="17">
        <v>5.0628349126999997E-2</v>
      </c>
      <c r="M464" s="66"/>
    </row>
    <row r="465" spans="1:13">
      <c r="A465" s="15" t="s">
        <v>47</v>
      </c>
      <c r="B465" s="13">
        <v>6</v>
      </c>
      <c r="C465" s="16">
        <v>36762.375</v>
      </c>
      <c r="D465" s="16">
        <v>1222.0999999999999</v>
      </c>
      <c r="E465" s="16">
        <v>1161.9000000000001</v>
      </c>
      <c r="F465" s="16">
        <v>1217.57157818264</v>
      </c>
      <c r="G465" s="16">
        <v>1217.57157818264</v>
      </c>
      <c r="H465" s="16">
        <v>0</v>
      </c>
      <c r="I465" s="17">
        <v>1.524207949E-3</v>
      </c>
      <c r="J465" s="17">
        <v>1.524207949E-3</v>
      </c>
      <c r="K465" s="17">
        <v>1.8738329916E-2</v>
      </c>
      <c r="L465" s="17">
        <v>1.8738329916E-2</v>
      </c>
      <c r="M465" s="66"/>
    </row>
    <row r="466" spans="1:13">
      <c r="A466" s="15" t="s">
        <v>47</v>
      </c>
      <c r="B466" s="13">
        <v>7</v>
      </c>
      <c r="C466" s="16">
        <v>38411.01171875</v>
      </c>
      <c r="D466" s="16">
        <v>1118.5999999999999</v>
      </c>
      <c r="E466" s="16">
        <v>1061.7</v>
      </c>
      <c r="F466" s="16">
        <v>1185.2194394705</v>
      </c>
      <c r="G466" s="16">
        <v>1185.2194394705</v>
      </c>
      <c r="H466" s="16">
        <v>0</v>
      </c>
      <c r="I466" s="17">
        <v>2.2423237788000001E-2</v>
      </c>
      <c r="J466" s="17">
        <v>2.2423237788000001E-2</v>
      </c>
      <c r="K466" s="17">
        <v>4.1575038528999998E-2</v>
      </c>
      <c r="L466" s="17">
        <v>4.1575038528999998E-2</v>
      </c>
      <c r="M466" s="66"/>
    </row>
    <row r="467" spans="1:13">
      <c r="A467" s="15" t="s">
        <v>47</v>
      </c>
      <c r="B467" s="13">
        <v>8</v>
      </c>
      <c r="C467" s="16">
        <v>40341.828125</v>
      </c>
      <c r="D467" s="16">
        <v>905.3</v>
      </c>
      <c r="E467" s="16">
        <v>862</v>
      </c>
      <c r="F467" s="16">
        <v>1046.3283231677899</v>
      </c>
      <c r="G467" s="16">
        <v>1046.3283231677899</v>
      </c>
      <c r="H467" s="16">
        <v>0</v>
      </c>
      <c r="I467" s="17">
        <v>4.7468301301E-2</v>
      </c>
      <c r="J467" s="17">
        <v>4.7468301301E-2</v>
      </c>
      <c r="K467" s="17">
        <v>6.2042518737000001E-2</v>
      </c>
      <c r="L467" s="17">
        <v>6.2042518737000001E-2</v>
      </c>
      <c r="M467" s="66"/>
    </row>
    <row r="468" spans="1:13">
      <c r="A468" s="15" t="s">
        <v>47</v>
      </c>
      <c r="B468" s="13">
        <v>9</v>
      </c>
      <c r="C468" s="16">
        <v>43453.1640625</v>
      </c>
      <c r="D468" s="16">
        <v>726</v>
      </c>
      <c r="E468" s="16">
        <v>693.3</v>
      </c>
      <c r="F468" s="16">
        <v>666.45281196677195</v>
      </c>
      <c r="G468" s="16">
        <v>666.45281196677195</v>
      </c>
      <c r="H468" s="16">
        <v>0</v>
      </c>
      <c r="I468" s="17">
        <v>2.0042809839E-2</v>
      </c>
      <c r="J468" s="17">
        <v>2.0042809839E-2</v>
      </c>
      <c r="K468" s="17">
        <v>9.0364146859999994E-3</v>
      </c>
      <c r="L468" s="17">
        <v>9.0364146859999994E-3</v>
      </c>
      <c r="M468" s="66"/>
    </row>
    <row r="469" spans="1:13">
      <c r="A469" s="15" t="s">
        <v>47</v>
      </c>
      <c r="B469" s="13">
        <v>10</v>
      </c>
      <c r="C469" s="16">
        <v>47153.1015625</v>
      </c>
      <c r="D469" s="16">
        <v>656.1</v>
      </c>
      <c r="E469" s="16">
        <v>629.79999999999995</v>
      </c>
      <c r="F469" s="16">
        <v>940.70784608274698</v>
      </c>
      <c r="G469" s="16">
        <v>940.70784608274698</v>
      </c>
      <c r="H469" s="16">
        <v>0</v>
      </c>
      <c r="I469" s="17">
        <v>9.5795303292000006E-2</v>
      </c>
      <c r="J469" s="17">
        <v>9.5795303292000006E-2</v>
      </c>
      <c r="K469" s="17">
        <v>0.104647541596</v>
      </c>
      <c r="L469" s="17">
        <v>0.104647541596</v>
      </c>
      <c r="M469" s="66"/>
    </row>
    <row r="470" spans="1:13">
      <c r="A470" s="15" t="s">
        <v>47</v>
      </c>
      <c r="B470" s="13">
        <v>11</v>
      </c>
      <c r="C470" s="16">
        <v>50955.3046875</v>
      </c>
      <c r="D470" s="16">
        <v>400.4</v>
      </c>
      <c r="E470" s="16">
        <v>388.7</v>
      </c>
      <c r="F470" s="16">
        <v>734.44633578401704</v>
      </c>
      <c r="G470" s="16">
        <v>734.44633578401704</v>
      </c>
      <c r="H470" s="16">
        <v>0</v>
      </c>
      <c r="I470" s="17">
        <v>0.11243565660800001</v>
      </c>
      <c r="J470" s="17">
        <v>0.11243565660800001</v>
      </c>
      <c r="K470" s="17">
        <v>0.116373724599</v>
      </c>
      <c r="L470" s="17">
        <v>0.116373724599</v>
      </c>
      <c r="M470" s="66"/>
    </row>
    <row r="471" spans="1:13">
      <c r="A471" s="15" t="s">
        <v>47</v>
      </c>
      <c r="B471" s="13">
        <v>12</v>
      </c>
      <c r="C471" s="16">
        <v>54230.953125</v>
      </c>
      <c r="D471" s="16">
        <v>245.9</v>
      </c>
      <c r="E471" s="16">
        <v>241.4</v>
      </c>
      <c r="F471" s="16">
        <v>521.94560015461298</v>
      </c>
      <c r="G471" s="16">
        <v>521.94560015461298</v>
      </c>
      <c r="H471" s="16">
        <v>0</v>
      </c>
      <c r="I471" s="17">
        <v>9.2913362555999995E-2</v>
      </c>
      <c r="J471" s="17">
        <v>9.2913362555999995E-2</v>
      </c>
      <c r="K471" s="17">
        <v>9.4428004090999995E-2</v>
      </c>
      <c r="L471" s="17">
        <v>9.4428004090999995E-2</v>
      </c>
      <c r="M471" s="66"/>
    </row>
    <row r="472" spans="1:13">
      <c r="A472" s="15" t="s">
        <v>47</v>
      </c>
      <c r="B472" s="13">
        <v>13</v>
      </c>
      <c r="C472" s="16">
        <v>56963.484375</v>
      </c>
      <c r="D472" s="16">
        <v>196.5</v>
      </c>
      <c r="E472" s="16">
        <v>192.8</v>
      </c>
      <c r="F472" s="16">
        <v>399.16363537771099</v>
      </c>
      <c r="G472" s="16">
        <v>399.16363537771099</v>
      </c>
      <c r="H472" s="16">
        <v>0</v>
      </c>
      <c r="I472" s="17">
        <v>6.8213946609000001E-2</v>
      </c>
      <c r="J472" s="17">
        <v>6.8213946609000001E-2</v>
      </c>
      <c r="K472" s="17">
        <v>6.9459318537999998E-2</v>
      </c>
      <c r="L472" s="17">
        <v>6.9459318537999998E-2</v>
      </c>
      <c r="M472" s="66"/>
    </row>
    <row r="473" spans="1:13">
      <c r="A473" s="15" t="s">
        <v>47</v>
      </c>
      <c r="B473" s="13">
        <v>14</v>
      </c>
      <c r="C473" s="16">
        <v>59337.48828125</v>
      </c>
      <c r="D473" s="16">
        <v>286.39999999999998</v>
      </c>
      <c r="E473" s="16">
        <v>280</v>
      </c>
      <c r="F473" s="16">
        <v>539.37478615552698</v>
      </c>
      <c r="G473" s="16">
        <v>539.37478615552698</v>
      </c>
      <c r="H473" s="16">
        <v>0</v>
      </c>
      <c r="I473" s="17">
        <v>8.5148026306000005E-2</v>
      </c>
      <c r="J473" s="17">
        <v>8.5148026306000005E-2</v>
      </c>
      <c r="K473" s="17">
        <v>8.7302183155000004E-2</v>
      </c>
      <c r="L473" s="17">
        <v>8.7302183155000004E-2</v>
      </c>
      <c r="M473" s="66"/>
    </row>
    <row r="474" spans="1:13">
      <c r="A474" s="15" t="s">
        <v>47</v>
      </c>
      <c r="B474" s="13">
        <v>15</v>
      </c>
      <c r="C474" s="16">
        <v>61053.203125</v>
      </c>
      <c r="D474" s="16">
        <v>395.6</v>
      </c>
      <c r="E474" s="16">
        <v>385.2</v>
      </c>
      <c r="F474" s="16">
        <v>705.36378676349705</v>
      </c>
      <c r="G474" s="16">
        <v>705.36378676349705</v>
      </c>
      <c r="H474" s="16">
        <v>0</v>
      </c>
      <c r="I474" s="17">
        <v>0.10426246609299999</v>
      </c>
      <c r="J474" s="17">
        <v>0.10426246609299999</v>
      </c>
      <c r="K474" s="17">
        <v>0.107762970973</v>
      </c>
      <c r="L474" s="17">
        <v>0.107762970973</v>
      </c>
      <c r="M474" s="66"/>
    </row>
    <row r="475" spans="1:13">
      <c r="A475" s="15" t="s">
        <v>47</v>
      </c>
      <c r="B475" s="13">
        <v>16</v>
      </c>
      <c r="C475" s="16">
        <v>62001.8359375</v>
      </c>
      <c r="D475" s="16">
        <v>526.6</v>
      </c>
      <c r="E475" s="16">
        <v>512</v>
      </c>
      <c r="F475" s="16">
        <v>786.98736352125798</v>
      </c>
      <c r="G475" s="16">
        <v>786.98736352125798</v>
      </c>
      <c r="H475" s="16">
        <v>0</v>
      </c>
      <c r="I475" s="17">
        <v>8.7643003541000006E-2</v>
      </c>
      <c r="J475" s="17">
        <v>8.7643003541000006E-2</v>
      </c>
      <c r="K475" s="17">
        <v>9.2557173854000002E-2</v>
      </c>
      <c r="L475" s="17">
        <v>9.2557173854000002E-2</v>
      </c>
      <c r="M475" s="66"/>
    </row>
    <row r="476" spans="1:13">
      <c r="A476" s="15" t="s">
        <v>47</v>
      </c>
      <c r="B476" s="13">
        <v>17</v>
      </c>
      <c r="C476" s="16">
        <v>62057.16796875</v>
      </c>
      <c r="D476" s="16">
        <v>614.4</v>
      </c>
      <c r="E476" s="16">
        <v>602.29999999999995</v>
      </c>
      <c r="F476" s="16">
        <v>776.00870735539297</v>
      </c>
      <c r="G476" s="16">
        <v>776.00870735539297</v>
      </c>
      <c r="H476" s="16">
        <v>0</v>
      </c>
      <c r="I476" s="17">
        <v>5.4395391233000003E-2</v>
      </c>
      <c r="J476" s="17">
        <v>5.4395391233000003E-2</v>
      </c>
      <c r="K476" s="17">
        <v>5.8468094026999998E-2</v>
      </c>
      <c r="L476" s="17">
        <v>5.8468094026999998E-2</v>
      </c>
      <c r="M476" s="66"/>
    </row>
    <row r="477" spans="1:13">
      <c r="A477" s="15" t="s">
        <v>47</v>
      </c>
      <c r="B477" s="13">
        <v>18</v>
      </c>
      <c r="C477" s="16">
        <v>61333.58203125</v>
      </c>
      <c r="D477" s="16">
        <v>710.1</v>
      </c>
      <c r="E477" s="16">
        <v>698.7</v>
      </c>
      <c r="F477" s="16">
        <v>861.967611695556</v>
      </c>
      <c r="G477" s="16">
        <v>861.967611695556</v>
      </c>
      <c r="H477" s="16">
        <v>0</v>
      </c>
      <c r="I477" s="17">
        <v>5.1116664993000001E-2</v>
      </c>
      <c r="J477" s="17">
        <v>5.1116664993000001E-2</v>
      </c>
      <c r="K477" s="17">
        <v>5.4953756881000002E-2</v>
      </c>
      <c r="L477" s="17">
        <v>5.4953756881000002E-2</v>
      </c>
      <c r="M477" s="66"/>
    </row>
    <row r="478" spans="1:13">
      <c r="A478" s="15" t="s">
        <v>47</v>
      </c>
      <c r="B478" s="13">
        <v>19</v>
      </c>
      <c r="C478" s="16">
        <v>59639.015625</v>
      </c>
      <c r="D478" s="16">
        <v>806.3</v>
      </c>
      <c r="E478" s="16">
        <v>795</v>
      </c>
      <c r="F478" s="16">
        <v>1176.1648475905099</v>
      </c>
      <c r="G478" s="16">
        <v>1176.1648475905099</v>
      </c>
      <c r="H478" s="16">
        <v>0</v>
      </c>
      <c r="I478" s="17">
        <v>0.124491702319</v>
      </c>
      <c r="J478" s="17">
        <v>0.124491702319</v>
      </c>
      <c r="K478" s="17">
        <v>0.128295135506</v>
      </c>
      <c r="L478" s="17">
        <v>0.128295135506</v>
      </c>
      <c r="M478" s="66"/>
    </row>
    <row r="479" spans="1:13">
      <c r="A479" s="15" t="s">
        <v>47</v>
      </c>
      <c r="B479" s="13">
        <v>20</v>
      </c>
      <c r="C479" s="16">
        <v>57551.1796875</v>
      </c>
      <c r="D479" s="16">
        <v>1008.4</v>
      </c>
      <c r="E479" s="16">
        <v>987.8</v>
      </c>
      <c r="F479" s="16">
        <v>1343.2693781826199</v>
      </c>
      <c r="G479" s="16">
        <v>1343.2693781826199</v>
      </c>
      <c r="H479" s="16">
        <v>0</v>
      </c>
      <c r="I479" s="17">
        <v>0.112712681986</v>
      </c>
      <c r="J479" s="17">
        <v>0.112712681986</v>
      </c>
      <c r="K479" s="17">
        <v>0.11964637434600001</v>
      </c>
      <c r="L479" s="17">
        <v>0.11964637434600001</v>
      </c>
      <c r="M479" s="66"/>
    </row>
    <row r="480" spans="1:13">
      <c r="A480" s="15" t="s">
        <v>47</v>
      </c>
      <c r="B480" s="13">
        <v>21</v>
      </c>
      <c r="C480" s="16">
        <v>55536.0390625</v>
      </c>
      <c r="D480" s="16">
        <v>1263.5</v>
      </c>
      <c r="E480" s="16">
        <v>1228.7</v>
      </c>
      <c r="F480" s="16">
        <v>1413.20688663839</v>
      </c>
      <c r="G480" s="16">
        <v>1413.20688663839</v>
      </c>
      <c r="H480" s="16">
        <v>0</v>
      </c>
      <c r="I480" s="17">
        <v>5.0389393010999997E-2</v>
      </c>
      <c r="J480" s="17">
        <v>5.0389393010999997E-2</v>
      </c>
      <c r="K480" s="17">
        <v>6.2102620880999999E-2</v>
      </c>
      <c r="L480" s="17">
        <v>6.2102620880999999E-2</v>
      </c>
      <c r="M480" s="66"/>
    </row>
    <row r="481" spans="1:13">
      <c r="A481" s="15" t="s">
        <v>47</v>
      </c>
      <c r="B481" s="13">
        <v>22</v>
      </c>
      <c r="C481" s="16">
        <v>54007.7265625</v>
      </c>
      <c r="D481" s="16">
        <v>1557</v>
      </c>
      <c r="E481" s="16">
        <v>1503.4</v>
      </c>
      <c r="F481" s="16">
        <v>1693.2659764533601</v>
      </c>
      <c r="G481" s="16">
        <v>1693.2659764533601</v>
      </c>
      <c r="H481" s="16">
        <v>0</v>
      </c>
      <c r="I481" s="17">
        <v>4.5865357271000003E-2</v>
      </c>
      <c r="J481" s="17">
        <v>4.5865357271000003E-2</v>
      </c>
      <c r="K481" s="17">
        <v>6.3906420886000001E-2</v>
      </c>
      <c r="L481" s="17">
        <v>6.3906420886000001E-2</v>
      </c>
      <c r="M481" s="66"/>
    </row>
    <row r="482" spans="1:13">
      <c r="A482" s="15" t="s">
        <v>47</v>
      </c>
      <c r="B482" s="13">
        <v>23</v>
      </c>
      <c r="C482" s="16">
        <v>50278.171875</v>
      </c>
      <c r="D482" s="16">
        <v>1736.3</v>
      </c>
      <c r="E482" s="16">
        <v>1665.5</v>
      </c>
      <c r="F482" s="16">
        <v>1974.39084102686</v>
      </c>
      <c r="G482" s="16">
        <v>1974.39084102686</v>
      </c>
      <c r="H482" s="16">
        <v>0</v>
      </c>
      <c r="I482" s="17">
        <v>8.0138283751000003E-2</v>
      </c>
      <c r="J482" s="17">
        <v>8.0138283751000003E-2</v>
      </c>
      <c r="K482" s="17">
        <v>0.103968643899</v>
      </c>
      <c r="L482" s="17">
        <v>0.103968643899</v>
      </c>
      <c r="M482" s="66"/>
    </row>
    <row r="483" spans="1:13">
      <c r="A483" s="15" t="s">
        <v>47</v>
      </c>
      <c r="B483" s="13">
        <v>24</v>
      </c>
      <c r="C483" s="16">
        <v>45883.6953125</v>
      </c>
      <c r="D483" s="16">
        <v>1901.9</v>
      </c>
      <c r="E483" s="16">
        <v>1823.4</v>
      </c>
      <c r="F483" s="16">
        <v>2064.15281846977</v>
      </c>
      <c r="G483" s="16">
        <v>2064.15281846977</v>
      </c>
      <c r="H483" s="16">
        <v>0</v>
      </c>
      <c r="I483" s="17">
        <v>5.4612190666000003E-2</v>
      </c>
      <c r="J483" s="17">
        <v>5.4612190666000003E-2</v>
      </c>
      <c r="K483" s="17">
        <v>8.1034270773999995E-2</v>
      </c>
      <c r="L483" s="17">
        <v>8.1034270773999995E-2</v>
      </c>
      <c r="M483" s="66"/>
    </row>
    <row r="484" spans="1:13">
      <c r="A484" s="15" t="s">
        <v>48</v>
      </c>
      <c r="B484" s="13">
        <v>1</v>
      </c>
      <c r="C484" s="16">
        <v>42195.47265625</v>
      </c>
      <c r="D484" s="16">
        <v>2104.8000000000002</v>
      </c>
      <c r="E484" s="16">
        <v>2034.2</v>
      </c>
      <c r="F484" s="16">
        <v>2076.4866878407602</v>
      </c>
      <c r="G484" s="16">
        <v>2076.4866878407602</v>
      </c>
      <c r="H484" s="16">
        <v>0</v>
      </c>
      <c r="I484" s="17">
        <v>9.5298930180000001E-3</v>
      </c>
      <c r="J484" s="17">
        <v>9.5298930180000001E-3</v>
      </c>
      <c r="K484" s="17">
        <v>1.4233149727000001E-2</v>
      </c>
      <c r="L484" s="17">
        <v>1.4233149727000001E-2</v>
      </c>
      <c r="M484" s="66"/>
    </row>
    <row r="485" spans="1:13">
      <c r="A485" s="15" t="s">
        <v>48</v>
      </c>
      <c r="B485" s="13">
        <v>2</v>
      </c>
      <c r="C485" s="16">
        <v>39551.9765625</v>
      </c>
      <c r="D485" s="16">
        <v>2028.9</v>
      </c>
      <c r="E485" s="16">
        <v>1943.8</v>
      </c>
      <c r="F485" s="16">
        <v>1924.21746846729</v>
      </c>
      <c r="G485" s="16">
        <v>1924.21746846729</v>
      </c>
      <c r="H485" s="16">
        <v>0</v>
      </c>
      <c r="I485" s="17">
        <v>3.5234780051000003E-2</v>
      </c>
      <c r="J485" s="17">
        <v>3.5234780051000003E-2</v>
      </c>
      <c r="K485" s="17">
        <v>6.5912256919999999E-3</v>
      </c>
      <c r="L485" s="17">
        <v>6.5912256919999999E-3</v>
      </c>
      <c r="M485" s="66"/>
    </row>
    <row r="486" spans="1:13">
      <c r="A486" s="15" t="s">
        <v>48</v>
      </c>
      <c r="B486" s="13">
        <v>3</v>
      </c>
      <c r="C486" s="16">
        <v>37799.94140625</v>
      </c>
      <c r="D486" s="16">
        <v>1839.2</v>
      </c>
      <c r="E486" s="16">
        <v>1763.8</v>
      </c>
      <c r="F486" s="16">
        <v>1796.2904205513</v>
      </c>
      <c r="G486" s="16">
        <v>1796.2904205513</v>
      </c>
      <c r="H486" s="16">
        <v>0</v>
      </c>
      <c r="I486" s="17">
        <v>1.444280695E-2</v>
      </c>
      <c r="J486" s="17">
        <v>1.444280695E-2</v>
      </c>
      <c r="K486" s="17">
        <v>1.0935853432999999E-2</v>
      </c>
      <c r="L486" s="17">
        <v>1.0935853432999999E-2</v>
      </c>
      <c r="M486" s="66"/>
    </row>
    <row r="487" spans="1:13">
      <c r="A487" s="15" t="s">
        <v>48</v>
      </c>
      <c r="B487" s="13">
        <v>4</v>
      </c>
      <c r="C487" s="16">
        <v>36703.29296875</v>
      </c>
      <c r="D487" s="16">
        <v>1793.8</v>
      </c>
      <c r="E487" s="16">
        <v>1721.6</v>
      </c>
      <c r="F487" s="16">
        <v>1746.56534063339</v>
      </c>
      <c r="G487" s="16">
        <v>1746.56534063339</v>
      </c>
      <c r="H487" s="16">
        <v>0</v>
      </c>
      <c r="I487" s="17">
        <v>1.5898572656999999E-2</v>
      </c>
      <c r="J487" s="17">
        <v>1.5898572656999999E-2</v>
      </c>
      <c r="K487" s="17">
        <v>8.4030093010000004E-3</v>
      </c>
      <c r="L487" s="17">
        <v>8.4030093010000004E-3</v>
      </c>
      <c r="M487" s="66"/>
    </row>
    <row r="488" spans="1:13">
      <c r="A488" s="15" t="s">
        <v>48</v>
      </c>
      <c r="B488" s="13">
        <v>5</v>
      </c>
      <c r="C488" s="16">
        <v>36511.484375</v>
      </c>
      <c r="D488" s="16">
        <v>1726</v>
      </c>
      <c r="E488" s="16">
        <v>1656.3</v>
      </c>
      <c r="F488" s="16">
        <v>1552.3845455911401</v>
      </c>
      <c r="G488" s="16">
        <v>1552.3845455911401</v>
      </c>
      <c r="H488" s="16">
        <v>0</v>
      </c>
      <c r="I488" s="17">
        <v>5.8436706296999999E-2</v>
      </c>
      <c r="J488" s="17">
        <v>5.8436706296999999E-2</v>
      </c>
      <c r="K488" s="17">
        <v>3.4976591857E-2</v>
      </c>
      <c r="L488" s="17">
        <v>3.4976591857E-2</v>
      </c>
      <c r="M488" s="66"/>
    </row>
    <row r="489" spans="1:13">
      <c r="A489" s="15" t="s">
        <v>48</v>
      </c>
      <c r="B489" s="13">
        <v>6</v>
      </c>
      <c r="C489" s="16">
        <v>37604.17578125</v>
      </c>
      <c r="D489" s="16">
        <v>1677.1</v>
      </c>
      <c r="E489" s="16">
        <v>1609.3</v>
      </c>
      <c r="F489" s="16">
        <v>1336.22685606408</v>
      </c>
      <c r="G489" s="16">
        <v>1336.22685606408</v>
      </c>
      <c r="H489" s="16">
        <v>0</v>
      </c>
      <c r="I489" s="17">
        <v>0.114733471536</v>
      </c>
      <c r="J489" s="17">
        <v>0.114733471536</v>
      </c>
      <c r="K489" s="17">
        <v>9.1912872411000004E-2</v>
      </c>
      <c r="L489" s="17">
        <v>9.1912872411000004E-2</v>
      </c>
      <c r="M489" s="66"/>
    </row>
    <row r="490" spans="1:13">
      <c r="A490" s="15" t="s">
        <v>48</v>
      </c>
      <c r="B490" s="13">
        <v>7</v>
      </c>
      <c r="C490" s="16">
        <v>39139.08203125</v>
      </c>
      <c r="D490" s="16">
        <v>1651.4</v>
      </c>
      <c r="E490" s="16">
        <v>1585.1</v>
      </c>
      <c r="F490" s="16">
        <v>1302.09668804169</v>
      </c>
      <c r="G490" s="16">
        <v>1302.09668804169</v>
      </c>
      <c r="H490" s="16">
        <v>0</v>
      </c>
      <c r="I490" s="17">
        <v>0.117570956566</v>
      </c>
      <c r="J490" s="17">
        <v>0.117570956566</v>
      </c>
      <c r="K490" s="17">
        <v>9.5255237951999999E-2</v>
      </c>
      <c r="L490" s="17">
        <v>9.5255237951999999E-2</v>
      </c>
      <c r="M490" s="66"/>
    </row>
    <row r="491" spans="1:13">
      <c r="A491" s="15" t="s">
        <v>48</v>
      </c>
      <c r="B491" s="13">
        <v>8</v>
      </c>
      <c r="C491" s="16">
        <v>40923.0234375</v>
      </c>
      <c r="D491" s="16">
        <v>1437.5</v>
      </c>
      <c r="E491" s="16">
        <v>1380.9</v>
      </c>
      <c r="F491" s="16">
        <v>1215.4122396441401</v>
      </c>
      <c r="G491" s="16">
        <v>1215.4122396441401</v>
      </c>
      <c r="H491" s="16">
        <v>0</v>
      </c>
      <c r="I491" s="17">
        <v>7.4751854714000004E-2</v>
      </c>
      <c r="J491" s="17">
        <v>7.4751854714000004E-2</v>
      </c>
      <c r="K491" s="17">
        <v>5.5701030075999997E-2</v>
      </c>
      <c r="L491" s="17">
        <v>5.5701030075999997E-2</v>
      </c>
      <c r="M491" s="66"/>
    </row>
    <row r="492" spans="1:13">
      <c r="A492" s="15" t="s">
        <v>48</v>
      </c>
      <c r="B492" s="13">
        <v>9</v>
      </c>
      <c r="C492" s="16">
        <v>44004.421875</v>
      </c>
      <c r="D492" s="16">
        <v>1136.9000000000001</v>
      </c>
      <c r="E492" s="16">
        <v>1097.9000000000001</v>
      </c>
      <c r="F492" s="16">
        <v>882.14511051273405</v>
      </c>
      <c r="G492" s="16">
        <v>882.14268617078301</v>
      </c>
      <c r="H492" s="16">
        <v>-2.4243419500000001E-3</v>
      </c>
      <c r="I492" s="17">
        <v>8.5748001961999998E-2</v>
      </c>
      <c r="J492" s="17">
        <v>8.574718596E-2</v>
      </c>
      <c r="K492" s="17">
        <v>7.2621108660000003E-2</v>
      </c>
      <c r="L492" s="17">
        <v>7.2620292658000005E-2</v>
      </c>
      <c r="M492" s="66"/>
    </row>
    <row r="493" spans="1:13">
      <c r="A493" s="15" t="s">
        <v>48</v>
      </c>
      <c r="B493" s="13">
        <v>10</v>
      </c>
      <c r="C493" s="16">
        <v>47628.9765625</v>
      </c>
      <c r="D493" s="16">
        <v>974.2</v>
      </c>
      <c r="E493" s="16">
        <v>936.5</v>
      </c>
      <c r="F493" s="16">
        <v>1315.4252621204801</v>
      </c>
      <c r="G493" s="16">
        <v>1315.4252621204801</v>
      </c>
      <c r="H493" s="16">
        <v>0</v>
      </c>
      <c r="I493" s="17">
        <v>0.11485198994199999</v>
      </c>
      <c r="J493" s="17">
        <v>0.11485198994199999</v>
      </c>
      <c r="K493" s="17">
        <v>0.12754132013399999</v>
      </c>
      <c r="L493" s="17">
        <v>0.12754132013399999</v>
      </c>
      <c r="M493" s="66"/>
    </row>
    <row r="494" spans="1:13">
      <c r="A494" s="15" t="s">
        <v>48</v>
      </c>
      <c r="B494" s="13">
        <v>11</v>
      </c>
      <c r="C494" s="16">
        <v>51601.2578125</v>
      </c>
      <c r="D494" s="16">
        <v>733.1</v>
      </c>
      <c r="E494" s="16">
        <v>706.4</v>
      </c>
      <c r="F494" s="16">
        <v>1181.26163677866</v>
      </c>
      <c r="G494" s="16">
        <v>1181.26163677866</v>
      </c>
      <c r="H494" s="16">
        <v>0</v>
      </c>
      <c r="I494" s="17">
        <v>0.15084538430700001</v>
      </c>
      <c r="J494" s="17">
        <v>0.15084538430700001</v>
      </c>
      <c r="K494" s="17">
        <v>0.15983225741400001</v>
      </c>
      <c r="L494" s="17">
        <v>0.15983225741400001</v>
      </c>
      <c r="M494" s="66"/>
    </row>
    <row r="495" spans="1:13">
      <c r="A495" s="15" t="s">
        <v>48</v>
      </c>
      <c r="B495" s="13">
        <v>12</v>
      </c>
      <c r="C495" s="16">
        <v>55024.04296875</v>
      </c>
      <c r="D495" s="16">
        <v>568.29999999999995</v>
      </c>
      <c r="E495" s="16">
        <v>553</v>
      </c>
      <c r="F495" s="16">
        <v>757.28282706386301</v>
      </c>
      <c r="G495" s="16">
        <v>757.28282706386301</v>
      </c>
      <c r="H495" s="16">
        <v>0</v>
      </c>
      <c r="I495" s="17">
        <v>6.3609164275000005E-2</v>
      </c>
      <c r="J495" s="17">
        <v>6.3609164275000005E-2</v>
      </c>
      <c r="K495" s="17">
        <v>6.8758945493999996E-2</v>
      </c>
      <c r="L495" s="17">
        <v>6.8758945493999996E-2</v>
      </c>
      <c r="M495" s="66"/>
    </row>
    <row r="496" spans="1:13">
      <c r="A496" s="15" t="s">
        <v>48</v>
      </c>
      <c r="B496" s="13">
        <v>13</v>
      </c>
      <c r="C496" s="16">
        <v>57722.046875</v>
      </c>
      <c r="D496" s="16">
        <v>514.70000000000005</v>
      </c>
      <c r="E496" s="16">
        <v>502</v>
      </c>
      <c r="F496" s="16">
        <v>696.65824541674704</v>
      </c>
      <c r="G496" s="16">
        <v>696.65824541674704</v>
      </c>
      <c r="H496" s="16">
        <v>0</v>
      </c>
      <c r="I496" s="17">
        <v>6.1244781358000003E-2</v>
      </c>
      <c r="J496" s="17">
        <v>6.1244781358000003E-2</v>
      </c>
      <c r="K496" s="17">
        <v>6.5519436356999999E-2</v>
      </c>
      <c r="L496" s="17">
        <v>6.5519436356999999E-2</v>
      </c>
      <c r="M496" s="66"/>
    </row>
    <row r="497" spans="1:13">
      <c r="A497" s="15" t="s">
        <v>48</v>
      </c>
      <c r="B497" s="13">
        <v>14</v>
      </c>
      <c r="C497" s="16">
        <v>60109.71484375</v>
      </c>
      <c r="D497" s="16">
        <v>602.70000000000005</v>
      </c>
      <c r="E497" s="16">
        <v>587.29999999999995</v>
      </c>
      <c r="F497" s="16">
        <v>788.07111205608703</v>
      </c>
      <c r="G497" s="16">
        <v>788.07111205608703</v>
      </c>
      <c r="H497" s="16">
        <v>0</v>
      </c>
      <c r="I497" s="17">
        <v>6.2393507927999997E-2</v>
      </c>
      <c r="J497" s="17">
        <v>6.2393507927999997E-2</v>
      </c>
      <c r="K497" s="17">
        <v>6.7576947846999996E-2</v>
      </c>
      <c r="L497" s="17">
        <v>6.7576947846999996E-2</v>
      </c>
      <c r="M497" s="66"/>
    </row>
    <row r="498" spans="1:13">
      <c r="A498" s="15" t="s">
        <v>48</v>
      </c>
      <c r="B498" s="13">
        <v>15</v>
      </c>
      <c r="C498" s="16">
        <v>61676.98046875</v>
      </c>
      <c r="D498" s="16">
        <v>705.1</v>
      </c>
      <c r="E498" s="16">
        <v>686.9</v>
      </c>
      <c r="F498" s="16">
        <v>894.40525328169497</v>
      </c>
      <c r="G498" s="16">
        <v>894.40525328169497</v>
      </c>
      <c r="H498" s="16">
        <v>0</v>
      </c>
      <c r="I498" s="17">
        <v>6.3717688751000007E-2</v>
      </c>
      <c r="J498" s="17">
        <v>6.3717688751000007E-2</v>
      </c>
      <c r="K498" s="17">
        <v>6.9843572292E-2</v>
      </c>
      <c r="L498" s="17">
        <v>6.9843572292E-2</v>
      </c>
      <c r="M498" s="66"/>
    </row>
    <row r="499" spans="1:13">
      <c r="A499" s="15" t="s">
        <v>48</v>
      </c>
      <c r="B499" s="13">
        <v>16</v>
      </c>
      <c r="C499" s="16">
        <v>62437.75390625</v>
      </c>
      <c r="D499" s="16">
        <v>829.6</v>
      </c>
      <c r="E499" s="16">
        <v>807.5</v>
      </c>
      <c r="F499" s="16">
        <v>1059.4193374201</v>
      </c>
      <c r="G499" s="16">
        <v>1059.4193374201</v>
      </c>
      <c r="H499" s="16">
        <v>0</v>
      </c>
      <c r="I499" s="17">
        <v>7.7354203102999994E-2</v>
      </c>
      <c r="J499" s="17">
        <v>7.7354203102999994E-2</v>
      </c>
      <c r="K499" s="17">
        <v>8.4792775974000006E-2</v>
      </c>
      <c r="L499" s="17">
        <v>8.4792775974000006E-2</v>
      </c>
      <c r="M499" s="66"/>
    </row>
    <row r="500" spans="1:13">
      <c r="A500" s="15" t="s">
        <v>48</v>
      </c>
      <c r="B500" s="13">
        <v>17</v>
      </c>
      <c r="C500" s="16">
        <v>62472.46484375</v>
      </c>
      <c r="D500" s="16">
        <v>941.6</v>
      </c>
      <c r="E500" s="16">
        <v>917.8</v>
      </c>
      <c r="F500" s="16">
        <v>1266.29057291455</v>
      </c>
      <c r="G500" s="16">
        <v>1266.29057291455</v>
      </c>
      <c r="H500" s="16">
        <v>0</v>
      </c>
      <c r="I500" s="17">
        <v>0.10928662837899999</v>
      </c>
      <c r="J500" s="17">
        <v>0.10928662837899999</v>
      </c>
      <c r="K500" s="17">
        <v>0.117297399163</v>
      </c>
      <c r="L500" s="17">
        <v>0.117297399163</v>
      </c>
      <c r="M500" s="66"/>
    </row>
    <row r="501" spans="1:13">
      <c r="A501" s="15" t="s">
        <v>48</v>
      </c>
      <c r="B501" s="13">
        <v>18</v>
      </c>
      <c r="C501" s="16">
        <v>61783.59375</v>
      </c>
      <c r="D501" s="16">
        <v>1058.9000000000001</v>
      </c>
      <c r="E501" s="16">
        <v>1030.3</v>
      </c>
      <c r="F501" s="16">
        <v>1406.4882269022301</v>
      </c>
      <c r="G501" s="16">
        <v>1406.4882269022301</v>
      </c>
      <c r="H501" s="16">
        <v>0</v>
      </c>
      <c r="I501" s="17">
        <v>0.116993681219</v>
      </c>
      <c r="J501" s="17">
        <v>0.116993681219</v>
      </c>
      <c r="K501" s="17">
        <v>0.12662006964</v>
      </c>
      <c r="L501" s="17">
        <v>0.12662006964</v>
      </c>
      <c r="M501" s="66"/>
    </row>
    <row r="502" spans="1:13">
      <c r="A502" s="15" t="s">
        <v>48</v>
      </c>
      <c r="B502" s="13">
        <v>19</v>
      </c>
      <c r="C502" s="16">
        <v>60604.0546875</v>
      </c>
      <c r="D502" s="16">
        <v>1173</v>
      </c>
      <c r="E502" s="16">
        <v>1139.5999999999999</v>
      </c>
      <c r="F502" s="16">
        <v>1550.2420862484</v>
      </c>
      <c r="G502" s="16">
        <v>1550.2420862484</v>
      </c>
      <c r="H502" s="16">
        <v>0</v>
      </c>
      <c r="I502" s="17">
        <v>0.126974785004</v>
      </c>
      <c r="J502" s="17">
        <v>0.126974785004</v>
      </c>
      <c r="K502" s="17">
        <v>0.138216791063</v>
      </c>
      <c r="L502" s="17">
        <v>0.138216791063</v>
      </c>
      <c r="M502" s="66"/>
    </row>
    <row r="503" spans="1:13">
      <c r="A503" s="15" t="s">
        <v>48</v>
      </c>
      <c r="B503" s="13">
        <v>20</v>
      </c>
      <c r="C503" s="16">
        <v>58779.3984375</v>
      </c>
      <c r="D503" s="16">
        <v>1380</v>
      </c>
      <c r="E503" s="16">
        <v>1338.3</v>
      </c>
      <c r="F503" s="16">
        <v>1768.8912241448299</v>
      </c>
      <c r="G503" s="16">
        <v>1768.8912241448299</v>
      </c>
      <c r="H503" s="16">
        <v>0</v>
      </c>
      <c r="I503" s="17">
        <v>0.130895733471</v>
      </c>
      <c r="J503" s="17">
        <v>0.130895733471</v>
      </c>
      <c r="K503" s="17">
        <v>0.14493141169400001</v>
      </c>
      <c r="L503" s="17">
        <v>0.14493141169400001</v>
      </c>
      <c r="M503" s="66"/>
    </row>
    <row r="504" spans="1:13">
      <c r="A504" s="15" t="s">
        <v>48</v>
      </c>
      <c r="B504" s="13">
        <v>21</v>
      </c>
      <c r="C504" s="16">
        <v>56588.10546875</v>
      </c>
      <c r="D504" s="16">
        <v>1619.3</v>
      </c>
      <c r="E504" s="16">
        <v>1568.1</v>
      </c>
      <c r="F504" s="16">
        <v>1928.1442807062899</v>
      </c>
      <c r="G504" s="16">
        <v>1928.1442807062899</v>
      </c>
      <c r="H504" s="16">
        <v>0</v>
      </c>
      <c r="I504" s="17">
        <v>0.10395297230099999</v>
      </c>
      <c r="J504" s="17">
        <v>0.10395297230099999</v>
      </c>
      <c r="K504" s="17">
        <v>0.121186227097</v>
      </c>
      <c r="L504" s="17">
        <v>0.121186227097</v>
      </c>
      <c r="M504" s="66"/>
    </row>
    <row r="505" spans="1:13">
      <c r="A505" s="15" t="s">
        <v>48</v>
      </c>
      <c r="B505" s="13">
        <v>22</v>
      </c>
      <c r="C505" s="16">
        <v>55109.94140625</v>
      </c>
      <c r="D505" s="16">
        <v>1885.5</v>
      </c>
      <c r="E505" s="16">
        <v>1820</v>
      </c>
      <c r="F505" s="16">
        <v>2079.5307076157501</v>
      </c>
      <c r="G505" s="16">
        <v>2079.5307076157501</v>
      </c>
      <c r="H505" s="16">
        <v>0</v>
      </c>
      <c r="I505" s="17">
        <v>6.5308215286000004E-2</v>
      </c>
      <c r="J505" s="17">
        <v>6.5308215286000004E-2</v>
      </c>
      <c r="K505" s="17">
        <v>8.7354664292999998E-2</v>
      </c>
      <c r="L505" s="17">
        <v>8.7354664292999998E-2</v>
      </c>
      <c r="M505" s="66"/>
    </row>
    <row r="506" spans="1:13">
      <c r="A506" s="15" t="s">
        <v>48</v>
      </c>
      <c r="B506" s="13">
        <v>23</v>
      </c>
      <c r="C506" s="16">
        <v>51479.55859375</v>
      </c>
      <c r="D506" s="16">
        <v>2035.7</v>
      </c>
      <c r="E506" s="16">
        <v>1963.8</v>
      </c>
      <c r="F506" s="16">
        <v>2403.7195010280798</v>
      </c>
      <c r="G506" s="16">
        <v>2403.7195010280798</v>
      </c>
      <c r="H506" s="16">
        <v>0</v>
      </c>
      <c r="I506" s="17">
        <v>0.123870582641</v>
      </c>
      <c r="J506" s="17">
        <v>0.123870582641</v>
      </c>
      <c r="K506" s="17">
        <v>0.14807118849799999</v>
      </c>
      <c r="L506" s="17">
        <v>0.14807118849799999</v>
      </c>
      <c r="M506" s="66"/>
    </row>
    <row r="507" spans="1:13">
      <c r="A507" s="15" t="s">
        <v>48</v>
      </c>
      <c r="B507" s="13">
        <v>24</v>
      </c>
      <c r="C507" s="16">
        <v>47409.26953125</v>
      </c>
      <c r="D507" s="16">
        <v>2192.5</v>
      </c>
      <c r="E507" s="16">
        <v>2117.4</v>
      </c>
      <c r="F507" s="16">
        <v>2560.6765558727602</v>
      </c>
      <c r="G507" s="16">
        <v>2560.6765558727602</v>
      </c>
      <c r="H507" s="16">
        <v>0</v>
      </c>
      <c r="I507" s="17">
        <v>0.12392344526100001</v>
      </c>
      <c r="J507" s="17">
        <v>0.12392344526100001</v>
      </c>
      <c r="K507" s="17">
        <v>0.14920112954299999</v>
      </c>
      <c r="L507" s="17">
        <v>0.14920112954299999</v>
      </c>
      <c r="M507" s="66"/>
    </row>
    <row r="508" spans="1:13">
      <c r="A508" s="15" t="s">
        <v>49</v>
      </c>
      <c r="B508" s="13">
        <v>1</v>
      </c>
      <c r="C508" s="16">
        <v>43487.515625</v>
      </c>
      <c r="D508" s="16">
        <v>2413.8000000000002</v>
      </c>
      <c r="E508" s="16">
        <v>2340.1</v>
      </c>
      <c r="F508" s="16">
        <v>2655.80945744583</v>
      </c>
      <c r="G508" s="16">
        <v>2655.80945744583</v>
      </c>
      <c r="H508" s="16">
        <v>0</v>
      </c>
      <c r="I508" s="17">
        <v>8.1457239126000003E-2</v>
      </c>
      <c r="J508" s="17">
        <v>8.1457239126000003E-2</v>
      </c>
      <c r="K508" s="17">
        <v>0.10626370159699999</v>
      </c>
      <c r="L508" s="17">
        <v>0.10626370159699999</v>
      </c>
      <c r="M508" s="66"/>
    </row>
    <row r="509" spans="1:13">
      <c r="A509" s="15" t="s">
        <v>49</v>
      </c>
      <c r="B509" s="13">
        <v>2</v>
      </c>
      <c r="C509" s="16">
        <v>40952.65234375</v>
      </c>
      <c r="D509" s="16">
        <v>2465.6999999999998</v>
      </c>
      <c r="E509" s="16">
        <v>2372.4</v>
      </c>
      <c r="F509" s="16">
        <v>2657.80856622908</v>
      </c>
      <c r="G509" s="16">
        <v>2657.80856622908</v>
      </c>
      <c r="H509" s="16">
        <v>0</v>
      </c>
      <c r="I509" s="17">
        <v>6.4661247468000005E-2</v>
      </c>
      <c r="J509" s="17">
        <v>6.4661247468000005E-2</v>
      </c>
      <c r="K509" s="17">
        <v>9.6064815289999994E-2</v>
      </c>
      <c r="L509" s="17">
        <v>9.6064815289999994E-2</v>
      </c>
      <c r="M509" s="66"/>
    </row>
    <row r="510" spans="1:13">
      <c r="A510" s="15" t="s">
        <v>49</v>
      </c>
      <c r="B510" s="13">
        <v>3</v>
      </c>
      <c r="C510" s="16">
        <v>39171.60546875</v>
      </c>
      <c r="D510" s="16">
        <v>2337.1999999999998</v>
      </c>
      <c r="E510" s="16">
        <v>2248.1</v>
      </c>
      <c r="F510" s="16">
        <v>2618.89259026845</v>
      </c>
      <c r="G510" s="16">
        <v>2619.5105811224998</v>
      </c>
      <c r="H510" s="16">
        <v>0.61799085405099996</v>
      </c>
      <c r="I510" s="17">
        <v>9.5022073752999994E-2</v>
      </c>
      <c r="J510" s="17">
        <v>9.4814066060999999E-2</v>
      </c>
      <c r="K510" s="17">
        <v>0.125011976143</v>
      </c>
      <c r="L510" s="17">
        <v>0.124803968451</v>
      </c>
      <c r="M510" s="66"/>
    </row>
    <row r="511" spans="1:13">
      <c r="A511" s="15" t="s">
        <v>49</v>
      </c>
      <c r="B511" s="13">
        <v>4</v>
      </c>
      <c r="C511" s="16">
        <v>38081.4609375</v>
      </c>
      <c r="D511" s="16">
        <v>2351.8000000000002</v>
      </c>
      <c r="E511" s="16">
        <v>2264</v>
      </c>
      <c r="F511" s="16">
        <v>2702.4124382273299</v>
      </c>
      <c r="G511" s="16">
        <v>2702.4124382273299</v>
      </c>
      <c r="H511" s="16">
        <v>0</v>
      </c>
      <c r="I511" s="17">
        <v>0.118011591459</v>
      </c>
      <c r="J511" s="17">
        <v>0.118011591459</v>
      </c>
      <c r="K511" s="17">
        <v>0.14756393073900001</v>
      </c>
      <c r="L511" s="17">
        <v>0.14756393073900001</v>
      </c>
      <c r="M511" s="66"/>
    </row>
    <row r="512" spans="1:13">
      <c r="A512" s="15" t="s">
        <v>49</v>
      </c>
      <c r="B512" s="13">
        <v>5</v>
      </c>
      <c r="C512" s="16">
        <v>37851.15625</v>
      </c>
      <c r="D512" s="16">
        <v>2343</v>
      </c>
      <c r="E512" s="16">
        <v>2256.9</v>
      </c>
      <c r="F512" s="16">
        <v>2770.8851615345602</v>
      </c>
      <c r="G512" s="16">
        <v>2771.6175023419401</v>
      </c>
      <c r="H512" s="16">
        <v>0.73234080737899998</v>
      </c>
      <c r="I512" s="17">
        <v>0.144267082578</v>
      </c>
      <c r="J512" s="17">
        <v>0.144020586177</v>
      </c>
      <c r="K512" s="17">
        <v>0.173247223945</v>
      </c>
      <c r="L512" s="17">
        <v>0.173000727544</v>
      </c>
      <c r="M512" s="66"/>
    </row>
    <row r="513" spans="1:13">
      <c r="A513" s="15" t="s">
        <v>49</v>
      </c>
      <c r="B513" s="13">
        <v>6</v>
      </c>
      <c r="C513" s="16">
        <v>38947.890625</v>
      </c>
      <c r="D513" s="16">
        <v>2324.4</v>
      </c>
      <c r="E513" s="16">
        <v>2239.3000000000002</v>
      </c>
      <c r="F513" s="16">
        <v>2740.9857252819002</v>
      </c>
      <c r="G513" s="16">
        <v>2759.6031622711598</v>
      </c>
      <c r="H513" s="16">
        <v>18.617436989262998</v>
      </c>
      <c r="I513" s="17">
        <v>0.14648373014800001</v>
      </c>
      <c r="J513" s="17">
        <v>0.14021734274</v>
      </c>
      <c r="K513" s="17">
        <v>0.17512728450699999</v>
      </c>
      <c r="L513" s="17">
        <v>0.16886089709900001</v>
      </c>
      <c r="M513" s="66"/>
    </row>
    <row r="514" spans="1:13">
      <c r="A514" s="15" t="s">
        <v>49</v>
      </c>
      <c r="B514" s="13">
        <v>7</v>
      </c>
      <c r="C514" s="16">
        <v>40556.6328125</v>
      </c>
      <c r="D514" s="16">
        <v>2323.9</v>
      </c>
      <c r="E514" s="16">
        <v>2240.1</v>
      </c>
      <c r="F514" s="16">
        <v>2726.0408018301</v>
      </c>
      <c r="G514" s="16">
        <v>2752.7473645873301</v>
      </c>
      <c r="H514" s="16">
        <v>26.706562757225999</v>
      </c>
      <c r="I514" s="17">
        <v>0.144344451224</v>
      </c>
      <c r="J514" s="17">
        <v>0.13535536917800001</v>
      </c>
      <c r="K514" s="17">
        <v>0.172550442473</v>
      </c>
      <c r="L514" s="17">
        <v>0.16356136042700001</v>
      </c>
      <c r="M514" s="66"/>
    </row>
    <row r="515" spans="1:13">
      <c r="A515" s="15" t="s">
        <v>49</v>
      </c>
      <c r="B515" s="13">
        <v>8</v>
      </c>
      <c r="C515" s="16">
        <v>42060.015625</v>
      </c>
      <c r="D515" s="16">
        <v>2244.5</v>
      </c>
      <c r="E515" s="16">
        <v>2160.6</v>
      </c>
      <c r="F515" s="16">
        <v>2575.5807270058499</v>
      </c>
      <c r="G515" s="16">
        <v>2584.3022395051098</v>
      </c>
      <c r="H515" s="16">
        <v>8.7215124992589992</v>
      </c>
      <c r="I515" s="17">
        <v>0.114373019018</v>
      </c>
      <c r="J515" s="17">
        <v>0.111437471223</v>
      </c>
      <c r="K515" s="17">
        <v>0.14261266896800001</v>
      </c>
      <c r="L515" s="17">
        <v>0.13967712117299999</v>
      </c>
      <c r="M515" s="66"/>
    </row>
    <row r="516" spans="1:13">
      <c r="A516" s="15" t="s">
        <v>49</v>
      </c>
      <c r="B516" s="13">
        <v>9</v>
      </c>
      <c r="C516" s="16">
        <v>44770.1484375</v>
      </c>
      <c r="D516" s="16">
        <v>2217.8000000000002</v>
      </c>
      <c r="E516" s="16">
        <v>2137.1</v>
      </c>
      <c r="F516" s="16">
        <v>2415.5945315499098</v>
      </c>
      <c r="G516" s="16">
        <v>2415.5945315499098</v>
      </c>
      <c r="H516" s="16">
        <v>0</v>
      </c>
      <c r="I516" s="17">
        <v>6.6575069521999999E-2</v>
      </c>
      <c r="J516" s="17">
        <v>6.6575069521999999E-2</v>
      </c>
      <c r="K516" s="17">
        <v>9.3737641046000006E-2</v>
      </c>
      <c r="L516" s="17">
        <v>9.3737641046000006E-2</v>
      </c>
      <c r="M516" s="66"/>
    </row>
    <row r="517" spans="1:13">
      <c r="A517" s="15" t="s">
        <v>49</v>
      </c>
      <c r="B517" s="13">
        <v>10</v>
      </c>
      <c r="C517" s="16">
        <v>48207.234375</v>
      </c>
      <c r="D517" s="16">
        <v>2081.6</v>
      </c>
      <c r="E517" s="16">
        <v>2011.8</v>
      </c>
      <c r="F517" s="16">
        <v>2261.7304906611498</v>
      </c>
      <c r="G517" s="16">
        <v>2273.9056855479998</v>
      </c>
      <c r="H517" s="16">
        <v>12.175194886850001</v>
      </c>
      <c r="I517" s="17">
        <v>6.4727595269999993E-2</v>
      </c>
      <c r="J517" s="17">
        <v>6.0629582853999997E-2</v>
      </c>
      <c r="K517" s="17">
        <v>8.8221368410000001E-2</v>
      </c>
      <c r="L517" s="17">
        <v>8.4123355994999996E-2</v>
      </c>
      <c r="M517" s="66"/>
    </row>
    <row r="518" spans="1:13">
      <c r="A518" s="15" t="s">
        <v>49</v>
      </c>
      <c r="B518" s="13">
        <v>11</v>
      </c>
      <c r="C518" s="16">
        <v>51842.140625</v>
      </c>
      <c r="D518" s="16">
        <v>1919.9</v>
      </c>
      <c r="E518" s="16">
        <v>1866.4</v>
      </c>
      <c r="F518" s="16">
        <v>1795.28670589324</v>
      </c>
      <c r="G518" s="16">
        <v>1800.2475196534599</v>
      </c>
      <c r="H518" s="16">
        <v>4.9608137602260003</v>
      </c>
      <c r="I518" s="17">
        <v>4.0273470328000001E-2</v>
      </c>
      <c r="J518" s="17">
        <v>4.1943215787999998E-2</v>
      </c>
      <c r="K518" s="17">
        <v>2.2266065413999999E-2</v>
      </c>
      <c r="L518" s="17">
        <v>2.3935810873999999E-2</v>
      </c>
      <c r="M518" s="66"/>
    </row>
    <row r="519" spans="1:13">
      <c r="A519" s="15" t="s">
        <v>49</v>
      </c>
      <c r="B519" s="13">
        <v>12</v>
      </c>
      <c r="C519" s="16">
        <v>55127.71875</v>
      </c>
      <c r="D519" s="16">
        <v>1765.6</v>
      </c>
      <c r="E519" s="16">
        <v>1725.4</v>
      </c>
      <c r="F519" s="16">
        <v>1482.6604227125599</v>
      </c>
      <c r="G519" s="16">
        <v>1482.6604227125599</v>
      </c>
      <c r="H519" s="16">
        <v>0</v>
      </c>
      <c r="I519" s="17">
        <v>9.5233785690000003E-2</v>
      </c>
      <c r="J519" s="17">
        <v>9.5233785690000003E-2</v>
      </c>
      <c r="K519" s="17">
        <v>8.1702987978999997E-2</v>
      </c>
      <c r="L519" s="17">
        <v>8.1702987978999997E-2</v>
      </c>
      <c r="M519" s="66"/>
    </row>
    <row r="520" spans="1:13">
      <c r="A520" s="15" t="s">
        <v>49</v>
      </c>
      <c r="B520" s="13">
        <v>13</v>
      </c>
      <c r="C520" s="16">
        <v>57798.9296875</v>
      </c>
      <c r="D520" s="16">
        <v>1627.7</v>
      </c>
      <c r="E520" s="16">
        <v>1597.4</v>
      </c>
      <c r="F520" s="16">
        <v>1503.5943170297401</v>
      </c>
      <c r="G520" s="16">
        <v>1503.5943170297401</v>
      </c>
      <c r="H520" s="16">
        <v>0</v>
      </c>
      <c r="I520" s="17">
        <v>4.1772360474E-2</v>
      </c>
      <c r="J520" s="17">
        <v>4.1772360474E-2</v>
      </c>
      <c r="K520" s="17">
        <v>3.1573774139999997E-2</v>
      </c>
      <c r="L520" s="17">
        <v>3.1573774139999997E-2</v>
      </c>
      <c r="M520" s="66"/>
    </row>
    <row r="521" spans="1:13">
      <c r="A521" s="15" t="s">
        <v>49</v>
      </c>
      <c r="B521" s="13">
        <v>14</v>
      </c>
      <c r="C521" s="16">
        <v>60265.546875</v>
      </c>
      <c r="D521" s="16">
        <v>1556.5</v>
      </c>
      <c r="E521" s="16">
        <v>1533.2</v>
      </c>
      <c r="F521" s="16">
        <v>1458.35866322897</v>
      </c>
      <c r="G521" s="16">
        <v>1458.35866322897</v>
      </c>
      <c r="H521" s="16">
        <v>0</v>
      </c>
      <c r="I521" s="17">
        <v>3.3033098879000002E-2</v>
      </c>
      <c r="J521" s="17">
        <v>3.3033098879000002E-2</v>
      </c>
      <c r="K521" s="17">
        <v>2.5190621598999999E-2</v>
      </c>
      <c r="L521" s="17">
        <v>2.5190621598999999E-2</v>
      </c>
      <c r="M521" s="66"/>
    </row>
    <row r="522" spans="1:13">
      <c r="A522" s="15" t="s">
        <v>49</v>
      </c>
      <c r="B522" s="13">
        <v>15</v>
      </c>
      <c r="C522" s="16">
        <v>62173.34375</v>
      </c>
      <c r="D522" s="16">
        <v>1485</v>
      </c>
      <c r="E522" s="16">
        <v>1466.8</v>
      </c>
      <c r="F522" s="16">
        <v>1336.5504160119999</v>
      </c>
      <c r="G522" s="16">
        <v>1336.5504160119999</v>
      </c>
      <c r="H522" s="16">
        <v>0</v>
      </c>
      <c r="I522" s="17">
        <v>4.9966201273999998E-2</v>
      </c>
      <c r="J522" s="17">
        <v>4.9966201273999998E-2</v>
      </c>
      <c r="K522" s="17">
        <v>4.3840317734000003E-2</v>
      </c>
      <c r="L522" s="17">
        <v>4.3840317734000003E-2</v>
      </c>
      <c r="M522" s="66"/>
    </row>
    <row r="523" spans="1:13">
      <c r="A523" s="15" t="s">
        <v>49</v>
      </c>
      <c r="B523" s="13">
        <v>16</v>
      </c>
      <c r="C523" s="16">
        <v>63606.53515625</v>
      </c>
      <c r="D523" s="16">
        <v>1433.9</v>
      </c>
      <c r="E523" s="16">
        <v>1420</v>
      </c>
      <c r="F523" s="16">
        <v>1323.64069931996</v>
      </c>
      <c r="G523" s="16">
        <v>1323.64069931996</v>
      </c>
      <c r="H523" s="16">
        <v>0</v>
      </c>
      <c r="I523" s="17">
        <v>3.7111848091000002E-2</v>
      </c>
      <c r="J523" s="17">
        <v>3.7111848091000002E-2</v>
      </c>
      <c r="K523" s="17">
        <v>3.2433288683000001E-2</v>
      </c>
      <c r="L523" s="17">
        <v>3.2433288683000001E-2</v>
      </c>
      <c r="M523" s="66"/>
    </row>
    <row r="524" spans="1:13">
      <c r="A524" s="15" t="s">
        <v>49</v>
      </c>
      <c r="B524" s="13">
        <v>17</v>
      </c>
      <c r="C524" s="16">
        <v>64295.3828125</v>
      </c>
      <c r="D524" s="16">
        <v>1466.1</v>
      </c>
      <c r="E524" s="16">
        <v>1457</v>
      </c>
      <c r="F524" s="16">
        <v>1343.42200971237</v>
      </c>
      <c r="G524" s="16">
        <v>1343.42200971237</v>
      </c>
      <c r="H524" s="16">
        <v>0</v>
      </c>
      <c r="I524" s="17">
        <v>4.1291817666E-2</v>
      </c>
      <c r="J524" s="17">
        <v>4.1291817666E-2</v>
      </c>
      <c r="K524" s="17">
        <v>3.8228875895999999E-2</v>
      </c>
      <c r="L524" s="17">
        <v>3.8228875895999999E-2</v>
      </c>
      <c r="M524" s="66"/>
    </row>
    <row r="525" spans="1:13">
      <c r="A525" s="15" t="s">
        <v>49</v>
      </c>
      <c r="B525" s="13">
        <v>18</v>
      </c>
      <c r="C525" s="16">
        <v>63838.52734375</v>
      </c>
      <c r="D525" s="16">
        <v>1518.3</v>
      </c>
      <c r="E525" s="16">
        <v>1513.8</v>
      </c>
      <c r="F525" s="16">
        <v>1601.7882321475599</v>
      </c>
      <c r="G525" s="16">
        <v>1601.7882321475599</v>
      </c>
      <c r="H525" s="16">
        <v>0</v>
      </c>
      <c r="I525" s="17">
        <v>2.8101054239999999E-2</v>
      </c>
      <c r="J525" s="17">
        <v>2.8101054239999999E-2</v>
      </c>
      <c r="K525" s="17">
        <v>2.9615695774999999E-2</v>
      </c>
      <c r="L525" s="17">
        <v>2.9615695774999999E-2</v>
      </c>
      <c r="M525" s="66"/>
    </row>
    <row r="526" spans="1:13">
      <c r="A526" s="15" t="s">
        <v>49</v>
      </c>
      <c r="B526" s="13">
        <v>19</v>
      </c>
      <c r="C526" s="16">
        <v>62275.14453125</v>
      </c>
      <c r="D526" s="16">
        <v>1604.2</v>
      </c>
      <c r="E526" s="16">
        <v>1599</v>
      </c>
      <c r="F526" s="16">
        <v>1817.7074688031901</v>
      </c>
      <c r="G526" s="16">
        <v>1817.7074688031901</v>
      </c>
      <c r="H526" s="16">
        <v>0</v>
      </c>
      <c r="I526" s="17">
        <v>7.1863840053999997E-2</v>
      </c>
      <c r="J526" s="17">
        <v>7.1863840053999997E-2</v>
      </c>
      <c r="K526" s="17">
        <v>7.3614092495000005E-2</v>
      </c>
      <c r="L526" s="17">
        <v>7.3614092495000005E-2</v>
      </c>
      <c r="M526" s="66"/>
    </row>
    <row r="527" spans="1:13">
      <c r="A527" s="15" t="s">
        <v>49</v>
      </c>
      <c r="B527" s="13">
        <v>20</v>
      </c>
      <c r="C527" s="16">
        <v>60052.09375</v>
      </c>
      <c r="D527" s="16">
        <v>1856</v>
      </c>
      <c r="E527" s="16">
        <v>1842.6</v>
      </c>
      <c r="F527" s="16">
        <v>1962.12835330507</v>
      </c>
      <c r="G527" s="16">
        <v>1962.12835330507</v>
      </c>
      <c r="H527" s="16">
        <v>0</v>
      </c>
      <c r="I527" s="17">
        <v>3.5721424874999998E-2</v>
      </c>
      <c r="J527" s="17">
        <v>3.5721424874999998E-2</v>
      </c>
      <c r="K527" s="17">
        <v>4.0231690778999997E-2</v>
      </c>
      <c r="L527" s="17">
        <v>4.0231690778999997E-2</v>
      </c>
      <c r="M527" s="66"/>
    </row>
    <row r="528" spans="1:13">
      <c r="A528" s="15" t="s">
        <v>49</v>
      </c>
      <c r="B528" s="13">
        <v>21</v>
      </c>
      <c r="C528" s="16">
        <v>57657.50390625</v>
      </c>
      <c r="D528" s="16">
        <v>2101.1</v>
      </c>
      <c r="E528" s="16">
        <v>2075.3000000000002</v>
      </c>
      <c r="F528" s="16">
        <v>2192.11311185877</v>
      </c>
      <c r="G528" s="16">
        <v>2192.11311185877</v>
      </c>
      <c r="H528" s="16">
        <v>0</v>
      </c>
      <c r="I528" s="17">
        <v>3.0633830984999999E-2</v>
      </c>
      <c r="J528" s="17">
        <v>3.0633830984999999E-2</v>
      </c>
      <c r="K528" s="17">
        <v>3.9317775785000002E-2</v>
      </c>
      <c r="L528" s="17">
        <v>3.9317775785000002E-2</v>
      </c>
      <c r="M528" s="66"/>
    </row>
    <row r="529" spans="1:13">
      <c r="A529" s="15" t="s">
        <v>49</v>
      </c>
      <c r="B529" s="13">
        <v>22</v>
      </c>
      <c r="C529" s="16">
        <v>56021.90625</v>
      </c>
      <c r="D529" s="16">
        <v>2283.8000000000002</v>
      </c>
      <c r="E529" s="16">
        <v>2240.1</v>
      </c>
      <c r="F529" s="16">
        <v>2466.7878397537402</v>
      </c>
      <c r="G529" s="16">
        <v>2466.7878397537402</v>
      </c>
      <c r="H529" s="16">
        <v>0</v>
      </c>
      <c r="I529" s="17">
        <v>6.1591329435000002E-2</v>
      </c>
      <c r="J529" s="17">
        <v>6.1591329435000002E-2</v>
      </c>
      <c r="K529" s="17">
        <v>7.6300181674000003E-2</v>
      </c>
      <c r="L529" s="17">
        <v>7.6300181674000003E-2</v>
      </c>
      <c r="M529" s="66"/>
    </row>
    <row r="530" spans="1:13">
      <c r="A530" s="15" t="s">
        <v>49</v>
      </c>
      <c r="B530" s="13">
        <v>23</v>
      </c>
      <c r="C530" s="16">
        <v>52061.21484375</v>
      </c>
      <c r="D530" s="16">
        <v>2296.4</v>
      </c>
      <c r="E530" s="16">
        <v>2257.5</v>
      </c>
      <c r="F530" s="16">
        <v>2456.1497247479301</v>
      </c>
      <c r="G530" s="16">
        <v>2458.1054581682502</v>
      </c>
      <c r="H530" s="16">
        <v>1.9557334203229999</v>
      </c>
      <c r="I530" s="17">
        <v>5.4427956299999997E-2</v>
      </c>
      <c r="J530" s="17">
        <v>5.376968184E-2</v>
      </c>
      <c r="K530" s="17">
        <v>6.7521190901000006E-2</v>
      </c>
      <c r="L530" s="17">
        <v>6.6862916440999995E-2</v>
      </c>
      <c r="M530" s="66"/>
    </row>
    <row r="531" spans="1:13">
      <c r="A531" s="15" t="s">
        <v>49</v>
      </c>
      <c r="B531" s="13">
        <v>24</v>
      </c>
      <c r="C531" s="16">
        <v>47825.8203125</v>
      </c>
      <c r="D531" s="16">
        <v>2327.1</v>
      </c>
      <c r="E531" s="16">
        <v>2283.5</v>
      </c>
      <c r="F531" s="16">
        <v>2455.5722358033199</v>
      </c>
      <c r="G531" s="16">
        <v>2462.0354105108199</v>
      </c>
      <c r="H531" s="16">
        <v>6.4631747074990002</v>
      </c>
      <c r="I531" s="17">
        <v>4.5417506061999999E-2</v>
      </c>
      <c r="J531" s="17">
        <v>4.3242085425999999E-2</v>
      </c>
      <c r="K531" s="17">
        <v>6.0092699599000002E-2</v>
      </c>
      <c r="L531" s="17">
        <v>5.7917278964E-2</v>
      </c>
      <c r="M531" s="66"/>
    </row>
    <row r="532" spans="1:13">
      <c r="A532" s="15" t="s">
        <v>50</v>
      </c>
      <c r="B532" s="13">
        <v>1</v>
      </c>
      <c r="C532" s="16">
        <v>44227.2578125</v>
      </c>
      <c r="D532" s="16">
        <v>2140.3000000000002</v>
      </c>
      <c r="E532" s="16">
        <v>2129.6999999999998</v>
      </c>
      <c r="F532" s="16">
        <v>2083.0897906465698</v>
      </c>
      <c r="G532" s="16">
        <v>2089.8785148520901</v>
      </c>
      <c r="H532" s="16">
        <v>6.7887242055180002</v>
      </c>
      <c r="I532" s="17">
        <v>1.6971216811000001E-2</v>
      </c>
      <c r="J532" s="17">
        <v>1.9256213178000001E-2</v>
      </c>
      <c r="K532" s="17">
        <v>1.3403394529000001E-2</v>
      </c>
      <c r="L532" s="17">
        <v>1.5688390896E-2</v>
      </c>
      <c r="M532" s="66"/>
    </row>
    <row r="533" spans="1:13">
      <c r="A533" s="15" t="s">
        <v>50</v>
      </c>
      <c r="B533" s="13">
        <v>2</v>
      </c>
      <c r="C533" s="16">
        <v>41624.19140625</v>
      </c>
      <c r="D533" s="16">
        <v>1997.1</v>
      </c>
      <c r="E533" s="16">
        <v>1983</v>
      </c>
      <c r="F533" s="16">
        <v>1538.15293456978</v>
      </c>
      <c r="G533" s="16">
        <v>1540.7759728701899</v>
      </c>
      <c r="H533" s="16">
        <v>2.623038300408</v>
      </c>
      <c r="I533" s="17">
        <v>0.153592738852</v>
      </c>
      <c r="J533" s="17">
        <v>0.15447561946400001</v>
      </c>
      <c r="K533" s="17">
        <v>0.14884686204299999</v>
      </c>
      <c r="L533" s="17">
        <v>0.149729742655</v>
      </c>
      <c r="M533" s="66"/>
    </row>
    <row r="534" spans="1:13">
      <c r="A534" s="15" t="s">
        <v>50</v>
      </c>
      <c r="B534" s="13">
        <v>3</v>
      </c>
      <c r="C534" s="16">
        <v>39680.75</v>
      </c>
      <c r="D534" s="16">
        <v>1764.7</v>
      </c>
      <c r="E534" s="16">
        <v>1759.8</v>
      </c>
      <c r="F534" s="16">
        <v>1322.38128322381</v>
      </c>
      <c r="G534" s="16">
        <v>1328.9573405625299</v>
      </c>
      <c r="H534" s="16">
        <v>6.5760573387139996</v>
      </c>
      <c r="I534" s="17">
        <v>0.14666531788500001</v>
      </c>
      <c r="J534" s="17">
        <v>0.148878733347</v>
      </c>
      <c r="K534" s="17">
        <v>0.14501604154700001</v>
      </c>
      <c r="L534" s="17">
        <v>0.147229457009</v>
      </c>
      <c r="M534" s="66"/>
    </row>
    <row r="535" spans="1:13">
      <c r="A535" s="15" t="s">
        <v>50</v>
      </c>
      <c r="B535" s="13">
        <v>4</v>
      </c>
      <c r="C535" s="16">
        <v>38347.29296875</v>
      </c>
      <c r="D535" s="16">
        <v>1718.4</v>
      </c>
      <c r="E535" s="16">
        <v>1706.6</v>
      </c>
      <c r="F535" s="16">
        <v>1050.9052378593999</v>
      </c>
      <c r="G535" s="16">
        <v>1070.6574956849299</v>
      </c>
      <c r="H535" s="16">
        <v>19.752257825535001</v>
      </c>
      <c r="I535" s="17">
        <v>0.218021711314</v>
      </c>
      <c r="J535" s="17">
        <v>0.22467006467200001</v>
      </c>
      <c r="K535" s="17">
        <v>0.21404998462300001</v>
      </c>
      <c r="L535" s="17">
        <v>0.22069833797999999</v>
      </c>
      <c r="M535" s="66"/>
    </row>
    <row r="536" spans="1:13">
      <c r="A536" s="15" t="s">
        <v>50</v>
      </c>
      <c r="B536" s="13">
        <v>5</v>
      </c>
      <c r="C536" s="16">
        <v>37970.91796875</v>
      </c>
      <c r="D536" s="16">
        <v>1666.1</v>
      </c>
      <c r="E536" s="16">
        <v>1650.5</v>
      </c>
      <c r="F536" s="16">
        <v>858.572729954755</v>
      </c>
      <c r="G536" s="16">
        <v>862.30832594610104</v>
      </c>
      <c r="H536" s="16">
        <v>3.735595991346</v>
      </c>
      <c r="I536" s="17">
        <v>0.27054583441699998</v>
      </c>
      <c r="J536" s="17">
        <v>0.27180318749400001</v>
      </c>
      <c r="K536" s="17">
        <v>0.26529507709599998</v>
      </c>
      <c r="L536" s="17">
        <v>0.26655243017300001</v>
      </c>
      <c r="M536" s="66"/>
    </row>
    <row r="537" spans="1:13">
      <c r="A537" s="15" t="s">
        <v>50</v>
      </c>
      <c r="B537" s="13">
        <v>6</v>
      </c>
      <c r="C537" s="16">
        <v>38824.86328125</v>
      </c>
      <c r="D537" s="16">
        <v>1586.9</v>
      </c>
      <c r="E537" s="16">
        <v>1567.5</v>
      </c>
      <c r="F537" s="16">
        <v>745.32103308433</v>
      </c>
      <c r="G537" s="16">
        <v>745.32103308433</v>
      </c>
      <c r="H537" s="16">
        <v>0</v>
      </c>
      <c r="I537" s="17">
        <v>0.28326454625199998</v>
      </c>
      <c r="J537" s="17">
        <v>0.28326454625199998</v>
      </c>
      <c r="K537" s="17">
        <v>0.27673475830200001</v>
      </c>
      <c r="L537" s="17">
        <v>0.27673475830200001</v>
      </c>
      <c r="M537" s="66"/>
    </row>
    <row r="538" spans="1:13">
      <c r="A538" s="15" t="s">
        <v>50</v>
      </c>
      <c r="B538" s="13">
        <v>7</v>
      </c>
      <c r="C538" s="16">
        <v>40225.0390625</v>
      </c>
      <c r="D538" s="16">
        <v>1529</v>
      </c>
      <c r="E538" s="16">
        <v>1513.7</v>
      </c>
      <c r="F538" s="16">
        <v>721.60994988127504</v>
      </c>
      <c r="G538" s="16">
        <v>721.60994988127504</v>
      </c>
      <c r="H538" s="16">
        <v>0</v>
      </c>
      <c r="I538" s="17">
        <v>0.27175700104900002</v>
      </c>
      <c r="J538" s="17">
        <v>0.27175700104900002</v>
      </c>
      <c r="K538" s="17">
        <v>0.266607219831</v>
      </c>
      <c r="L538" s="17">
        <v>0.266607219831</v>
      </c>
      <c r="M538" s="66"/>
    </row>
    <row r="539" spans="1:13">
      <c r="A539" s="15" t="s">
        <v>50</v>
      </c>
      <c r="B539" s="13">
        <v>8</v>
      </c>
      <c r="C539" s="16">
        <v>41675.140625</v>
      </c>
      <c r="D539" s="16">
        <v>1363.7</v>
      </c>
      <c r="E539" s="16">
        <v>1354.2</v>
      </c>
      <c r="F539" s="16">
        <v>715.24753934321802</v>
      </c>
      <c r="G539" s="16">
        <v>715.24753934321802</v>
      </c>
      <c r="H539" s="16">
        <v>0</v>
      </c>
      <c r="I539" s="17">
        <v>0.21826067339499999</v>
      </c>
      <c r="J539" s="17">
        <v>0.21826067339499999</v>
      </c>
      <c r="K539" s="17">
        <v>0.215063096821</v>
      </c>
      <c r="L539" s="17">
        <v>0.215063096821</v>
      </c>
      <c r="M539" s="66"/>
    </row>
    <row r="540" spans="1:13">
      <c r="A540" s="15" t="s">
        <v>50</v>
      </c>
      <c r="B540" s="13">
        <v>9</v>
      </c>
      <c r="C540" s="16">
        <v>44506.79296875</v>
      </c>
      <c r="D540" s="16">
        <v>1167.0999999999999</v>
      </c>
      <c r="E540" s="16">
        <v>1163.0999999999999</v>
      </c>
      <c r="F540" s="16">
        <v>486.462412847709</v>
      </c>
      <c r="G540" s="16">
        <v>486.462412847709</v>
      </c>
      <c r="H540" s="16">
        <v>0</v>
      </c>
      <c r="I540" s="17">
        <v>0.22909376881499999</v>
      </c>
      <c r="J540" s="17">
        <v>0.22909376881499999</v>
      </c>
      <c r="K540" s="17">
        <v>0.22774742078499999</v>
      </c>
      <c r="L540" s="17">
        <v>0.22774742078499999</v>
      </c>
      <c r="M540" s="66"/>
    </row>
    <row r="541" spans="1:13">
      <c r="A541" s="15" t="s">
        <v>50</v>
      </c>
      <c r="B541" s="13">
        <v>10</v>
      </c>
      <c r="C541" s="16">
        <v>47835.07421875</v>
      </c>
      <c r="D541" s="16">
        <v>1040.4000000000001</v>
      </c>
      <c r="E541" s="16">
        <v>1036.2</v>
      </c>
      <c r="F541" s="16">
        <v>621.21649579520295</v>
      </c>
      <c r="G541" s="16">
        <v>621.21649579520295</v>
      </c>
      <c r="H541" s="16">
        <v>0</v>
      </c>
      <c r="I541" s="17">
        <v>0.141091721374</v>
      </c>
      <c r="J541" s="17">
        <v>0.141091721374</v>
      </c>
      <c r="K541" s="17">
        <v>0.139678055942</v>
      </c>
      <c r="L541" s="17">
        <v>0.139678055942</v>
      </c>
      <c r="M541" s="66"/>
    </row>
    <row r="542" spans="1:13">
      <c r="A542" s="15" t="s">
        <v>50</v>
      </c>
      <c r="B542" s="13">
        <v>11</v>
      </c>
      <c r="C542" s="16">
        <v>51415.71875</v>
      </c>
      <c r="D542" s="16">
        <v>868.2</v>
      </c>
      <c r="E542" s="16">
        <v>867.5</v>
      </c>
      <c r="F542" s="16">
        <v>420.87369232779798</v>
      </c>
      <c r="G542" s="16">
        <v>421.060591593965</v>
      </c>
      <c r="H542" s="16">
        <v>0.18689926616700001</v>
      </c>
      <c r="I542" s="17">
        <v>0.150501315518</v>
      </c>
      <c r="J542" s="17">
        <v>0.15056422338299999</v>
      </c>
      <c r="K542" s="17">
        <v>0.15026570461300001</v>
      </c>
      <c r="L542" s="17">
        <v>0.150328612478</v>
      </c>
      <c r="M542" s="66"/>
    </row>
    <row r="543" spans="1:13">
      <c r="A543" s="15" t="s">
        <v>50</v>
      </c>
      <c r="B543" s="13">
        <v>12</v>
      </c>
      <c r="C543" s="16">
        <v>54646.30078125</v>
      </c>
      <c r="D543" s="16">
        <v>748.2</v>
      </c>
      <c r="E543" s="16">
        <v>750.5</v>
      </c>
      <c r="F543" s="16">
        <v>184.693476115409</v>
      </c>
      <c r="G543" s="16">
        <v>184.693476115409</v>
      </c>
      <c r="H543" s="16">
        <v>0</v>
      </c>
      <c r="I543" s="17">
        <v>0.18966897471700001</v>
      </c>
      <c r="J543" s="17">
        <v>0.18966897471700001</v>
      </c>
      <c r="K543" s="17">
        <v>0.190443124834</v>
      </c>
      <c r="L543" s="17">
        <v>0.190443124834</v>
      </c>
      <c r="M543" s="66"/>
    </row>
    <row r="544" spans="1:13">
      <c r="A544" s="15" t="s">
        <v>50</v>
      </c>
      <c r="B544" s="13">
        <v>13</v>
      </c>
      <c r="C544" s="16">
        <v>57548.640625</v>
      </c>
      <c r="D544" s="16">
        <v>716.1</v>
      </c>
      <c r="E544" s="16">
        <v>719.7</v>
      </c>
      <c r="F544" s="16">
        <v>97.791506579680998</v>
      </c>
      <c r="G544" s="16">
        <v>97.791506579680998</v>
      </c>
      <c r="H544" s="16">
        <v>0</v>
      </c>
      <c r="I544" s="17">
        <v>0.20811460566100001</v>
      </c>
      <c r="J544" s="17">
        <v>0.20811460566100001</v>
      </c>
      <c r="K544" s="17">
        <v>0.209326318889</v>
      </c>
      <c r="L544" s="17">
        <v>0.209326318889</v>
      </c>
      <c r="M544" s="66"/>
    </row>
    <row r="545" spans="1:13">
      <c r="A545" s="15" t="s">
        <v>50</v>
      </c>
      <c r="B545" s="13">
        <v>14</v>
      </c>
      <c r="C545" s="16">
        <v>60197.171875</v>
      </c>
      <c r="D545" s="16">
        <v>891.1</v>
      </c>
      <c r="E545" s="16">
        <v>889.5</v>
      </c>
      <c r="F545" s="16">
        <v>178.93939161338901</v>
      </c>
      <c r="G545" s="16">
        <v>179.21302109873301</v>
      </c>
      <c r="H545" s="16">
        <v>0.273629485344</v>
      </c>
      <c r="I545" s="17">
        <v>0.23961190807800001</v>
      </c>
      <c r="J545" s="17">
        <v>0.239704008208</v>
      </c>
      <c r="K545" s="17">
        <v>0.239073368866</v>
      </c>
      <c r="L545" s="17">
        <v>0.23916546899499999</v>
      </c>
      <c r="M545" s="66"/>
    </row>
    <row r="546" spans="1:13">
      <c r="A546" s="15" t="s">
        <v>50</v>
      </c>
      <c r="B546" s="13">
        <v>15</v>
      </c>
      <c r="C546" s="16">
        <v>62210.42578125</v>
      </c>
      <c r="D546" s="16">
        <v>1114.5999999999999</v>
      </c>
      <c r="E546" s="16">
        <v>1107.2</v>
      </c>
      <c r="F546" s="16">
        <v>284.60862829807598</v>
      </c>
      <c r="G546" s="16">
        <v>284.60862829807598</v>
      </c>
      <c r="H546" s="16">
        <v>0</v>
      </c>
      <c r="I546" s="17">
        <v>0.27936431225199998</v>
      </c>
      <c r="J546" s="17">
        <v>0.27936431225199998</v>
      </c>
      <c r="K546" s="17">
        <v>0.27687356839499999</v>
      </c>
      <c r="L546" s="17">
        <v>0.27687356839499999</v>
      </c>
      <c r="M546" s="66"/>
    </row>
    <row r="547" spans="1:13">
      <c r="A547" s="15" t="s">
        <v>50</v>
      </c>
      <c r="B547" s="13">
        <v>16</v>
      </c>
      <c r="C547" s="16">
        <v>63369.29296875</v>
      </c>
      <c r="D547" s="16">
        <v>1321.6</v>
      </c>
      <c r="E547" s="16">
        <v>1308.8</v>
      </c>
      <c r="F547" s="16">
        <v>409.06895642698697</v>
      </c>
      <c r="G547" s="16">
        <v>409.06895642698697</v>
      </c>
      <c r="H547" s="16">
        <v>0</v>
      </c>
      <c r="I547" s="17">
        <v>0.307146093427</v>
      </c>
      <c r="J547" s="17">
        <v>0.307146093427</v>
      </c>
      <c r="K547" s="17">
        <v>0.30283777972800002</v>
      </c>
      <c r="L547" s="17">
        <v>0.30283777972800002</v>
      </c>
      <c r="M547" s="66"/>
    </row>
    <row r="548" spans="1:13">
      <c r="A548" s="15" t="s">
        <v>50</v>
      </c>
      <c r="B548" s="13">
        <v>17</v>
      </c>
      <c r="C548" s="16">
        <v>63879.3125</v>
      </c>
      <c r="D548" s="16">
        <v>1393.2</v>
      </c>
      <c r="E548" s="16">
        <v>1377</v>
      </c>
      <c r="F548" s="16">
        <v>772.91752336970706</v>
      </c>
      <c r="G548" s="16">
        <v>772.91752336970706</v>
      </c>
      <c r="H548" s="16">
        <v>0</v>
      </c>
      <c r="I548" s="17">
        <v>0.20877902276300001</v>
      </c>
      <c r="J548" s="17">
        <v>0.20877902276300001</v>
      </c>
      <c r="K548" s="17">
        <v>0.20332631323799999</v>
      </c>
      <c r="L548" s="17">
        <v>0.20332631323799999</v>
      </c>
      <c r="M548" s="66"/>
    </row>
    <row r="549" spans="1:13">
      <c r="A549" s="15" t="s">
        <v>50</v>
      </c>
      <c r="B549" s="13">
        <v>18</v>
      </c>
      <c r="C549" s="16">
        <v>63289.70703125</v>
      </c>
      <c r="D549" s="16">
        <v>1457.5</v>
      </c>
      <c r="E549" s="16">
        <v>1437.3</v>
      </c>
      <c r="F549" s="16">
        <v>1267.1215730705301</v>
      </c>
      <c r="G549" s="16">
        <v>1267.1215730705301</v>
      </c>
      <c r="H549" s="16">
        <v>0</v>
      </c>
      <c r="I549" s="17">
        <v>6.4078905057999999E-2</v>
      </c>
      <c r="J549" s="17">
        <v>6.4078905057999999E-2</v>
      </c>
      <c r="K549" s="17">
        <v>5.7279847501999999E-2</v>
      </c>
      <c r="L549" s="17">
        <v>5.7279847501999999E-2</v>
      </c>
      <c r="M549" s="66"/>
    </row>
    <row r="550" spans="1:13">
      <c r="A550" s="15" t="s">
        <v>50</v>
      </c>
      <c r="B550" s="13">
        <v>19</v>
      </c>
      <c r="C550" s="16">
        <v>61422.703125</v>
      </c>
      <c r="D550" s="16">
        <v>1530.6</v>
      </c>
      <c r="E550" s="16">
        <v>1503.4</v>
      </c>
      <c r="F550" s="16">
        <v>1677.5210424147699</v>
      </c>
      <c r="G550" s="16">
        <v>1677.5210424147699</v>
      </c>
      <c r="H550" s="16">
        <v>0</v>
      </c>
      <c r="I550" s="17">
        <v>4.9451714039999997E-2</v>
      </c>
      <c r="J550" s="17">
        <v>4.9451714039999997E-2</v>
      </c>
      <c r="K550" s="17">
        <v>5.8606880650999997E-2</v>
      </c>
      <c r="L550" s="17">
        <v>5.8606880650999997E-2</v>
      </c>
      <c r="M550" s="66"/>
    </row>
    <row r="551" spans="1:13">
      <c r="A551" s="15" t="s">
        <v>50</v>
      </c>
      <c r="B551" s="13">
        <v>20</v>
      </c>
      <c r="C551" s="16">
        <v>58890.40234375</v>
      </c>
      <c r="D551" s="16">
        <v>1647.5</v>
      </c>
      <c r="E551" s="16">
        <v>1620.3</v>
      </c>
      <c r="F551" s="16">
        <v>1981.5079084311601</v>
      </c>
      <c r="G551" s="16">
        <v>1981.5079084311601</v>
      </c>
      <c r="H551" s="16">
        <v>0</v>
      </c>
      <c r="I551" s="17">
        <v>0.11242272246</v>
      </c>
      <c r="J551" s="17">
        <v>0.11242272246</v>
      </c>
      <c r="K551" s="17">
        <v>0.12157788907100001</v>
      </c>
      <c r="L551" s="17">
        <v>0.12157788907100001</v>
      </c>
      <c r="M551" s="66"/>
    </row>
    <row r="552" spans="1:13">
      <c r="A552" s="15" t="s">
        <v>50</v>
      </c>
      <c r="B552" s="13">
        <v>21</v>
      </c>
      <c r="C552" s="16">
        <v>56434.90625</v>
      </c>
      <c r="D552" s="16">
        <v>1791.5</v>
      </c>
      <c r="E552" s="16">
        <v>1755.1</v>
      </c>
      <c r="F552" s="16">
        <v>2148.2271236778602</v>
      </c>
      <c r="G552" s="16">
        <v>2148.2271236778602</v>
      </c>
      <c r="H552" s="16">
        <v>0</v>
      </c>
      <c r="I552" s="17">
        <v>0.12006971513799999</v>
      </c>
      <c r="J552" s="17">
        <v>0.12006971513799999</v>
      </c>
      <c r="K552" s="17">
        <v>0.13232148222000001</v>
      </c>
      <c r="L552" s="17">
        <v>0.13232148222000001</v>
      </c>
      <c r="M552" s="66"/>
    </row>
    <row r="553" spans="1:13">
      <c r="A553" s="15" t="s">
        <v>50</v>
      </c>
      <c r="B553" s="13">
        <v>22</v>
      </c>
      <c r="C553" s="16">
        <v>54845.66015625</v>
      </c>
      <c r="D553" s="16">
        <v>1945.1</v>
      </c>
      <c r="E553" s="16">
        <v>1896.7</v>
      </c>
      <c r="F553" s="16">
        <v>2254.9989535776799</v>
      </c>
      <c r="G553" s="16">
        <v>2254.9989535776799</v>
      </c>
      <c r="H553" s="16">
        <v>0</v>
      </c>
      <c r="I553" s="17">
        <v>0.10430796148599999</v>
      </c>
      <c r="J553" s="17">
        <v>0.10430796148599999</v>
      </c>
      <c r="K553" s="17">
        <v>0.120598772661</v>
      </c>
      <c r="L553" s="17">
        <v>0.120598772661</v>
      </c>
      <c r="M553" s="66"/>
    </row>
    <row r="554" spans="1:13">
      <c r="A554" s="15" t="s">
        <v>50</v>
      </c>
      <c r="B554" s="13">
        <v>23</v>
      </c>
      <c r="C554" s="16">
        <v>51066.5703125</v>
      </c>
      <c r="D554" s="16">
        <v>2026.5</v>
      </c>
      <c r="E554" s="16">
        <v>1967.8</v>
      </c>
      <c r="F554" s="16">
        <v>2526.03146791777</v>
      </c>
      <c r="G554" s="16">
        <v>2526.03146791777</v>
      </c>
      <c r="H554" s="16">
        <v>0</v>
      </c>
      <c r="I554" s="17">
        <v>0.168135802059</v>
      </c>
      <c r="J554" s="17">
        <v>0.168135802059</v>
      </c>
      <c r="K554" s="17">
        <v>0.18789345941300001</v>
      </c>
      <c r="L554" s="17">
        <v>0.18789345941300001</v>
      </c>
      <c r="M554" s="66"/>
    </row>
    <row r="555" spans="1:13">
      <c r="A555" s="15" t="s">
        <v>50</v>
      </c>
      <c r="B555" s="13">
        <v>24</v>
      </c>
      <c r="C555" s="16">
        <v>46719.3125</v>
      </c>
      <c r="D555" s="16">
        <v>2076.1</v>
      </c>
      <c r="E555" s="16">
        <v>2009.5</v>
      </c>
      <c r="F555" s="16">
        <v>2620.7322440216499</v>
      </c>
      <c r="G555" s="16">
        <v>2620.7322440216499</v>
      </c>
      <c r="H555" s="16">
        <v>0</v>
      </c>
      <c r="I555" s="17">
        <v>0.18331613733400001</v>
      </c>
      <c r="J555" s="17">
        <v>0.18331613733400001</v>
      </c>
      <c r="K555" s="17">
        <v>0.20573283205000001</v>
      </c>
      <c r="L555" s="17">
        <v>0.20573283205000001</v>
      </c>
      <c r="M555" s="66"/>
    </row>
    <row r="556" spans="1:13">
      <c r="A556" s="15" t="s">
        <v>51</v>
      </c>
      <c r="B556" s="13">
        <v>1</v>
      </c>
      <c r="C556" s="16">
        <v>42862.59765625</v>
      </c>
      <c r="D556" s="16">
        <v>1929.9</v>
      </c>
      <c r="E556" s="16">
        <v>1923.6</v>
      </c>
      <c r="F556" s="16">
        <v>2564.6971176020302</v>
      </c>
      <c r="G556" s="16">
        <v>2564.6971176020302</v>
      </c>
      <c r="H556" s="16">
        <v>0</v>
      </c>
      <c r="I556" s="17">
        <v>0.21366446233600001</v>
      </c>
      <c r="J556" s="17">
        <v>0.21366446233600001</v>
      </c>
      <c r="K556" s="17">
        <v>0.21578496048500001</v>
      </c>
      <c r="L556" s="17">
        <v>0.21578496048500001</v>
      </c>
      <c r="M556" s="66"/>
    </row>
    <row r="557" spans="1:13">
      <c r="A557" s="15" t="s">
        <v>51</v>
      </c>
      <c r="B557" s="13">
        <v>2</v>
      </c>
      <c r="C557" s="16">
        <v>40121.14453125</v>
      </c>
      <c r="D557" s="16">
        <v>1893.1</v>
      </c>
      <c r="E557" s="16">
        <v>1871.6</v>
      </c>
      <c r="F557" s="16">
        <v>2196.1553273836798</v>
      </c>
      <c r="G557" s="16">
        <v>2196.1553273836798</v>
      </c>
      <c r="H557" s="16">
        <v>0</v>
      </c>
      <c r="I557" s="17">
        <v>0.102004485824</v>
      </c>
      <c r="J557" s="17">
        <v>0.102004485824</v>
      </c>
      <c r="K557" s="17">
        <v>0.10924110649</v>
      </c>
      <c r="L557" s="17">
        <v>0.10924110649</v>
      </c>
      <c r="M557" s="66"/>
    </row>
    <row r="558" spans="1:13">
      <c r="A558" s="15" t="s">
        <v>51</v>
      </c>
      <c r="B558" s="13">
        <v>3</v>
      </c>
      <c r="C558" s="16">
        <v>38205.1875</v>
      </c>
      <c r="D558" s="16">
        <v>1882.1</v>
      </c>
      <c r="E558" s="16">
        <v>1853.7</v>
      </c>
      <c r="F558" s="16">
        <v>1911.4937714990001</v>
      </c>
      <c r="G558" s="16">
        <v>1911.4937714990001</v>
      </c>
      <c r="H558" s="16">
        <v>0</v>
      </c>
      <c r="I558" s="17">
        <v>9.8935615949999993E-3</v>
      </c>
      <c r="J558" s="17">
        <v>9.8935615949999993E-3</v>
      </c>
      <c r="K558" s="17">
        <v>1.9452632614000001E-2</v>
      </c>
      <c r="L558" s="17">
        <v>1.9452632614000001E-2</v>
      </c>
      <c r="M558" s="66"/>
    </row>
    <row r="559" spans="1:13">
      <c r="A559" s="15" t="s">
        <v>51</v>
      </c>
      <c r="B559" s="13">
        <v>4</v>
      </c>
      <c r="C559" s="16">
        <v>37026.78515625</v>
      </c>
      <c r="D559" s="16">
        <v>1863.3</v>
      </c>
      <c r="E559" s="16">
        <v>1836.3</v>
      </c>
      <c r="F559" s="16">
        <v>1244.9034407614399</v>
      </c>
      <c r="G559" s="16">
        <v>1244.9034407614399</v>
      </c>
      <c r="H559" s="16">
        <v>0</v>
      </c>
      <c r="I559" s="17">
        <v>0.20814424747099999</v>
      </c>
      <c r="J559" s="17">
        <v>0.20814424747099999</v>
      </c>
      <c r="K559" s="17">
        <v>0.199056398262</v>
      </c>
      <c r="L559" s="17">
        <v>0.199056398262</v>
      </c>
      <c r="M559" s="66"/>
    </row>
    <row r="560" spans="1:13">
      <c r="A560" s="15" t="s">
        <v>51</v>
      </c>
      <c r="B560" s="13">
        <v>5</v>
      </c>
      <c r="C560" s="16">
        <v>36628.83984375</v>
      </c>
      <c r="D560" s="16">
        <v>1834.1</v>
      </c>
      <c r="E560" s="16">
        <v>1801.1</v>
      </c>
      <c r="F560" s="16">
        <v>1169.4588714438401</v>
      </c>
      <c r="G560" s="16">
        <v>1169.4588714438401</v>
      </c>
      <c r="H560" s="16">
        <v>0</v>
      </c>
      <c r="I560" s="17">
        <v>0.22370956868200001</v>
      </c>
      <c r="J560" s="17">
        <v>0.22370956868200001</v>
      </c>
      <c r="K560" s="17">
        <v>0.21260219742700001</v>
      </c>
      <c r="L560" s="17">
        <v>0.21260219742700001</v>
      </c>
      <c r="M560" s="66"/>
    </row>
    <row r="561" spans="1:13">
      <c r="A561" s="15" t="s">
        <v>51</v>
      </c>
      <c r="B561" s="13">
        <v>6</v>
      </c>
      <c r="C561" s="16">
        <v>37477.02734375</v>
      </c>
      <c r="D561" s="16">
        <v>1864</v>
      </c>
      <c r="E561" s="16">
        <v>1820</v>
      </c>
      <c r="F561" s="16">
        <v>1521.4610489168599</v>
      </c>
      <c r="G561" s="16">
        <v>1521.4610489168599</v>
      </c>
      <c r="H561" s="16">
        <v>0</v>
      </c>
      <c r="I561" s="17">
        <v>0.11529416057899999</v>
      </c>
      <c r="J561" s="17">
        <v>0.11529416057899999</v>
      </c>
      <c r="K561" s="17">
        <v>0.100484332239</v>
      </c>
      <c r="L561" s="17">
        <v>0.100484332239</v>
      </c>
      <c r="M561" s="66"/>
    </row>
    <row r="562" spans="1:13">
      <c r="A562" s="15" t="s">
        <v>51</v>
      </c>
      <c r="B562" s="13">
        <v>7</v>
      </c>
      <c r="C562" s="16">
        <v>38830.5078125</v>
      </c>
      <c r="D562" s="16">
        <v>1858</v>
      </c>
      <c r="E562" s="16">
        <v>1806.6</v>
      </c>
      <c r="F562" s="16">
        <v>1484.86101459007</v>
      </c>
      <c r="G562" s="16">
        <v>1484.86101459007</v>
      </c>
      <c r="H562" s="16">
        <v>0</v>
      </c>
      <c r="I562" s="17">
        <v>0.12559373457</v>
      </c>
      <c r="J562" s="17">
        <v>0.12559373457</v>
      </c>
      <c r="K562" s="17">
        <v>0.108293162372</v>
      </c>
      <c r="L562" s="17">
        <v>0.108293162372</v>
      </c>
      <c r="M562" s="66"/>
    </row>
    <row r="563" spans="1:13">
      <c r="A563" s="15" t="s">
        <v>51</v>
      </c>
      <c r="B563" s="13">
        <v>8</v>
      </c>
      <c r="C563" s="16">
        <v>40442.2890625</v>
      </c>
      <c r="D563" s="16">
        <v>1616.8</v>
      </c>
      <c r="E563" s="16">
        <v>1577.3</v>
      </c>
      <c r="F563" s="16">
        <v>1505.44347367503</v>
      </c>
      <c r="G563" s="16">
        <v>1505.44347367503</v>
      </c>
      <c r="H563" s="16">
        <v>0</v>
      </c>
      <c r="I563" s="17">
        <v>3.7481159988000001E-2</v>
      </c>
      <c r="J563" s="17">
        <v>3.7481159988000001E-2</v>
      </c>
      <c r="K563" s="17">
        <v>2.4185973182000001E-2</v>
      </c>
      <c r="L563" s="17">
        <v>2.4185973182000001E-2</v>
      </c>
      <c r="M563" s="66"/>
    </row>
    <row r="564" spans="1:13">
      <c r="A564" s="15" t="s">
        <v>51</v>
      </c>
      <c r="B564" s="13">
        <v>9</v>
      </c>
      <c r="C564" s="16">
        <v>43448.27734375</v>
      </c>
      <c r="D564" s="16">
        <v>1457.4</v>
      </c>
      <c r="E564" s="16">
        <v>1429.2</v>
      </c>
      <c r="F564" s="16">
        <v>1548.1681071369701</v>
      </c>
      <c r="G564" s="16">
        <v>1548.1681071369701</v>
      </c>
      <c r="H564" s="16">
        <v>0</v>
      </c>
      <c r="I564" s="17">
        <v>3.0551365579000001E-2</v>
      </c>
      <c r="J564" s="17">
        <v>3.0551365579000001E-2</v>
      </c>
      <c r="K564" s="17">
        <v>4.0043119197000002E-2</v>
      </c>
      <c r="L564" s="17">
        <v>4.0043119197000002E-2</v>
      </c>
      <c r="M564" s="66"/>
    </row>
    <row r="565" spans="1:13">
      <c r="A565" s="15" t="s">
        <v>51</v>
      </c>
      <c r="B565" s="13">
        <v>10</v>
      </c>
      <c r="C565" s="16">
        <v>46941.16796875</v>
      </c>
      <c r="D565" s="16">
        <v>1243.4000000000001</v>
      </c>
      <c r="E565" s="16">
        <v>1226.5999999999999</v>
      </c>
      <c r="F565" s="16">
        <v>1554.9463130397601</v>
      </c>
      <c r="G565" s="16">
        <v>1554.9463130397601</v>
      </c>
      <c r="H565" s="16">
        <v>0</v>
      </c>
      <c r="I565" s="17">
        <v>0.104862441278</v>
      </c>
      <c r="J565" s="17">
        <v>0.104862441278</v>
      </c>
      <c r="K565" s="17">
        <v>0.110517103009</v>
      </c>
      <c r="L565" s="17">
        <v>0.110517103009</v>
      </c>
      <c r="M565" s="66"/>
    </row>
    <row r="566" spans="1:13">
      <c r="A566" s="15" t="s">
        <v>51</v>
      </c>
      <c r="B566" s="13">
        <v>11</v>
      </c>
      <c r="C566" s="16">
        <v>50735.66796875</v>
      </c>
      <c r="D566" s="16">
        <v>1235.3</v>
      </c>
      <c r="E566" s="16">
        <v>1218.2</v>
      </c>
      <c r="F566" s="16">
        <v>1480.2127633328701</v>
      </c>
      <c r="G566" s="16">
        <v>1480.2127633328701</v>
      </c>
      <c r="H566" s="16">
        <v>0</v>
      </c>
      <c r="I566" s="17">
        <v>8.2434454167000001E-2</v>
      </c>
      <c r="J566" s="17">
        <v>8.2434454167000001E-2</v>
      </c>
      <c r="K566" s="17">
        <v>8.8190091999999998E-2</v>
      </c>
      <c r="L566" s="17">
        <v>8.8190091999999998E-2</v>
      </c>
      <c r="M566" s="66"/>
    </row>
    <row r="567" spans="1:13">
      <c r="A567" s="15" t="s">
        <v>51</v>
      </c>
      <c r="B567" s="13">
        <v>12</v>
      </c>
      <c r="C567" s="16">
        <v>54034.41015625</v>
      </c>
      <c r="D567" s="16">
        <v>1329</v>
      </c>
      <c r="E567" s="16">
        <v>1311.3</v>
      </c>
      <c r="F567" s="16">
        <v>1384.4765532772601</v>
      </c>
      <c r="G567" s="16">
        <v>1384.4765532772601</v>
      </c>
      <c r="H567" s="16">
        <v>0</v>
      </c>
      <c r="I567" s="17">
        <v>1.8672687067E-2</v>
      </c>
      <c r="J567" s="17">
        <v>1.8672687067E-2</v>
      </c>
      <c r="K567" s="17">
        <v>2.4630277103999999E-2</v>
      </c>
      <c r="L567" s="17">
        <v>2.4630277103999999E-2</v>
      </c>
      <c r="M567" s="66"/>
    </row>
    <row r="568" spans="1:13">
      <c r="A568" s="15" t="s">
        <v>51</v>
      </c>
      <c r="B568" s="13">
        <v>13</v>
      </c>
      <c r="C568" s="16">
        <v>56760.8125</v>
      </c>
      <c r="D568" s="16">
        <v>1508.4</v>
      </c>
      <c r="E568" s="16">
        <v>1487.9</v>
      </c>
      <c r="F568" s="16">
        <v>1349.3217390693401</v>
      </c>
      <c r="G568" s="16">
        <v>1349.3217390693401</v>
      </c>
      <c r="H568" s="16">
        <v>0</v>
      </c>
      <c r="I568" s="17">
        <v>5.3543675843000002E-2</v>
      </c>
      <c r="J568" s="17">
        <v>5.3543675843000002E-2</v>
      </c>
      <c r="K568" s="17">
        <v>4.6643642184000002E-2</v>
      </c>
      <c r="L568" s="17">
        <v>4.6643642184000002E-2</v>
      </c>
      <c r="M568" s="66"/>
    </row>
    <row r="569" spans="1:13">
      <c r="A569" s="15" t="s">
        <v>51</v>
      </c>
      <c r="B569" s="13">
        <v>14</v>
      </c>
      <c r="C569" s="16">
        <v>59040.609375</v>
      </c>
      <c r="D569" s="16">
        <v>1664.4</v>
      </c>
      <c r="E569" s="16">
        <v>1640.4</v>
      </c>
      <c r="F569" s="16">
        <v>1586.15319588187</v>
      </c>
      <c r="G569" s="16">
        <v>1591.0607155141099</v>
      </c>
      <c r="H569" s="16">
        <v>4.9075196322389996</v>
      </c>
      <c r="I569" s="17">
        <v>2.4685050314999998E-2</v>
      </c>
      <c r="J569" s="17">
        <v>2.6336857663E-2</v>
      </c>
      <c r="K569" s="17">
        <v>1.6606962129000001E-2</v>
      </c>
      <c r="L569" s="17">
        <v>1.8258769477E-2</v>
      </c>
      <c r="M569" s="66"/>
    </row>
    <row r="570" spans="1:13">
      <c r="A570" s="15" t="s">
        <v>51</v>
      </c>
      <c r="B570" s="13">
        <v>15</v>
      </c>
      <c r="C570" s="16">
        <v>60214.1328125</v>
      </c>
      <c r="D570" s="16">
        <v>1805.5</v>
      </c>
      <c r="E570" s="16">
        <v>1778.1</v>
      </c>
      <c r="F570" s="16">
        <v>1800.35291402749</v>
      </c>
      <c r="G570" s="16">
        <v>1810.1720008796999</v>
      </c>
      <c r="H570" s="16">
        <v>9.8190868522110009</v>
      </c>
      <c r="I570" s="17">
        <v>1.5725347960000001E-3</v>
      </c>
      <c r="J570" s="17">
        <v>1.7324422660000001E-3</v>
      </c>
      <c r="K570" s="17">
        <v>1.0795018808E-2</v>
      </c>
      <c r="L570" s="17">
        <v>7.4900417459999999E-3</v>
      </c>
      <c r="M570" s="66"/>
    </row>
    <row r="571" spans="1:13">
      <c r="A571" s="15" t="s">
        <v>51</v>
      </c>
      <c r="B571" s="13">
        <v>16</v>
      </c>
      <c r="C571" s="16">
        <v>60836.7734375</v>
      </c>
      <c r="D571" s="16">
        <v>1943.7</v>
      </c>
      <c r="E571" s="16">
        <v>1912</v>
      </c>
      <c r="F571" s="16">
        <v>2003.8838221907499</v>
      </c>
      <c r="G571" s="16">
        <v>2003.8838221907499</v>
      </c>
      <c r="H571" s="16">
        <v>0</v>
      </c>
      <c r="I571" s="17">
        <v>2.0257092625000001E-2</v>
      </c>
      <c r="J571" s="17">
        <v>2.0257092625000001E-2</v>
      </c>
      <c r="K571" s="17">
        <v>3.0926900771E-2</v>
      </c>
      <c r="L571" s="17">
        <v>3.0926900771E-2</v>
      </c>
      <c r="M571" s="66"/>
    </row>
    <row r="572" spans="1:13">
      <c r="A572" s="15" t="s">
        <v>51</v>
      </c>
      <c r="B572" s="13">
        <v>17</v>
      </c>
      <c r="C572" s="16">
        <v>60878.09375</v>
      </c>
      <c r="D572" s="16">
        <v>2002.5</v>
      </c>
      <c r="E572" s="16">
        <v>1970.3</v>
      </c>
      <c r="F572" s="16">
        <v>2155.9370063620299</v>
      </c>
      <c r="G572" s="16">
        <v>2155.9370063620299</v>
      </c>
      <c r="H572" s="16">
        <v>0</v>
      </c>
      <c r="I572" s="17">
        <v>5.1644902848000003E-2</v>
      </c>
      <c r="J572" s="17">
        <v>5.1644902848000003E-2</v>
      </c>
      <c r="K572" s="17">
        <v>6.2483004496999998E-2</v>
      </c>
      <c r="L572" s="17">
        <v>6.2483004496999998E-2</v>
      </c>
      <c r="M572" s="66"/>
    </row>
    <row r="573" spans="1:13">
      <c r="A573" s="15" t="s">
        <v>51</v>
      </c>
      <c r="B573" s="13">
        <v>18</v>
      </c>
      <c r="C573" s="16">
        <v>60344.36328125</v>
      </c>
      <c r="D573" s="16">
        <v>2042.5</v>
      </c>
      <c r="E573" s="16">
        <v>2008.9</v>
      </c>
      <c r="F573" s="16">
        <v>2382.4434347513002</v>
      </c>
      <c r="G573" s="16">
        <v>2382.4434347513002</v>
      </c>
      <c r="H573" s="16">
        <v>0</v>
      </c>
      <c r="I573" s="17">
        <v>0.11442054350399999</v>
      </c>
      <c r="J573" s="17">
        <v>0.11442054350399999</v>
      </c>
      <c r="K573" s="17">
        <v>0.12572986696399999</v>
      </c>
      <c r="L573" s="17">
        <v>0.12572986696399999</v>
      </c>
      <c r="M573" s="66"/>
    </row>
    <row r="574" spans="1:13">
      <c r="A574" s="15" t="s">
        <v>51</v>
      </c>
      <c r="B574" s="13">
        <v>19</v>
      </c>
      <c r="C574" s="16">
        <v>58964.9609375</v>
      </c>
      <c r="D574" s="16">
        <v>2080.6</v>
      </c>
      <c r="E574" s="16">
        <v>2044.8</v>
      </c>
      <c r="F574" s="16">
        <v>2428.93723678165</v>
      </c>
      <c r="G574" s="16">
        <v>2428.93723678165</v>
      </c>
      <c r="H574" s="16">
        <v>0</v>
      </c>
      <c r="I574" s="17">
        <v>0.117245788213</v>
      </c>
      <c r="J574" s="17">
        <v>0.117245788213</v>
      </c>
      <c r="K574" s="17">
        <v>0.12929560308999999</v>
      </c>
      <c r="L574" s="17">
        <v>0.12929560308999999</v>
      </c>
      <c r="M574" s="66"/>
    </row>
    <row r="575" spans="1:13">
      <c r="A575" s="15" t="s">
        <v>51</v>
      </c>
      <c r="B575" s="13">
        <v>20</v>
      </c>
      <c r="C575" s="16">
        <v>56748.2421875</v>
      </c>
      <c r="D575" s="16">
        <v>2120.4</v>
      </c>
      <c r="E575" s="16">
        <v>2085.1999999999998</v>
      </c>
      <c r="F575" s="16">
        <v>2373.3634148450301</v>
      </c>
      <c r="G575" s="16">
        <v>2373.3634148450301</v>
      </c>
      <c r="H575" s="16">
        <v>0</v>
      </c>
      <c r="I575" s="17">
        <v>8.5144198870000007E-2</v>
      </c>
      <c r="J575" s="17">
        <v>8.5144198870000007E-2</v>
      </c>
      <c r="K575" s="17">
        <v>9.6992061542999997E-2</v>
      </c>
      <c r="L575" s="17">
        <v>9.6992061542999997E-2</v>
      </c>
      <c r="M575" s="66"/>
    </row>
    <row r="576" spans="1:13">
      <c r="A576" s="15" t="s">
        <v>51</v>
      </c>
      <c r="B576" s="13">
        <v>21</v>
      </c>
      <c r="C576" s="16">
        <v>54427.86328125</v>
      </c>
      <c r="D576" s="16">
        <v>2156.8000000000002</v>
      </c>
      <c r="E576" s="16">
        <v>2123.6</v>
      </c>
      <c r="F576" s="16">
        <v>2315.6179028934898</v>
      </c>
      <c r="G576" s="16">
        <v>2315.6179028934898</v>
      </c>
      <c r="H576" s="16">
        <v>0</v>
      </c>
      <c r="I576" s="17">
        <v>5.3456042709999999E-2</v>
      </c>
      <c r="J576" s="17">
        <v>5.3456042709999999E-2</v>
      </c>
      <c r="K576" s="17">
        <v>6.4630731366999997E-2</v>
      </c>
      <c r="L576" s="17">
        <v>6.4630731366999997E-2</v>
      </c>
      <c r="M576" s="66"/>
    </row>
    <row r="577" spans="1:13">
      <c r="A577" s="15" t="s">
        <v>51</v>
      </c>
      <c r="B577" s="13">
        <v>22</v>
      </c>
      <c r="C577" s="16">
        <v>53045.42578125</v>
      </c>
      <c r="D577" s="16">
        <v>2186.1999999999998</v>
      </c>
      <c r="E577" s="16">
        <v>2151.4</v>
      </c>
      <c r="F577" s="16">
        <v>2469.61470835413</v>
      </c>
      <c r="G577" s="16">
        <v>2469.61470835413</v>
      </c>
      <c r="H577" s="16">
        <v>0</v>
      </c>
      <c r="I577" s="17">
        <v>9.5393708633999999E-2</v>
      </c>
      <c r="J577" s="17">
        <v>9.5393708633999999E-2</v>
      </c>
      <c r="K577" s="17">
        <v>0.10710693650399999</v>
      </c>
      <c r="L577" s="17">
        <v>0.10710693650399999</v>
      </c>
      <c r="M577" s="66"/>
    </row>
    <row r="578" spans="1:13">
      <c r="A578" s="15" t="s">
        <v>51</v>
      </c>
      <c r="B578" s="13">
        <v>23</v>
      </c>
      <c r="C578" s="16">
        <v>50003.98828125</v>
      </c>
      <c r="D578" s="16">
        <v>2245.1</v>
      </c>
      <c r="E578" s="16">
        <v>2205.4</v>
      </c>
      <c r="F578" s="16">
        <v>2690.6270705841198</v>
      </c>
      <c r="G578" s="16">
        <v>2690.6270705841198</v>
      </c>
      <c r="H578" s="16">
        <v>0</v>
      </c>
      <c r="I578" s="17">
        <v>0.149958623555</v>
      </c>
      <c r="J578" s="17">
        <v>0.149958623555</v>
      </c>
      <c r="K578" s="17">
        <v>0.16332112776300001</v>
      </c>
      <c r="L578" s="17">
        <v>0.16332112776300001</v>
      </c>
      <c r="M578" s="66"/>
    </row>
    <row r="579" spans="1:13">
      <c r="A579" s="15" t="s">
        <v>51</v>
      </c>
      <c r="B579" s="13">
        <v>24</v>
      </c>
      <c r="C579" s="16">
        <v>46453.7109375</v>
      </c>
      <c r="D579" s="16">
        <v>2300.1999999999998</v>
      </c>
      <c r="E579" s="16">
        <v>2257.8000000000002</v>
      </c>
      <c r="F579" s="16">
        <v>2809.3337499816298</v>
      </c>
      <c r="G579" s="16">
        <v>2809.3337499816298</v>
      </c>
      <c r="H579" s="16">
        <v>0</v>
      </c>
      <c r="I579" s="17">
        <v>0.171367805446</v>
      </c>
      <c r="J579" s="17">
        <v>0.171367805446</v>
      </c>
      <c r="K579" s="17">
        <v>0.18563909457399999</v>
      </c>
      <c r="L579" s="17">
        <v>0.18563909457399999</v>
      </c>
      <c r="M579" s="66"/>
    </row>
    <row r="580" spans="1:13">
      <c r="A580" s="15" t="s">
        <v>52</v>
      </c>
      <c r="B580" s="13">
        <v>1</v>
      </c>
      <c r="C580" s="16">
        <v>43076.16015625</v>
      </c>
      <c r="D580" s="16">
        <v>2467.4</v>
      </c>
      <c r="E580" s="16">
        <v>2399.6</v>
      </c>
      <c r="F580" s="16">
        <v>2814.0799600308101</v>
      </c>
      <c r="G580" s="16">
        <v>2814.0799600308101</v>
      </c>
      <c r="H580" s="16">
        <v>0</v>
      </c>
      <c r="I580" s="17">
        <v>0.11668797039000001</v>
      </c>
      <c r="J580" s="17">
        <v>0.11668797039000001</v>
      </c>
      <c r="K580" s="17">
        <v>0.13950856951500001</v>
      </c>
      <c r="L580" s="17">
        <v>0.13950856951500001</v>
      </c>
      <c r="M580" s="66"/>
    </row>
    <row r="581" spans="1:13">
      <c r="A581" s="15" t="s">
        <v>52</v>
      </c>
      <c r="B581" s="13">
        <v>2</v>
      </c>
      <c r="C581" s="16">
        <v>40573.73828125</v>
      </c>
      <c r="D581" s="16">
        <v>2421.8000000000002</v>
      </c>
      <c r="E581" s="16">
        <v>2334.6</v>
      </c>
      <c r="F581" s="16">
        <v>2792.9105864824301</v>
      </c>
      <c r="G581" s="16">
        <v>2792.9105864824301</v>
      </c>
      <c r="H581" s="16">
        <v>0</v>
      </c>
      <c r="I581" s="17">
        <v>0.12491100184499999</v>
      </c>
      <c r="J581" s="17">
        <v>0.12491100184499999</v>
      </c>
      <c r="K581" s="17">
        <v>0.15426138891999999</v>
      </c>
      <c r="L581" s="17">
        <v>0.15426138891999999</v>
      </c>
      <c r="M581" s="66"/>
    </row>
    <row r="582" spans="1:13">
      <c r="A582" s="15" t="s">
        <v>52</v>
      </c>
      <c r="B582" s="13">
        <v>3</v>
      </c>
      <c r="C582" s="16">
        <v>38727.07421875</v>
      </c>
      <c r="D582" s="16">
        <v>2183.4</v>
      </c>
      <c r="E582" s="16">
        <v>2093</v>
      </c>
      <c r="F582" s="16">
        <v>2722.7180064526301</v>
      </c>
      <c r="G582" s="16">
        <v>2722.7180064526301</v>
      </c>
      <c r="H582" s="16">
        <v>0</v>
      </c>
      <c r="I582" s="17">
        <v>0.18152743401300001</v>
      </c>
      <c r="J582" s="17">
        <v>0.18152743401300001</v>
      </c>
      <c r="K582" s="17">
        <v>0.211954899512</v>
      </c>
      <c r="L582" s="17">
        <v>0.211954899512</v>
      </c>
      <c r="M582" s="66"/>
    </row>
    <row r="583" spans="1:13">
      <c r="A583" s="15" t="s">
        <v>52</v>
      </c>
      <c r="B583" s="13">
        <v>4</v>
      </c>
      <c r="C583" s="16">
        <v>37562.171875</v>
      </c>
      <c r="D583" s="16">
        <v>2108.1999999999998</v>
      </c>
      <c r="E583" s="16">
        <v>2018.5</v>
      </c>
      <c r="F583" s="16">
        <v>2581.4086478636</v>
      </c>
      <c r="G583" s="16">
        <v>2581.4086478636</v>
      </c>
      <c r="H583" s="16">
        <v>0</v>
      </c>
      <c r="I583" s="17">
        <v>0.159275882821</v>
      </c>
      <c r="J583" s="17">
        <v>0.159275882821</v>
      </c>
      <c r="K583" s="17">
        <v>0.18946773741600001</v>
      </c>
      <c r="L583" s="17">
        <v>0.18946773741600001</v>
      </c>
      <c r="M583" s="66"/>
    </row>
    <row r="584" spans="1:13">
      <c r="A584" s="15" t="s">
        <v>52</v>
      </c>
      <c r="B584" s="13">
        <v>5</v>
      </c>
      <c r="C584" s="16">
        <v>36966.16015625</v>
      </c>
      <c r="D584" s="16">
        <v>2021.5</v>
      </c>
      <c r="E584" s="16">
        <v>1936.4</v>
      </c>
      <c r="F584" s="16">
        <v>2539.35227969276</v>
      </c>
      <c r="G584" s="16">
        <v>2539.35227969276</v>
      </c>
      <c r="H584" s="16">
        <v>0</v>
      </c>
      <c r="I584" s="17">
        <v>0.17430234927300001</v>
      </c>
      <c r="J584" s="17">
        <v>0.17430234927300001</v>
      </c>
      <c r="K584" s="17">
        <v>0.20294590363199999</v>
      </c>
      <c r="L584" s="17">
        <v>0.20294590363199999</v>
      </c>
      <c r="M584" s="66"/>
    </row>
    <row r="585" spans="1:13">
      <c r="A585" s="15" t="s">
        <v>52</v>
      </c>
      <c r="B585" s="13">
        <v>6</v>
      </c>
      <c r="C585" s="16">
        <v>36968.59765625</v>
      </c>
      <c r="D585" s="16">
        <v>1936</v>
      </c>
      <c r="E585" s="16">
        <v>1854.9</v>
      </c>
      <c r="F585" s="16">
        <v>2568.5426833004399</v>
      </c>
      <c r="G585" s="16">
        <v>2568.5426833004399</v>
      </c>
      <c r="H585" s="16">
        <v>0</v>
      </c>
      <c r="I585" s="17">
        <v>0.21290564904000001</v>
      </c>
      <c r="J585" s="17">
        <v>0.21290564904000001</v>
      </c>
      <c r="K585" s="17">
        <v>0.24020285536800001</v>
      </c>
      <c r="L585" s="17">
        <v>0.24020285536800001</v>
      </c>
      <c r="M585" s="66"/>
    </row>
    <row r="586" spans="1:13">
      <c r="A586" s="15" t="s">
        <v>52</v>
      </c>
      <c r="B586" s="13">
        <v>7</v>
      </c>
      <c r="C586" s="16">
        <v>37117.1796875</v>
      </c>
      <c r="D586" s="16">
        <v>1877.9</v>
      </c>
      <c r="E586" s="16">
        <v>1801.1</v>
      </c>
      <c r="F586" s="16">
        <v>2507.7560534578001</v>
      </c>
      <c r="G586" s="16">
        <v>2507.7560534578001</v>
      </c>
      <c r="H586" s="16">
        <v>0</v>
      </c>
      <c r="I586" s="17">
        <v>0.212001364341</v>
      </c>
      <c r="J586" s="17">
        <v>0.212001364341</v>
      </c>
      <c r="K586" s="17">
        <v>0.237851246535</v>
      </c>
      <c r="L586" s="17">
        <v>0.237851246535</v>
      </c>
      <c r="M586" s="66"/>
    </row>
    <row r="587" spans="1:13">
      <c r="A587" s="15" t="s">
        <v>52</v>
      </c>
      <c r="B587" s="13">
        <v>8</v>
      </c>
      <c r="C587" s="16">
        <v>38274.93359375</v>
      </c>
      <c r="D587" s="16">
        <v>1820.1</v>
      </c>
      <c r="E587" s="16">
        <v>1746.4</v>
      </c>
      <c r="F587" s="16">
        <v>2247.6034620708901</v>
      </c>
      <c r="G587" s="16">
        <v>2247.6034620708901</v>
      </c>
      <c r="H587" s="16">
        <v>0</v>
      </c>
      <c r="I587" s="17">
        <v>0.14389211109700001</v>
      </c>
      <c r="J587" s="17">
        <v>0.14389211109700001</v>
      </c>
      <c r="K587" s="17">
        <v>0.168698573568</v>
      </c>
      <c r="L587" s="17">
        <v>0.168698573568</v>
      </c>
      <c r="M587" s="66"/>
    </row>
    <row r="588" spans="1:13">
      <c r="A588" s="15" t="s">
        <v>52</v>
      </c>
      <c r="B588" s="13">
        <v>9</v>
      </c>
      <c r="C588" s="16">
        <v>41530.38671875</v>
      </c>
      <c r="D588" s="16">
        <v>1837.6</v>
      </c>
      <c r="E588" s="16">
        <v>1767.5</v>
      </c>
      <c r="F588" s="16">
        <v>2213.4466296865398</v>
      </c>
      <c r="G588" s="16">
        <v>2213.4466296865398</v>
      </c>
      <c r="H588" s="16">
        <v>0</v>
      </c>
      <c r="I588" s="17">
        <v>0.126505092455</v>
      </c>
      <c r="J588" s="17">
        <v>0.126505092455</v>
      </c>
      <c r="K588" s="17">
        <v>0.150099841698</v>
      </c>
      <c r="L588" s="17">
        <v>0.150099841698</v>
      </c>
      <c r="M588" s="66"/>
    </row>
    <row r="589" spans="1:13">
      <c r="A589" s="15" t="s">
        <v>52</v>
      </c>
      <c r="B589" s="13">
        <v>10</v>
      </c>
      <c r="C589" s="16">
        <v>45422.71875</v>
      </c>
      <c r="D589" s="16">
        <v>1829</v>
      </c>
      <c r="E589" s="16">
        <v>1764.8</v>
      </c>
      <c r="F589" s="16">
        <v>2461.1606534039202</v>
      </c>
      <c r="G589" s="16">
        <v>2461.1606534039202</v>
      </c>
      <c r="H589" s="16">
        <v>0</v>
      </c>
      <c r="I589" s="17">
        <v>0.212777062741</v>
      </c>
      <c r="J589" s="17">
        <v>0.212777062741</v>
      </c>
      <c r="K589" s="17">
        <v>0.234385948638</v>
      </c>
      <c r="L589" s="17">
        <v>0.234385948638</v>
      </c>
      <c r="M589" s="66"/>
    </row>
    <row r="590" spans="1:13">
      <c r="A590" s="15" t="s">
        <v>52</v>
      </c>
      <c r="B590" s="13">
        <v>11</v>
      </c>
      <c r="C590" s="16">
        <v>48993.28515625</v>
      </c>
      <c r="D590" s="16">
        <v>1718.8</v>
      </c>
      <c r="E590" s="16">
        <v>1665.8</v>
      </c>
      <c r="F590" s="16">
        <v>2017.7005844073699</v>
      </c>
      <c r="G590" s="16">
        <v>2017.7005844073699</v>
      </c>
      <c r="H590" s="16">
        <v>0</v>
      </c>
      <c r="I590" s="17">
        <v>0.100606053317</v>
      </c>
      <c r="J590" s="17">
        <v>0.100606053317</v>
      </c>
      <c r="K590" s="17">
        <v>0.118445164728</v>
      </c>
      <c r="L590" s="17">
        <v>0.118445164728</v>
      </c>
      <c r="M590" s="66"/>
    </row>
    <row r="591" spans="1:13">
      <c r="A591" s="15" t="s">
        <v>52</v>
      </c>
      <c r="B591" s="13">
        <v>12</v>
      </c>
      <c r="C591" s="16">
        <v>51851.89453125</v>
      </c>
      <c r="D591" s="16">
        <v>1658.7</v>
      </c>
      <c r="E591" s="16">
        <v>1617.2</v>
      </c>
      <c r="F591" s="16">
        <v>1554.8008788934101</v>
      </c>
      <c r="G591" s="16">
        <v>1554.8008788934101</v>
      </c>
      <c r="H591" s="16">
        <v>0</v>
      </c>
      <c r="I591" s="17">
        <v>3.4971094279999997E-2</v>
      </c>
      <c r="J591" s="17">
        <v>3.4971094279999997E-2</v>
      </c>
      <c r="K591" s="17">
        <v>2.1002733458000002E-2</v>
      </c>
      <c r="L591" s="17">
        <v>2.1002733458000002E-2</v>
      </c>
      <c r="M591" s="66"/>
    </row>
    <row r="592" spans="1:13">
      <c r="A592" s="15" t="s">
        <v>52</v>
      </c>
      <c r="B592" s="13">
        <v>13</v>
      </c>
      <c r="C592" s="16">
        <v>53748.58984375</v>
      </c>
      <c r="D592" s="16">
        <v>1668.7</v>
      </c>
      <c r="E592" s="16">
        <v>1632.9</v>
      </c>
      <c r="F592" s="16">
        <v>1646.4643923138301</v>
      </c>
      <c r="G592" s="16">
        <v>1646.4643923138301</v>
      </c>
      <c r="H592" s="16">
        <v>0</v>
      </c>
      <c r="I592" s="17">
        <v>7.4842166560000001E-3</v>
      </c>
      <c r="J592" s="17">
        <v>7.4842166560000001E-3</v>
      </c>
      <c r="K592" s="17">
        <v>4.5655982199999997E-3</v>
      </c>
      <c r="L592" s="17">
        <v>4.5655982199999997E-3</v>
      </c>
      <c r="M592" s="66"/>
    </row>
    <row r="593" spans="1:13">
      <c r="A593" s="15" t="s">
        <v>52</v>
      </c>
      <c r="B593" s="13">
        <v>14</v>
      </c>
      <c r="C593" s="16">
        <v>54725.796875</v>
      </c>
      <c r="D593" s="16">
        <v>1772.7</v>
      </c>
      <c r="E593" s="16">
        <v>1737.2</v>
      </c>
      <c r="F593" s="16">
        <v>1922.9257237402601</v>
      </c>
      <c r="G593" s="16">
        <v>1922.9257237402601</v>
      </c>
      <c r="H593" s="16">
        <v>0</v>
      </c>
      <c r="I593" s="17">
        <v>5.0564026838999999E-2</v>
      </c>
      <c r="J593" s="17">
        <v>5.0564026838999999E-2</v>
      </c>
      <c r="K593" s="17">
        <v>6.2512865614000004E-2</v>
      </c>
      <c r="L593" s="17">
        <v>6.2512865614000004E-2</v>
      </c>
      <c r="M593" s="66"/>
    </row>
    <row r="594" spans="1:13">
      <c r="A594" s="15" t="s">
        <v>52</v>
      </c>
      <c r="B594" s="13">
        <v>15</v>
      </c>
      <c r="C594" s="16">
        <v>55758.8984375</v>
      </c>
      <c r="D594" s="16">
        <v>1853.5</v>
      </c>
      <c r="E594" s="16">
        <v>1817.7</v>
      </c>
      <c r="F594" s="16">
        <v>2063.78015174866</v>
      </c>
      <c r="G594" s="16">
        <v>2063.78015174866</v>
      </c>
      <c r="H594" s="16">
        <v>0</v>
      </c>
      <c r="I594" s="17">
        <v>7.0777567063999999E-2</v>
      </c>
      <c r="J594" s="17">
        <v>7.0777567063999999E-2</v>
      </c>
      <c r="K594" s="17">
        <v>8.2827381941000006E-2</v>
      </c>
      <c r="L594" s="17">
        <v>8.2827381941000006E-2</v>
      </c>
      <c r="M594" s="66"/>
    </row>
    <row r="595" spans="1:13">
      <c r="A595" s="15" t="s">
        <v>52</v>
      </c>
      <c r="B595" s="13">
        <v>16</v>
      </c>
      <c r="C595" s="16">
        <v>56648.734375</v>
      </c>
      <c r="D595" s="16">
        <v>1922.4</v>
      </c>
      <c r="E595" s="16">
        <v>1886.6</v>
      </c>
      <c r="F595" s="16">
        <v>2115.7899424001898</v>
      </c>
      <c r="G595" s="16">
        <v>2115.7899424001898</v>
      </c>
      <c r="H595" s="16">
        <v>0</v>
      </c>
      <c r="I595" s="17">
        <v>6.5092542039000001E-2</v>
      </c>
      <c r="J595" s="17">
        <v>6.5092542039000001E-2</v>
      </c>
      <c r="K595" s="17">
        <v>7.7142356915999993E-2</v>
      </c>
      <c r="L595" s="17">
        <v>7.7142356915999993E-2</v>
      </c>
      <c r="M595" s="66"/>
    </row>
    <row r="596" spans="1:13">
      <c r="A596" s="15" t="s">
        <v>52</v>
      </c>
      <c r="B596" s="13">
        <v>17</v>
      </c>
      <c r="C596" s="16">
        <v>56583.55078125</v>
      </c>
      <c r="D596" s="16">
        <v>1918.2</v>
      </c>
      <c r="E596" s="16">
        <v>1879.1</v>
      </c>
      <c r="F596" s="16">
        <v>2253.4521730486499</v>
      </c>
      <c r="G596" s="16">
        <v>2253.4521730486499</v>
      </c>
      <c r="H596" s="16">
        <v>0</v>
      </c>
      <c r="I596" s="17">
        <v>0.11284152576500001</v>
      </c>
      <c r="J596" s="17">
        <v>0.11284152576500001</v>
      </c>
      <c r="K596" s="17">
        <v>0.12600207776700001</v>
      </c>
      <c r="L596" s="17">
        <v>0.12600207776700001</v>
      </c>
      <c r="M596" s="66"/>
    </row>
    <row r="597" spans="1:13">
      <c r="A597" s="15" t="s">
        <v>52</v>
      </c>
      <c r="B597" s="13">
        <v>18</v>
      </c>
      <c r="C597" s="16">
        <v>55456.00390625</v>
      </c>
      <c r="D597" s="16">
        <v>1914.4</v>
      </c>
      <c r="E597" s="16">
        <v>1872.3</v>
      </c>
      <c r="F597" s="16">
        <v>2435.0754502402401</v>
      </c>
      <c r="G597" s="16">
        <v>2435.0754502402401</v>
      </c>
      <c r="H597" s="16">
        <v>0</v>
      </c>
      <c r="I597" s="17">
        <v>0.1752525918</v>
      </c>
      <c r="J597" s="17">
        <v>0.1752525918</v>
      </c>
      <c r="K597" s="17">
        <v>0.18942290482599999</v>
      </c>
      <c r="L597" s="17">
        <v>0.18942290482599999</v>
      </c>
      <c r="M597" s="66"/>
    </row>
    <row r="598" spans="1:13">
      <c r="A598" s="15" t="s">
        <v>52</v>
      </c>
      <c r="B598" s="13">
        <v>19</v>
      </c>
      <c r="C598" s="16">
        <v>53887.703125</v>
      </c>
      <c r="D598" s="16">
        <v>1921.4</v>
      </c>
      <c r="E598" s="16">
        <v>1875.7</v>
      </c>
      <c r="F598" s="16">
        <v>2546.6971069208798</v>
      </c>
      <c r="G598" s="16">
        <v>2546.6971069208798</v>
      </c>
      <c r="H598" s="16">
        <v>0</v>
      </c>
      <c r="I598" s="17">
        <v>0.21046688216699999</v>
      </c>
      <c r="J598" s="17">
        <v>0.21046688216699999</v>
      </c>
      <c r="K598" s="17">
        <v>0.225848908421</v>
      </c>
      <c r="L598" s="17">
        <v>0.225848908421</v>
      </c>
      <c r="M598" s="66"/>
    </row>
    <row r="599" spans="1:13">
      <c r="A599" s="15" t="s">
        <v>52</v>
      </c>
      <c r="B599" s="13">
        <v>20</v>
      </c>
      <c r="C599" s="16">
        <v>52080.15625</v>
      </c>
      <c r="D599" s="16">
        <v>1848.7</v>
      </c>
      <c r="E599" s="16">
        <v>1821.3</v>
      </c>
      <c r="F599" s="16">
        <v>2682.14622982025</v>
      </c>
      <c r="G599" s="16">
        <v>2682.14622982025</v>
      </c>
      <c r="H599" s="16">
        <v>0</v>
      </c>
      <c r="I599" s="17">
        <v>0.28052717260799998</v>
      </c>
      <c r="J599" s="17">
        <v>0.28052717260799998</v>
      </c>
      <c r="K599" s="17">
        <v>0.28974965662000002</v>
      </c>
      <c r="L599" s="17">
        <v>0.28974965662000002</v>
      </c>
      <c r="M599" s="66"/>
    </row>
    <row r="600" spans="1:13">
      <c r="A600" s="15" t="s">
        <v>52</v>
      </c>
      <c r="B600" s="13">
        <v>21</v>
      </c>
      <c r="C600" s="16">
        <v>50830.2109375</v>
      </c>
      <c r="D600" s="16">
        <v>1833.4</v>
      </c>
      <c r="E600" s="16">
        <v>1808.3</v>
      </c>
      <c r="F600" s="16">
        <v>2653.86019196193</v>
      </c>
      <c r="G600" s="16">
        <v>2653.86019196193</v>
      </c>
      <c r="H600" s="16">
        <v>0</v>
      </c>
      <c r="I600" s="17">
        <v>0.27615624098300001</v>
      </c>
      <c r="J600" s="17">
        <v>0.27615624098300001</v>
      </c>
      <c r="K600" s="17">
        <v>0.28460457487700003</v>
      </c>
      <c r="L600" s="17">
        <v>0.28460457487700003</v>
      </c>
      <c r="M600" s="66"/>
    </row>
    <row r="601" spans="1:13">
      <c r="A601" s="15" t="s">
        <v>52</v>
      </c>
      <c r="B601" s="13">
        <v>22</v>
      </c>
      <c r="C601" s="16">
        <v>49847.3046875</v>
      </c>
      <c r="D601" s="16">
        <v>1834.9</v>
      </c>
      <c r="E601" s="16">
        <v>1806.8</v>
      </c>
      <c r="F601" s="16">
        <v>2143.6554816352</v>
      </c>
      <c r="G601" s="16">
        <v>2143.6554816352</v>
      </c>
      <c r="H601" s="16">
        <v>0</v>
      </c>
      <c r="I601" s="17">
        <v>0.103923083687</v>
      </c>
      <c r="J601" s="17">
        <v>0.103923083687</v>
      </c>
      <c r="K601" s="17">
        <v>0.113381178604</v>
      </c>
      <c r="L601" s="17">
        <v>0.113381178604</v>
      </c>
      <c r="M601" s="66"/>
    </row>
    <row r="602" spans="1:13">
      <c r="A602" s="15" t="s">
        <v>52</v>
      </c>
      <c r="B602" s="13">
        <v>23</v>
      </c>
      <c r="C602" s="16">
        <v>47363.23828125</v>
      </c>
      <c r="D602" s="16">
        <v>1675.9</v>
      </c>
      <c r="E602" s="16">
        <v>1648.5</v>
      </c>
      <c r="F602" s="16">
        <v>1685.2506716349501</v>
      </c>
      <c r="G602" s="16">
        <v>1685.2506716349501</v>
      </c>
      <c r="H602" s="16">
        <v>0</v>
      </c>
      <c r="I602" s="17">
        <v>3.1473145849999998E-3</v>
      </c>
      <c r="J602" s="17">
        <v>3.1473145849999998E-3</v>
      </c>
      <c r="K602" s="17">
        <v>1.2369798598E-2</v>
      </c>
      <c r="L602" s="17">
        <v>1.2369798598E-2</v>
      </c>
      <c r="M602" s="66"/>
    </row>
    <row r="603" spans="1:13">
      <c r="A603" s="15" t="s">
        <v>52</v>
      </c>
      <c r="B603" s="13">
        <v>24</v>
      </c>
      <c r="C603" s="16">
        <v>44364.33203125</v>
      </c>
      <c r="D603" s="16">
        <v>1522.4</v>
      </c>
      <c r="E603" s="16">
        <v>1494.5</v>
      </c>
      <c r="F603" s="16">
        <v>1063.63624729209</v>
      </c>
      <c r="G603" s="16">
        <v>1063.63624729209</v>
      </c>
      <c r="H603" s="16">
        <v>0</v>
      </c>
      <c r="I603" s="17">
        <v>0.15441391878399999</v>
      </c>
      <c r="J603" s="17">
        <v>0.15441391878399999</v>
      </c>
      <c r="K603" s="17">
        <v>0.14502314126800001</v>
      </c>
      <c r="L603" s="17">
        <v>0.14502314126800001</v>
      </c>
      <c r="M603" s="66"/>
    </row>
    <row r="604" spans="1:13">
      <c r="A604" s="15" t="s">
        <v>53</v>
      </c>
      <c r="B604" s="13">
        <v>1</v>
      </c>
      <c r="C604" s="16">
        <v>41549.53125</v>
      </c>
      <c r="D604" s="16">
        <v>1351.8</v>
      </c>
      <c r="E604" s="16">
        <v>1324.9</v>
      </c>
      <c r="F604" s="16">
        <v>1016.88006380535</v>
      </c>
      <c r="G604" s="16">
        <v>1016.88006380535</v>
      </c>
      <c r="H604" s="16">
        <v>0</v>
      </c>
      <c r="I604" s="17">
        <v>0.11272969915599999</v>
      </c>
      <c r="J604" s="17">
        <v>0.11272969915599999</v>
      </c>
      <c r="K604" s="17">
        <v>0.103675508648</v>
      </c>
      <c r="L604" s="17">
        <v>0.103675508648</v>
      </c>
      <c r="M604" s="66"/>
    </row>
    <row r="605" spans="1:13">
      <c r="A605" s="15" t="s">
        <v>53</v>
      </c>
      <c r="B605" s="13">
        <v>2</v>
      </c>
      <c r="C605" s="16">
        <v>39418.67578125</v>
      </c>
      <c r="D605" s="16">
        <v>1242.0999999999999</v>
      </c>
      <c r="E605" s="16">
        <v>1213.0999999999999</v>
      </c>
      <c r="F605" s="16">
        <v>913.36469575246201</v>
      </c>
      <c r="G605" s="16">
        <v>913.36469575246201</v>
      </c>
      <c r="H605" s="16">
        <v>0</v>
      </c>
      <c r="I605" s="17">
        <v>0.110648032395</v>
      </c>
      <c r="J605" s="17">
        <v>0.110648032395</v>
      </c>
      <c r="K605" s="17">
        <v>0.10088700917100001</v>
      </c>
      <c r="L605" s="17">
        <v>0.10088700917100001</v>
      </c>
      <c r="M605" s="66"/>
    </row>
    <row r="606" spans="1:13">
      <c r="A606" s="15" t="s">
        <v>53</v>
      </c>
      <c r="B606" s="13">
        <v>3</v>
      </c>
      <c r="C606" s="16">
        <v>37822.78515625</v>
      </c>
      <c r="D606" s="16">
        <v>1197.8</v>
      </c>
      <c r="E606" s="16">
        <v>1177.9000000000001</v>
      </c>
      <c r="F606" s="16">
        <v>775.33440673824396</v>
      </c>
      <c r="G606" s="16">
        <v>775.33440673824396</v>
      </c>
      <c r="H606" s="16">
        <v>0</v>
      </c>
      <c r="I606" s="17">
        <v>0.142196429909</v>
      </c>
      <c r="J606" s="17">
        <v>0.142196429909</v>
      </c>
      <c r="K606" s="17">
        <v>0.135498348455</v>
      </c>
      <c r="L606" s="17">
        <v>0.135498348455</v>
      </c>
      <c r="M606" s="66"/>
    </row>
    <row r="607" spans="1:13">
      <c r="A607" s="15" t="s">
        <v>53</v>
      </c>
      <c r="B607" s="13">
        <v>4</v>
      </c>
      <c r="C607" s="16">
        <v>36650.3984375</v>
      </c>
      <c r="D607" s="16">
        <v>1064.4000000000001</v>
      </c>
      <c r="E607" s="16">
        <v>1054.8</v>
      </c>
      <c r="F607" s="16">
        <v>663.69711606274097</v>
      </c>
      <c r="G607" s="16">
        <v>663.69711606274097</v>
      </c>
      <c r="H607" s="16">
        <v>0</v>
      </c>
      <c r="I607" s="17">
        <v>0.134871384697</v>
      </c>
      <c r="J607" s="17">
        <v>0.134871384697</v>
      </c>
      <c r="K607" s="17">
        <v>0.13164014942300001</v>
      </c>
      <c r="L607" s="17">
        <v>0.13164014942300001</v>
      </c>
      <c r="M607" s="66"/>
    </row>
    <row r="608" spans="1:13">
      <c r="A608" s="15" t="s">
        <v>53</v>
      </c>
      <c r="B608" s="13">
        <v>5</v>
      </c>
      <c r="C608" s="16">
        <v>35889.1015625</v>
      </c>
      <c r="D608" s="16">
        <v>1003.2</v>
      </c>
      <c r="E608" s="16">
        <v>993.3</v>
      </c>
      <c r="F608" s="16">
        <v>657.11036558529202</v>
      </c>
      <c r="G608" s="16">
        <v>657.11036558529202</v>
      </c>
      <c r="H608" s="16">
        <v>0</v>
      </c>
      <c r="I608" s="17">
        <v>0.116489274457</v>
      </c>
      <c r="J608" s="17">
        <v>0.116489274457</v>
      </c>
      <c r="K608" s="17">
        <v>0.113157063081</v>
      </c>
      <c r="L608" s="17">
        <v>0.113157063081</v>
      </c>
      <c r="M608" s="66"/>
    </row>
    <row r="609" spans="1:13">
      <c r="A609" s="15" t="s">
        <v>53</v>
      </c>
      <c r="B609" s="13">
        <v>6</v>
      </c>
      <c r="C609" s="16">
        <v>35678.8671875</v>
      </c>
      <c r="D609" s="16">
        <v>971.1</v>
      </c>
      <c r="E609" s="16">
        <v>961.7</v>
      </c>
      <c r="F609" s="16">
        <v>351.26636099951099</v>
      </c>
      <c r="G609" s="16">
        <v>351.26636099951099</v>
      </c>
      <c r="H609" s="16">
        <v>0</v>
      </c>
      <c r="I609" s="17">
        <v>0.20862794984800001</v>
      </c>
      <c r="J609" s="17">
        <v>0.20862794984800001</v>
      </c>
      <c r="K609" s="17">
        <v>0.20546403197499999</v>
      </c>
      <c r="L609" s="17">
        <v>0.20546403197499999</v>
      </c>
      <c r="M609" s="66"/>
    </row>
    <row r="610" spans="1:13">
      <c r="A610" s="15" t="s">
        <v>53</v>
      </c>
      <c r="B610" s="13">
        <v>7</v>
      </c>
      <c r="C610" s="16">
        <v>35479.15234375</v>
      </c>
      <c r="D610" s="16">
        <v>989.7</v>
      </c>
      <c r="E610" s="16">
        <v>975.5</v>
      </c>
      <c r="F610" s="16">
        <v>305.18311749656499</v>
      </c>
      <c r="G610" s="16">
        <v>305.18311749656499</v>
      </c>
      <c r="H610" s="16">
        <v>0</v>
      </c>
      <c r="I610" s="17">
        <v>0.23039948923</v>
      </c>
      <c r="J610" s="17">
        <v>0.23039948923</v>
      </c>
      <c r="K610" s="17">
        <v>0.22561995371999999</v>
      </c>
      <c r="L610" s="17">
        <v>0.22561995371999999</v>
      </c>
      <c r="M610" s="66"/>
    </row>
    <row r="611" spans="1:13">
      <c r="A611" s="15" t="s">
        <v>53</v>
      </c>
      <c r="B611" s="13">
        <v>8</v>
      </c>
      <c r="C611" s="16">
        <v>36380.91796875</v>
      </c>
      <c r="D611" s="16">
        <v>794.4</v>
      </c>
      <c r="E611" s="16">
        <v>783.1</v>
      </c>
      <c r="F611" s="16">
        <v>636.40826832805305</v>
      </c>
      <c r="G611" s="16">
        <v>636.40826832805305</v>
      </c>
      <c r="H611" s="16">
        <v>0</v>
      </c>
      <c r="I611" s="17">
        <v>5.3177964211000003E-2</v>
      </c>
      <c r="J611" s="17">
        <v>5.3177964211000003E-2</v>
      </c>
      <c r="K611" s="17">
        <v>4.9374531022999997E-2</v>
      </c>
      <c r="L611" s="17">
        <v>4.9374531022999997E-2</v>
      </c>
      <c r="M611" s="66"/>
    </row>
    <row r="612" spans="1:13">
      <c r="A612" s="15" t="s">
        <v>53</v>
      </c>
      <c r="B612" s="13">
        <v>9</v>
      </c>
      <c r="C612" s="16">
        <v>39659.5703125</v>
      </c>
      <c r="D612" s="16">
        <v>618.20000000000005</v>
      </c>
      <c r="E612" s="16">
        <v>610.70000000000005</v>
      </c>
      <c r="F612" s="16">
        <v>671.65845101122602</v>
      </c>
      <c r="G612" s="16">
        <v>671.65845101122602</v>
      </c>
      <c r="H612" s="16">
        <v>0</v>
      </c>
      <c r="I612" s="17">
        <v>1.7993420063999999E-2</v>
      </c>
      <c r="J612" s="17">
        <v>1.7993420063999999E-2</v>
      </c>
      <c r="K612" s="17">
        <v>2.0517822622000002E-2</v>
      </c>
      <c r="L612" s="17">
        <v>2.0517822622000002E-2</v>
      </c>
      <c r="M612" s="66"/>
    </row>
    <row r="613" spans="1:13">
      <c r="A613" s="15" t="s">
        <v>53</v>
      </c>
      <c r="B613" s="13">
        <v>10</v>
      </c>
      <c r="C613" s="16">
        <v>43555.83203125</v>
      </c>
      <c r="D613" s="16">
        <v>553.20000000000005</v>
      </c>
      <c r="E613" s="16">
        <v>542.4</v>
      </c>
      <c r="F613" s="16">
        <v>767.29294599136006</v>
      </c>
      <c r="G613" s="16">
        <v>767.29294599136006</v>
      </c>
      <c r="H613" s="16">
        <v>0</v>
      </c>
      <c r="I613" s="17">
        <v>7.2060904068999995E-2</v>
      </c>
      <c r="J613" s="17">
        <v>7.2060904068999995E-2</v>
      </c>
      <c r="K613" s="17">
        <v>7.5696043753E-2</v>
      </c>
      <c r="L613" s="17">
        <v>7.5696043753E-2</v>
      </c>
      <c r="M613" s="66"/>
    </row>
    <row r="614" spans="1:13">
      <c r="A614" s="15" t="s">
        <v>53</v>
      </c>
      <c r="B614" s="13">
        <v>11</v>
      </c>
      <c r="C614" s="16">
        <v>47352.5703125</v>
      </c>
      <c r="D614" s="16">
        <v>349.9</v>
      </c>
      <c r="E614" s="16">
        <v>346.3</v>
      </c>
      <c r="F614" s="16">
        <v>715.89704613342701</v>
      </c>
      <c r="G614" s="16">
        <v>716.24117084167096</v>
      </c>
      <c r="H614" s="16">
        <v>0.34412470824300001</v>
      </c>
      <c r="I614" s="17">
        <v>0.12330567850599999</v>
      </c>
      <c r="J614" s="17">
        <v>0.1231898506</v>
      </c>
      <c r="K614" s="17">
        <v>0.124517391733</v>
      </c>
      <c r="L614" s="17">
        <v>0.12440156382799999</v>
      </c>
      <c r="M614" s="66"/>
    </row>
    <row r="615" spans="1:13">
      <c r="A615" s="15" t="s">
        <v>53</v>
      </c>
      <c r="B615" s="13">
        <v>12</v>
      </c>
      <c r="C615" s="16">
        <v>50810.19921875</v>
      </c>
      <c r="D615" s="16">
        <v>213.7</v>
      </c>
      <c r="E615" s="16">
        <v>216.5</v>
      </c>
      <c r="F615" s="16">
        <v>610.39868701549301</v>
      </c>
      <c r="G615" s="16">
        <v>610.39868701549301</v>
      </c>
      <c r="H615" s="16">
        <v>0</v>
      </c>
      <c r="I615" s="17">
        <v>0.13352362403699999</v>
      </c>
      <c r="J615" s="17">
        <v>0.13352362403699999</v>
      </c>
      <c r="K615" s="17">
        <v>0.132581180415</v>
      </c>
      <c r="L615" s="17">
        <v>0.132581180415</v>
      </c>
      <c r="M615" s="66"/>
    </row>
    <row r="616" spans="1:13">
      <c r="A616" s="15" t="s">
        <v>53</v>
      </c>
      <c r="B616" s="13">
        <v>13</v>
      </c>
      <c r="C616" s="16">
        <v>53608.83203125</v>
      </c>
      <c r="D616" s="16">
        <v>215.1</v>
      </c>
      <c r="E616" s="16">
        <v>220.7</v>
      </c>
      <c r="F616" s="16">
        <v>449.77349056874101</v>
      </c>
      <c r="G616" s="16">
        <v>449.87769611235399</v>
      </c>
      <c r="H616" s="16">
        <v>0.104205543612</v>
      </c>
      <c r="I616" s="17">
        <v>7.9023122217999994E-2</v>
      </c>
      <c r="J616" s="17">
        <v>7.8988047985999996E-2</v>
      </c>
      <c r="K616" s="17">
        <v>7.7138234974999997E-2</v>
      </c>
      <c r="L616" s="17">
        <v>7.7103160742999999E-2</v>
      </c>
      <c r="M616" s="66"/>
    </row>
    <row r="617" spans="1:13">
      <c r="A617" s="15" t="s">
        <v>53</v>
      </c>
      <c r="B617" s="13">
        <v>14</v>
      </c>
      <c r="C617" s="16">
        <v>55808.3984375</v>
      </c>
      <c r="D617" s="16">
        <v>327.5</v>
      </c>
      <c r="E617" s="16">
        <v>331.9</v>
      </c>
      <c r="F617" s="16">
        <v>227.23125013598101</v>
      </c>
      <c r="G617" s="16">
        <v>227.23125013598101</v>
      </c>
      <c r="H617" s="16">
        <v>0</v>
      </c>
      <c r="I617" s="17">
        <v>3.3749158485999999E-2</v>
      </c>
      <c r="J617" s="17">
        <v>3.3749158485999999E-2</v>
      </c>
      <c r="K617" s="17">
        <v>3.5230141319999998E-2</v>
      </c>
      <c r="L617" s="17">
        <v>3.5230141319999998E-2</v>
      </c>
      <c r="M617" s="66"/>
    </row>
    <row r="618" spans="1:13">
      <c r="A618" s="15" t="s">
        <v>53</v>
      </c>
      <c r="B618" s="13">
        <v>15</v>
      </c>
      <c r="C618" s="16">
        <v>57261.16796875</v>
      </c>
      <c r="D618" s="16">
        <v>484.3</v>
      </c>
      <c r="E618" s="16">
        <v>485.7</v>
      </c>
      <c r="F618" s="16">
        <v>287.04355239317903</v>
      </c>
      <c r="G618" s="16">
        <v>287.04355239317903</v>
      </c>
      <c r="H618" s="16">
        <v>0</v>
      </c>
      <c r="I618" s="17">
        <v>6.6393957456999997E-2</v>
      </c>
      <c r="J618" s="17">
        <v>6.6393957456999997E-2</v>
      </c>
      <c r="K618" s="17">
        <v>6.6865179267999994E-2</v>
      </c>
      <c r="L618" s="17">
        <v>6.6865179267999994E-2</v>
      </c>
      <c r="M618" s="66"/>
    </row>
    <row r="619" spans="1:13">
      <c r="A619" s="15" t="s">
        <v>53</v>
      </c>
      <c r="B619" s="13">
        <v>16</v>
      </c>
      <c r="C619" s="16">
        <v>58179.703125</v>
      </c>
      <c r="D619" s="16">
        <v>676.3</v>
      </c>
      <c r="E619" s="16">
        <v>673.7</v>
      </c>
      <c r="F619" s="16">
        <v>693.50423131659397</v>
      </c>
      <c r="G619" s="16">
        <v>693.50423131659397</v>
      </c>
      <c r="H619" s="16">
        <v>0</v>
      </c>
      <c r="I619" s="17">
        <v>5.7907207390000002E-3</v>
      </c>
      <c r="J619" s="17">
        <v>5.7907207390000002E-3</v>
      </c>
      <c r="K619" s="17">
        <v>6.6658469589999996E-3</v>
      </c>
      <c r="L619" s="17">
        <v>6.6658469589999996E-3</v>
      </c>
      <c r="M619" s="66"/>
    </row>
    <row r="620" spans="1:13">
      <c r="A620" s="15" t="s">
        <v>53</v>
      </c>
      <c r="B620" s="13">
        <v>17</v>
      </c>
      <c r="C620" s="16">
        <v>58719.92578125</v>
      </c>
      <c r="D620" s="16">
        <v>612.29999999999995</v>
      </c>
      <c r="E620" s="16">
        <v>615.70000000000005</v>
      </c>
      <c r="F620" s="16">
        <v>590.81665417792101</v>
      </c>
      <c r="G620" s="16">
        <v>590.81665417792101</v>
      </c>
      <c r="H620" s="16">
        <v>0</v>
      </c>
      <c r="I620" s="17">
        <v>7.231015086E-3</v>
      </c>
      <c r="J620" s="17">
        <v>7.231015086E-3</v>
      </c>
      <c r="K620" s="17">
        <v>8.3754109119999996E-3</v>
      </c>
      <c r="L620" s="17">
        <v>8.3754109119999996E-3</v>
      </c>
      <c r="M620" s="66"/>
    </row>
    <row r="621" spans="1:13">
      <c r="A621" s="15" t="s">
        <v>53</v>
      </c>
      <c r="B621" s="13">
        <v>18</v>
      </c>
      <c r="C621" s="16">
        <v>58654.7890625</v>
      </c>
      <c r="D621" s="16">
        <v>582.5</v>
      </c>
      <c r="E621" s="16">
        <v>591.5</v>
      </c>
      <c r="F621" s="16">
        <v>428.55840575902101</v>
      </c>
      <c r="G621" s="16">
        <v>428.55840575902101</v>
      </c>
      <c r="H621" s="16">
        <v>0</v>
      </c>
      <c r="I621" s="17">
        <v>5.1814740572000001E-2</v>
      </c>
      <c r="J621" s="17">
        <v>5.1814740572000001E-2</v>
      </c>
      <c r="K621" s="17">
        <v>5.4844023642E-2</v>
      </c>
      <c r="L621" s="17">
        <v>5.4844023642E-2</v>
      </c>
      <c r="M621" s="66"/>
    </row>
    <row r="622" spans="1:13">
      <c r="A622" s="15" t="s">
        <v>53</v>
      </c>
      <c r="B622" s="13">
        <v>19</v>
      </c>
      <c r="C622" s="16">
        <v>57537.1953125</v>
      </c>
      <c r="D622" s="16">
        <v>553</v>
      </c>
      <c r="E622" s="16">
        <v>566.29999999999995</v>
      </c>
      <c r="F622" s="16">
        <v>322.37936478169797</v>
      </c>
      <c r="G622" s="16">
        <v>322.72126306045402</v>
      </c>
      <c r="H622" s="16">
        <v>0.34189827875500001</v>
      </c>
      <c r="I622" s="17">
        <v>7.7508831011999998E-2</v>
      </c>
      <c r="J622" s="17">
        <v>7.7623909530999999E-2</v>
      </c>
      <c r="K622" s="17">
        <v>8.1985438214999998E-2</v>
      </c>
      <c r="L622" s="17">
        <v>8.2100516733999998E-2</v>
      </c>
      <c r="M622" s="66"/>
    </row>
    <row r="623" spans="1:13">
      <c r="A623" s="15" t="s">
        <v>53</v>
      </c>
      <c r="B623" s="13">
        <v>20</v>
      </c>
      <c r="C623" s="16">
        <v>55766.140625</v>
      </c>
      <c r="D623" s="16">
        <v>514.1</v>
      </c>
      <c r="E623" s="16">
        <v>524.9</v>
      </c>
      <c r="F623" s="16">
        <v>276.45216205865302</v>
      </c>
      <c r="G623" s="16">
        <v>276.45216205865302</v>
      </c>
      <c r="H623" s="16">
        <v>0</v>
      </c>
      <c r="I623" s="17">
        <v>7.9989174667999999E-2</v>
      </c>
      <c r="J623" s="17">
        <v>7.9989174667999999E-2</v>
      </c>
      <c r="K623" s="17">
        <v>8.3624314352000004E-2</v>
      </c>
      <c r="L623" s="17">
        <v>8.3624314352000004E-2</v>
      </c>
      <c r="M623" s="66"/>
    </row>
    <row r="624" spans="1:13">
      <c r="A624" s="15" t="s">
        <v>53</v>
      </c>
      <c r="B624" s="13">
        <v>21</v>
      </c>
      <c r="C624" s="16">
        <v>53893.64453125</v>
      </c>
      <c r="D624" s="16">
        <v>564.6</v>
      </c>
      <c r="E624" s="16">
        <v>569.6</v>
      </c>
      <c r="F624" s="16">
        <v>257.00890697204102</v>
      </c>
      <c r="G624" s="16">
        <v>257.313957793003</v>
      </c>
      <c r="H624" s="16">
        <v>0.30505082096199998</v>
      </c>
      <c r="I624" s="17">
        <v>0.10342848946700001</v>
      </c>
      <c r="J624" s="17">
        <v>0.10353116561</v>
      </c>
      <c r="K624" s="17">
        <v>0.105111424505</v>
      </c>
      <c r="L624" s="17">
        <v>0.10521410064800001</v>
      </c>
      <c r="M624" s="66"/>
    </row>
    <row r="625" spans="1:13">
      <c r="A625" s="15" t="s">
        <v>53</v>
      </c>
      <c r="B625" s="13">
        <v>22</v>
      </c>
      <c r="C625" s="16">
        <v>52443.81640625</v>
      </c>
      <c r="D625" s="16">
        <v>717.7</v>
      </c>
      <c r="E625" s="16">
        <v>713.2</v>
      </c>
      <c r="F625" s="16">
        <v>341.76704566885797</v>
      </c>
      <c r="G625" s="16">
        <v>341.76704566885797</v>
      </c>
      <c r="H625" s="16">
        <v>0</v>
      </c>
      <c r="I625" s="17">
        <v>0.126534148209</v>
      </c>
      <c r="J625" s="17">
        <v>0.126534148209</v>
      </c>
      <c r="K625" s="17">
        <v>0.125019506674</v>
      </c>
      <c r="L625" s="17">
        <v>0.125019506674</v>
      </c>
      <c r="M625" s="66"/>
    </row>
    <row r="626" spans="1:13">
      <c r="A626" s="15" t="s">
        <v>53</v>
      </c>
      <c r="B626" s="13">
        <v>23</v>
      </c>
      <c r="C626" s="16">
        <v>49219.23828125</v>
      </c>
      <c r="D626" s="16">
        <v>693.3</v>
      </c>
      <c r="E626" s="16">
        <v>686.5</v>
      </c>
      <c r="F626" s="16">
        <v>532.60473835296102</v>
      </c>
      <c r="G626" s="16">
        <v>532.60473835296102</v>
      </c>
      <c r="H626" s="16">
        <v>0</v>
      </c>
      <c r="I626" s="17">
        <v>5.4087937276000003E-2</v>
      </c>
      <c r="J626" s="17">
        <v>5.4087937276000003E-2</v>
      </c>
      <c r="K626" s="17">
        <v>5.1799145622999997E-2</v>
      </c>
      <c r="L626" s="17">
        <v>5.1799145622999997E-2</v>
      </c>
      <c r="M626" s="66"/>
    </row>
    <row r="627" spans="1:13">
      <c r="A627" s="15" t="s">
        <v>53</v>
      </c>
      <c r="B627" s="13">
        <v>24</v>
      </c>
      <c r="C627" s="16">
        <v>45327.859375</v>
      </c>
      <c r="D627" s="16">
        <v>698.4</v>
      </c>
      <c r="E627" s="16">
        <v>697.2</v>
      </c>
      <c r="F627" s="16">
        <v>792.27960231598502</v>
      </c>
      <c r="G627" s="16">
        <v>792.27960231598502</v>
      </c>
      <c r="H627" s="16">
        <v>0</v>
      </c>
      <c r="I627" s="17">
        <v>3.1598654431000003E-2</v>
      </c>
      <c r="J627" s="17">
        <v>3.1598654431000003E-2</v>
      </c>
      <c r="K627" s="17">
        <v>3.2002558840000001E-2</v>
      </c>
      <c r="L627" s="17">
        <v>3.2002558840000001E-2</v>
      </c>
      <c r="M627" s="66"/>
    </row>
    <row r="628" spans="1:13">
      <c r="A628" s="15" t="s">
        <v>54</v>
      </c>
      <c r="B628" s="13">
        <v>1</v>
      </c>
      <c r="C628" s="16">
        <v>41856.45703125</v>
      </c>
      <c r="D628" s="16">
        <v>1329.3</v>
      </c>
      <c r="E628" s="16">
        <v>1294.0999999999999</v>
      </c>
      <c r="F628" s="16">
        <v>950.50428228086901</v>
      </c>
      <c r="G628" s="16">
        <v>950.50428228086901</v>
      </c>
      <c r="H628" s="16">
        <v>0</v>
      </c>
      <c r="I628" s="17">
        <v>0.12749771717200001</v>
      </c>
      <c r="J628" s="17">
        <v>0.12749771717200001</v>
      </c>
      <c r="K628" s="17">
        <v>0.115649854499</v>
      </c>
      <c r="L628" s="17">
        <v>0.115649854499</v>
      </c>
      <c r="M628" s="66"/>
    </row>
    <row r="629" spans="1:13">
      <c r="A629" s="15" t="s">
        <v>54</v>
      </c>
      <c r="B629" s="13">
        <v>2</v>
      </c>
      <c r="C629" s="16">
        <v>39277.265625</v>
      </c>
      <c r="D629" s="16">
        <v>1267.5</v>
      </c>
      <c r="E629" s="16">
        <v>1215.3</v>
      </c>
      <c r="F629" s="16">
        <v>792.59474720266098</v>
      </c>
      <c r="G629" s="16">
        <v>792.59474720266098</v>
      </c>
      <c r="H629" s="16">
        <v>0</v>
      </c>
      <c r="I629" s="17">
        <v>0.15984693799899999</v>
      </c>
      <c r="J629" s="17">
        <v>0.15984693799899999</v>
      </c>
      <c r="K629" s="17">
        <v>0.14227709619500001</v>
      </c>
      <c r="L629" s="17">
        <v>0.14227709619500001</v>
      </c>
      <c r="M629" s="66"/>
    </row>
    <row r="630" spans="1:13">
      <c r="A630" s="15" t="s">
        <v>54</v>
      </c>
      <c r="B630" s="13">
        <v>3</v>
      </c>
      <c r="C630" s="16">
        <v>37569.421875</v>
      </c>
      <c r="D630" s="16">
        <v>1155.5</v>
      </c>
      <c r="E630" s="16">
        <v>1114.2</v>
      </c>
      <c r="F630" s="16">
        <v>740.56035697920402</v>
      </c>
      <c r="G630" s="16">
        <v>740.56035697920402</v>
      </c>
      <c r="H630" s="16">
        <v>0</v>
      </c>
      <c r="I630" s="17">
        <v>0.13966329283699999</v>
      </c>
      <c r="J630" s="17">
        <v>0.13966329283699999</v>
      </c>
      <c r="K630" s="17">
        <v>0.12576224941700001</v>
      </c>
      <c r="L630" s="17">
        <v>0.12576224941700001</v>
      </c>
      <c r="M630" s="66"/>
    </row>
    <row r="631" spans="1:13">
      <c r="A631" s="15" t="s">
        <v>54</v>
      </c>
      <c r="B631" s="13">
        <v>4</v>
      </c>
      <c r="C631" s="16">
        <v>36612.796875</v>
      </c>
      <c r="D631" s="16">
        <v>1141.5999999999999</v>
      </c>
      <c r="E631" s="16">
        <v>1107.2</v>
      </c>
      <c r="F631" s="16">
        <v>728.82279381162596</v>
      </c>
      <c r="G631" s="16">
        <v>728.82279381162596</v>
      </c>
      <c r="H631" s="16">
        <v>0</v>
      </c>
      <c r="I631" s="17">
        <v>0.13893544469399999</v>
      </c>
      <c r="J631" s="17">
        <v>0.13893544469399999</v>
      </c>
      <c r="K631" s="17">
        <v>0.12735685162800001</v>
      </c>
      <c r="L631" s="17">
        <v>0.12735685162800001</v>
      </c>
      <c r="M631" s="66"/>
    </row>
    <row r="632" spans="1:13">
      <c r="A632" s="15" t="s">
        <v>54</v>
      </c>
      <c r="B632" s="13">
        <v>5</v>
      </c>
      <c r="C632" s="16">
        <v>36488.44140625</v>
      </c>
      <c r="D632" s="16">
        <v>1050.0999999999999</v>
      </c>
      <c r="E632" s="16">
        <v>1028.5</v>
      </c>
      <c r="F632" s="16">
        <v>560.21217611710495</v>
      </c>
      <c r="G632" s="16">
        <v>560.21217611710495</v>
      </c>
      <c r="H632" s="16">
        <v>0</v>
      </c>
      <c r="I632" s="17">
        <v>0.16488987676899999</v>
      </c>
      <c r="J632" s="17">
        <v>0.16488987676899999</v>
      </c>
      <c r="K632" s="17">
        <v>0.15761959740199999</v>
      </c>
      <c r="L632" s="17">
        <v>0.15761959740199999</v>
      </c>
      <c r="M632" s="66"/>
    </row>
    <row r="633" spans="1:13">
      <c r="A633" s="15" t="s">
        <v>54</v>
      </c>
      <c r="B633" s="13">
        <v>6</v>
      </c>
      <c r="C633" s="16">
        <v>37613.09375</v>
      </c>
      <c r="D633" s="16">
        <v>969.1</v>
      </c>
      <c r="E633" s="16">
        <v>955.2</v>
      </c>
      <c r="F633" s="16">
        <v>350.014656390531</v>
      </c>
      <c r="G633" s="16">
        <v>350.014656390531</v>
      </c>
      <c r="H633" s="16">
        <v>0</v>
      </c>
      <c r="I633" s="17">
        <v>0.208376083342</v>
      </c>
      <c r="J633" s="17">
        <v>0.208376083342</v>
      </c>
      <c r="K633" s="17">
        <v>0.20369752393400001</v>
      </c>
      <c r="L633" s="17">
        <v>0.20369752393400001</v>
      </c>
      <c r="M633" s="66"/>
    </row>
    <row r="634" spans="1:13">
      <c r="A634" s="15" t="s">
        <v>54</v>
      </c>
      <c r="B634" s="13">
        <v>7</v>
      </c>
      <c r="C634" s="16">
        <v>39233.0390625</v>
      </c>
      <c r="D634" s="16">
        <v>919.1</v>
      </c>
      <c r="E634" s="16">
        <v>913.3</v>
      </c>
      <c r="F634" s="16">
        <v>216.697949490729</v>
      </c>
      <c r="G634" s="16">
        <v>216.697949490729</v>
      </c>
      <c r="H634" s="16">
        <v>0</v>
      </c>
      <c r="I634" s="17">
        <v>0.23641940441199999</v>
      </c>
      <c r="J634" s="17">
        <v>0.23641940441199999</v>
      </c>
      <c r="K634" s="17">
        <v>0.23446719976700001</v>
      </c>
      <c r="L634" s="17">
        <v>0.23446719976700001</v>
      </c>
      <c r="M634" s="66"/>
    </row>
    <row r="635" spans="1:13">
      <c r="A635" s="15" t="s">
        <v>54</v>
      </c>
      <c r="B635" s="13">
        <v>8</v>
      </c>
      <c r="C635" s="16">
        <v>41178.15234375</v>
      </c>
      <c r="D635" s="16">
        <v>717</v>
      </c>
      <c r="E635" s="16">
        <v>717</v>
      </c>
      <c r="F635" s="16">
        <v>146.72557387363301</v>
      </c>
      <c r="G635" s="16">
        <v>146.72557387363301</v>
      </c>
      <c r="H635" s="16">
        <v>0</v>
      </c>
      <c r="I635" s="17">
        <v>0.19194696268100001</v>
      </c>
      <c r="J635" s="17">
        <v>0.19194696268100001</v>
      </c>
      <c r="K635" s="17">
        <v>0.19194696268100001</v>
      </c>
      <c r="L635" s="17">
        <v>0.19194696268100001</v>
      </c>
      <c r="M635" s="66"/>
    </row>
    <row r="636" spans="1:13">
      <c r="A636" s="15" t="s">
        <v>54</v>
      </c>
      <c r="B636" s="13">
        <v>9</v>
      </c>
      <c r="C636" s="16">
        <v>44403.0546875</v>
      </c>
      <c r="D636" s="16">
        <v>481.1</v>
      </c>
      <c r="E636" s="16">
        <v>482.6</v>
      </c>
      <c r="F636" s="16">
        <v>92.159585693045997</v>
      </c>
      <c r="G636" s="16">
        <v>92.159585693045997</v>
      </c>
      <c r="H636" s="16">
        <v>0</v>
      </c>
      <c r="I636" s="17">
        <v>0.13091229024100001</v>
      </c>
      <c r="J636" s="17">
        <v>0.13091229024100001</v>
      </c>
      <c r="K636" s="17">
        <v>0.13141717075199999</v>
      </c>
      <c r="L636" s="17">
        <v>0.13141717075199999</v>
      </c>
      <c r="M636" s="66"/>
    </row>
    <row r="637" spans="1:13">
      <c r="A637" s="15" t="s">
        <v>54</v>
      </c>
      <c r="B637" s="13">
        <v>10</v>
      </c>
      <c r="C637" s="16">
        <v>48060.4609375</v>
      </c>
      <c r="D637" s="16">
        <v>326.10000000000002</v>
      </c>
      <c r="E637" s="16">
        <v>334</v>
      </c>
      <c r="F637" s="16">
        <v>123.337057496968</v>
      </c>
      <c r="G637" s="16">
        <v>123.337057496968</v>
      </c>
      <c r="H637" s="16">
        <v>0</v>
      </c>
      <c r="I637" s="17">
        <v>6.8247372097000006E-2</v>
      </c>
      <c r="J637" s="17">
        <v>6.8247372097000006E-2</v>
      </c>
      <c r="K637" s="17">
        <v>7.0906409458999994E-2</v>
      </c>
      <c r="L637" s="17">
        <v>7.0906409458999994E-2</v>
      </c>
      <c r="M637" s="66"/>
    </row>
    <row r="638" spans="1:13">
      <c r="A638" s="15" t="s">
        <v>54</v>
      </c>
      <c r="B638" s="13">
        <v>11</v>
      </c>
      <c r="C638" s="16">
        <v>52204.7265625</v>
      </c>
      <c r="D638" s="16">
        <v>235.8</v>
      </c>
      <c r="E638" s="16">
        <v>238</v>
      </c>
      <c r="F638" s="16">
        <v>132.216740870508</v>
      </c>
      <c r="G638" s="16">
        <v>132.216740870508</v>
      </c>
      <c r="H638" s="16">
        <v>0</v>
      </c>
      <c r="I638" s="17">
        <v>3.4864779242000002E-2</v>
      </c>
      <c r="J638" s="17">
        <v>3.4864779242000002E-2</v>
      </c>
      <c r="K638" s="17">
        <v>3.5605270659000002E-2</v>
      </c>
      <c r="L638" s="17">
        <v>3.5605270659000002E-2</v>
      </c>
      <c r="M638" s="66"/>
    </row>
    <row r="639" spans="1:13">
      <c r="A639" s="15" t="s">
        <v>54</v>
      </c>
      <c r="B639" s="13">
        <v>12</v>
      </c>
      <c r="C639" s="16">
        <v>55986.6484375</v>
      </c>
      <c r="D639" s="16">
        <v>174.3</v>
      </c>
      <c r="E639" s="16">
        <v>174.1</v>
      </c>
      <c r="F639" s="16">
        <v>157.586572668575</v>
      </c>
      <c r="G639" s="16">
        <v>157.586572668575</v>
      </c>
      <c r="H639" s="16">
        <v>0</v>
      </c>
      <c r="I639" s="17">
        <v>5.6255224939999997E-3</v>
      </c>
      <c r="J639" s="17">
        <v>5.6255224939999997E-3</v>
      </c>
      <c r="K639" s="17">
        <v>5.5582050930000002E-3</v>
      </c>
      <c r="L639" s="17">
        <v>5.5582050930000002E-3</v>
      </c>
      <c r="M639" s="66"/>
    </row>
    <row r="640" spans="1:13">
      <c r="A640" s="15" t="s">
        <v>54</v>
      </c>
      <c r="B640" s="13">
        <v>13</v>
      </c>
      <c r="C640" s="16">
        <v>58835.49609375</v>
      </c>
      <c r="D640" s="16">
        <v>172.1</v>
      </c>
      <c r="E640" s="16">
        <v>168.4</v>
      </c>
      <c r="F640" s="16">
        <v>160.88604324807201</v>
      </c>
      <c r="G640" s="16">
        <v>160.88604324807201</v>
      </c>
      <c r="H640" s="16">
        <v>0</v>
      </c>
      <c r="I640" s="17">
        <v>3.7744721479999999E-3</v>
      </c>
      <c r="J640" s="17">
        <v>3.7744721479999999E-3</v>
      </c>
      <c r="K640" s="17">
        <v>2.5291002189999998E-3</v>
      </c>
      <c r="L640" s="17">
        <v>2.5291002189999998E-3</v>
      </c>
      <c r="M640" s="66"/>
    </row>
    <row r="641" spans="1:13">
      <c r="A641" s="15" t="s">
        <v>54</v>
      </c>
      <c r="B641" s="13">
        <v>14</v>
      </c>
      <c r="C641" s="16">
        <v>61176.03125</v>
      </c>
      <c r="D641" s="16">
        <v>224.6</v>
      </c>
      <c r="E641" s="16">
        <v>215.4</v>
      </c>
      <c r="F641" s="16">
        <v>163.08901606894199</v>
      </c>
      <c r="G641" s="16">
        <v>163.08901606894199</v>
      </c>
      <c r="H641" s="16">
        <v>0</v>
      </c>
      <c r="I641" s="17">
        <v>2.0703798023999999E-2</v>
      </c>
      <c r="J641" s="17">
        <v>2.0703798023999999E-2</v>
      </c>
      <c r="K641" s="17">
        <v>1.7607197553000001E-2</v>
      </c>
      <c r="L641" s="17">
        <v>1.7607197553000001E-2</v>
      </c>
      <c r="M641" s="66"/>
    </row>
    <row r="642" spans="1:13">
      <c r="A642" s="15" t="s">
        <v>54</v>
      </c>
      <c r="B642" s="13">
        <v>15</v>
      </c>
      <c r="C642" s="16">
        <v>62561.015625</v>
      </c>
      <c r="D642" s="16">
        <v>264.10000000000002</v>
      </c>
      <c r="E642" s="16">
        <v>262.39999999999998</v>
      </c>
      <c r="F642" s="16">
        <v>177.023056155284</v>
      </c>
      <c r="G642" s="16">
        <v>177.023056155284</v>
      </c>
      <c r="H642" s="16">
        <v>0</v>
      </c>
      <c r="I642" s="17">
        <v>2.9308967971000001E-2</v>
      </c>
      <c r="J642" s="17">
        <v>2.9308967971000001E-2</v>
      </c>
      <c r="K642" s="17">
        <v>2.8736770057999999E-2</v>
      </c>
      <c r="L642" s="17">
        <v>2.8736770057999999E-2</v>
      </c>
      <c r="M642" s="66"/>
    </row>
    <row r="643" spans="1:13">
      <c r="A643" s="15" t="s">
        <v>54</v>
      </c>
      <c r="B643" s="13">
        <v>16</v>
      </c>
      <c r="C643" s="16">
        <v>62740.609375</v>
      </c>
      <c r="D643" s="16">
        <v>336.1</v>
      </c>
      <c r="E643" s="16">
        <v>333.5</v>
      </c>
      <c r="F643" s="16">
        <v>188.45726817318999</v>
      </c>
      <c r="G643" s="16">
        <v>188.45726817318999</v>
      </c>
      <c r="H643" s="16">
        <v>0</v>
      </c>
      <c r="I643" s="17">
        <v>4.9694625319999998E-2</v>
      </c>
      <c r="J643" s="17">
        <v>4.9694625319999998E-2</v>
      </c>
      <c r="K643" s="17">
        <v>4.8819499099999997E-2</v>
      </c>
      <c r="L643" s="17">
        <v>4.8819499099999997E-2</v>
      </c>
      <c r="M643" s="66"/>
    </row>
    <row r="644" spans="1:13">
      <c r="A644" s="15" t="s">
        <v>54</v>
      </c>
      <c r="B644" s="13">
        <v>17</v>
      </c>
      <c r="C644" s="16">
        <v>62643.96484375</v>
      </c>
      <c r="D644" s="16">
        <v>374</v>
      </c>
      <c r="E644" s="16">
        <v>369</v>
      </c>
      <c r="F644" s="16">
        <v>243.36692971263599</v>
      </c>
      <c r="G644" s="16">
        <v>243.36692971263599</v>
      </c>
      <c r="H644" s="16">
        <v>0</v>
      </c>
      <c r="I644" s="17">
        <v>4.3969394240000001E-2</v>
      </c>
      <c r="J644" s="17">
        <v>4.3969394240000001E-2</v>
      </c>
      <c r="K644" s="17">
        <v>4.2286459201E-2</v>
      </c>
      <c r="L644" s="17">
        <v>4.2286459201E-2</v>
      </c>
      <c r="M644" s="66"/>
    </row>
    <row r="645" spans="1:13">
      <c r="A645" s="15" t="s">
        <v>54</v>
      </c>
      <c r="B645" s="13">
        <v>18</v>
      </c>
      <c r="C645" s="16">
        <v>61863.859375</v>
      </c>
      <c r="D645" s="16">
        <v>404.1</v>
      </c>
      <c r="E645" s="16">
        <v>397.4</v>
      </c>
      <c r="F645" s="16">
        <v>418.57353169904798</v>
      </c>
      <c r="G645" s="16">
        <v>418.57353169904798</v>
      </c>
      <c r="H645" s="16">
        <v>0</v>
      </c>
      <c r="I645" s="17">
        <v>4.8716027259999998E-3</v>
      </c>
      <c r="J645" s="17">
        <v>4.8716027259999998E-3</v>
      </c>
      <c r="K645" s="17">
        <v>7.1267356769999998E-3</v>
      </c>
      <c r="L645" s="17">
        <v>7.1267356769999998E-3</v>
      </c>
      <c r="M645" s="66"/>
    </row>
    <row r="646" spans="1:13">
      <c r="A646" s="15" t="s">
        <v>54</v>
      </c>
      <c r="B646" s="13">
        <v>19</v>
      </c>
      <c r="C646" s="16">
        <v>60131.57421875</v>
      </c>
      <c r="D646" s="16">
        <v>439.6</v>
      </c>
      <c r="E646" s="16">
        <v>430.6</v>
      </c>
      <c r="F646" s="16">
        <v>307.59083545045701</v>
      </c>
      <c r="G646" s="16">
        <v>307.59083545045701</v>
      </c>
      <c r="H646" s="16">
        <v>0</v>
      </c>
      <c r="I646" s="17">
        <v>4.443256969E-2</v>
      </c>
      <c r="J646" s="17">
        <v>4.443256969E-2</v>
      </c>
      <c r="K646" s="17">
        <v>4.140328662E-2</v>
      </c>
      <c r="L646" s="17">
        <v>4.140328662E-2</v>
      </c>
      <c r="M646" s="66"/>
    </row>
    <row r="647" spans="1:13">
      <c r="A647" s="15" t="s">
        <v>54</v>
      </c>
      <c r="B647" s="13">
        <v>20</v>
      </c>
      <c r="C647" s="16">
        <v>57748.3359375</v>
      </c>
      <c r="D647" s="16">
        <v>502.9</v>
      </c>
      <c r="E647" s="16">
        <v>490.1</v>
      </c>
      <c r="F647" s="16">
        <v>576.71120471463405</v>
      </c>
      <c r="G647" s="16">
        <v>576.71120471463405</v>
      </c>
      <c r="H647" s="16">
        <v>0</v>
      </c>
      <c r="I647" s="17">
        <v>2.4843892531999999E-2</v>
      </c>
      <c r="J647" s="17">
        <v>2.4843892531999999E-2</v>
      </c>
      <c r="K647" s="17">
        <v>2.9152206231E-2</v>
      </c>
      <c r="L647" s="17">
        <v>2.9152206231E-2</v>
      </c>
      <c r="M647" s="66"/>
    </row>
    <row r="648" spans="1:13">
      <c r="A648" s="15" t="s">
        <v>54</v>
      </c>
      <c r="B648" s="13">
        <v>21</v>
      </c>
      <c r="C648" s="16">
        <v>55591.3046875</v>
      </c>
      <c r="D648" s="16">
        <v>587.1</v>
      </c>
      <c r="E648" s="16">
        <v>569.79999999999995</v>
      </c>
      <c r="F648" s="16">
        <v>604.54840401768695</v>
      </c>
      <c r="G648" s="16">
        <v>604.54840401768695</v>
      </c>
      <c r="H648" s="16">
        <v>0</v>
      </c>
      <c r="I648" s="17">
        <v>5.8729060980000003E-3</v>
      </c>
      <c r="J648" s="17">
        <v>5.8729060980000003E-3</v>
      </c>
      <c r="K648" s="17">
        <v>1.1695861332000001E-2</v>
      </c>
      <c r="L648" s="17">
        <v>1.1695861332000001E-2</v>
      </c>
      <c r="M648" s="66"/>
    </row>
    <row r="649" spans="1:13">
      <c r="A649" s="15" t="s">
        <v>54</v>
      </c>
      <c r="B649" s="13">
        <v>22</v>
      </c>
      <c r="C649" s="16">
        <v>53958.3359375</v>
      </c>
      <c r="D649" s="16">
        <v>689.7</v>
      </c>
      <c r="E649" s="16">
        <v>665.6</v>
      </c>
      <c r="F649" s="16">
        <v>614.77889345798201</v>
      </c>
      <c r="G649" s="16">
        <v>614.77889345798201</v>
      </c>
      <c r="H649" s="16">
        <v>0</v>
      </c>
      <c r="I649" s="17">
        <v>2.5217471067000001E-2</v>
      </c>
      <c r="J649" s="17">
        <v>2.5217471067000001E-2</v>
      </c>
      <c r="K649" s="17">
        <v>1.7105724180999999E-2</v>
      </c>
      <c r="L649" s="17">
        <v>1.7105724180999999E-2</v>
      </c>
      <c r="M649" s="66"/>
    </row>
    <row r="650" spans="1:13">
      <c r="A650" s="15" t="s">
        <v>54</v>
      </c>
      <c r="B650" s="13">
        <v>23</v>
      </c>
      <c r="C650" s="16">
        <v>50058.015625</v>
      </c>
      <c r="D650" s="16">
        <v>726</v>
      </c>
      <c r="E650" s="16">
        <v>700.1</v>
      </c>
      <c r="F650" s="16">
        <v>629.19630776467704</v>
      </c>
      <c r="G650" s="16">
        <v>629.19630776467704</v>
      </c>
      <c r="H650" s="16">
        <v>0</v>
      </c>
      <c r="I650" s="17">
        <v>3.2582865107000002E-2</v>
      </c>
      <c r="J650" s="17">
        <v>3.2582865107000002E-2</v>
      </c>
      <c r="K650" s="17">
        <v>2.3865261607000001E-2</v>
      </c>
      <c r="L650" s="17">
        <v>2.3865261607000001E-2</v>
      </c>
      <c r="M650" s="66"/>
    </row>
    <row r="651" spans="1:13">
      <c r="A651" s="15" t="s">
        <v>54</v>
      </c>
      <c r="B651" s="13">
        <v>24</v>
      </c>
      <c r="C651" s="16">
        <v>46175.48828125</v>
      </c>
      <c r="D651" s="16">
        <v>783.1</v>
      </c>
      <c r="E651" s="16">
        <v>754.4</v>
      </c>
      <c r="F651" s="16">
        <v>686.06823109857896</v>
      </c>
      <c r="G651" s="16">
        <v>686.06823109857896</v>
      </c>
      <c r="H651" s="16">
        <v>0</v>
      </c>
      <c r="I651" s="17">
        <v>3.2659632750000001E-2</v>
      </c>
      <c r="J651" s="17">
        <v>3.2659632750000001E-2</v>
      </c>
      <c r="K651" s="17">
        <v>2.2999585627999999E-2</v>
      </c>
      <c r="L651" s="17">
        <v>2.2999585627999999E-2</v>
      </c>
      <c r="M651" s="66"/>
    </row>
    <row r="652" spans="1:13">
      <c r="A652" s="15" t="s">
        <v>55</v>
      </c>
      <c r="B652" s="13">
        <v>1</v>
      </c>
      <c r="C652" s="16">
        <v>42298.74609375</v>
      </c>
      <c r="D652" s="16">
        <v>1154.3</v>
      </c>
      <c r="E652" s="16">
        <v>1103.9000000000001</v>
      </c>
      <c r="F652" s="16">
        <v>781.03136600118501</v>
      </c>
      <c r="G652" s="16">
        <v>781.03136600118501</v>
      </c>
      <c r="H652" s="16">
        <v>0</v>
      </c>
      <c r="I652" s="17">
        <v>0.125637372601</v>
      </c>
      <c r="J652" s="17">
        <v>0.125637372601</v>
      </c>
      <c r="K652" s="17">
        <v>0.10867338741099999</v>
      </c>
      <c r="L652" s="17">
        <v>0.10867338741099999</v>
      </c>
      <c r="M652" s="66"/>
    </row>
    <row r="653" spans="1:13">
      <c r="A653" s="15" t="s">
        <v>55</v>
      </c>
      <c r="B653" s="13">
        <v>2</v>
      </c>
      <c r="C653" s="16">
        <v>39653.125</v>
      </c>
      <c r="D653" s="16">
        <v>1029.5999999999999</v>
      </c>
      <c r="E653" s="16">
        <v>968.1</v>
      </c>
      <c r="F653" s="16">
        <v>808.70061738525806</v>
      </c>
      <c r="G653" s="16">
        <v>808.70061738525806</v>
      </c>
      <c r="H653" s="16">
        <v>0</v>
      </c>
      <c r="I653" s="17">
        <v>7.4351862206E-2</v>
      </c>
      <c r="J653" s="17">
        <v>7.4351862206E-2</v>
      </c>
      <c r="K653" s="17">
        <v>5.3651761229999997E-2</v>
      </c>
      <c r="L653" s="17">
        <v>5.3651761229999997E-2</v>
      </c>
      <c r="M653" s="66"/>
    </row>
    <row r="654" spans="1:13">
      <c r="A654" s="15" t="s">
        <v>55</v>
      </c>
      <c r="B654" s="13">
        <v>3</v>
      </c>
      <c r="C654" s="16">
        <v>37893.54296875</v>
      </c>
      <c r="D654" s="16">
        <v>858.9</v>
      </c>
      <c r="E654" s="16">
        <v>820.4</v>
      </c>
      <c r="F654" s="16">
        <v>1120.0254854285399</v>
      </c>
      <c r="G654" s="16">
        <v>1120.0254854285399</v>
      </c>
      <c r="H654" s="16">
        <v>0</v>
      </c>
      <c r="I654" s="17">
        <v>8.7891445784999994E-2</v>
      </c>
      <c r="J654" s="17">
        <v>8.7891445784999994E-2</v>
      </c>
      <c r="K654" s="17">
        <v>0.10085004558299999</v>
      </c>
      <c r="L654" s="17">
        <v>0.10085004558299999</v>
      </c>
      <c r="M654" s="66"/>
    </row>
    <row r="655" spans="1:13">
      <c r="A655" s="15" t="s">
        <v>55</v>
      </c>
      <c r="B655" s="13">
        <v>4</v>
      </c>
      <c r="C655" s="16">
        <v>36866.59375</v>
      </c>
      <c r="D655" s="16">
        <v>856.8</v>
      </c>
      <c r="E655" s="16">
        <v>820.7</v>
      </c>
      <c r="F655" s="16">
        <v>652.04476268905103</v>
      </c>
      <c r="G655" s="16">
        <v>652.04476268905103</v>
      </c>
      <c r="H655" s="16">
        <v>0</v>
      </c>
      <c r="I655" s="17">
        <v>6.8917952645000002E-2</v>
      </c>
      <c r="J655" s="17">
        <v>6.8917952645000002E-2</v>
      </c>
      <c r="K655" s="17">
        <v>5.6767161666000002E-2</v>
      </c>
      <c r="L655" s="17">
        <v>5.6767161666000002E-2</v>
      </c>
      <c r="M655" s="66"/>
    </row>
    <row r="656" spans="1:13">
      <c r="A656" s="15" t="s">
        <v>55</v>
      </c>
      <c r="B656" s="13">
        <v>5</v>
      </c>
      <c r="C656" s="16">
        <v>36605.6640625</v>
      </c>
      <c r="D656" s="16">
        <v>657.6</v>
      </c>
      <c r="E656" s="16">
        <v>631.20000000000005</v>
      </c>
      <c r="F656" s="16">
        <v>523.06214745065404</v>
      </c>
      <c r="G656" s="16">
        <v>523.06214745065404</v>
      </c>
      <c r="H656" s="16">
        <v>0</v>
      </c>
      <c r="I656" s="17">
        <v>4.5283693217000001E-2</v>
      </c>
      <c r="J656" s="17">
        <v>4.5283693217000001E-2</v>
      </c>
      <c r="K656" s="17">
        <v>3.6397796213000003E-2</v>
      </c>
      <c r="L656" s="17">
        <v>3.6397796213000003E-2</v>
      </c>
      <c r="M656" s="66"/>
    </row>
    <row r="657" spans="1:13">
      <c r="A657" s="15" t="s">
        <v>55</v>
      </c>
      <c r="B657" s="13">
        <v>6</v>
      </c>
      <c r="C657" s="16">
        <v>37636.5390625</v>
      </c>
      <c r="D657" s="16">
        <v>524.6</v>
      </c>
      <c r="E657" s="16">
        <v>510.4</v>
      </c>
      <c r="F657" s="16">
        <v>447.09187662899001</v>
      </c>
      <c r="G657" s="16">
        <v>447.09187662899001</v>
      </c>
      <c r="H657" s="16">
        <v>0</v>
      </c>
      <c r="I657" s="17">
        <v>2.6088227320999999E-2</v>
      </c>
      <c r="J657" s="17">
        <v>2.6088227320999999E-2</v>
      </c>
      <c r="K657" s="17">
        <v>2.1308691811000001E-2</v>
      </c>
      <c r="L657" s="17">
        <v>2.1308691811000001E-2</v>
      </c>
      <c r="M657" s="66"/>
    </row>
    <row r="658" spans="1:13">
      <c r="A658" s="15" t="s">
        <v>55</v>
      </c>
      <c r="B658" s="13">
        <v>7</v>
      </c>
      <c r="C658" s="16">
        <v>39369.6953125</v>
      </c>
      <c r="D658" s="16">
        <v>485.8</v>
      </c>
      <c r="E658" s="16">
        <v>473.1</v>
      </c>
      <c r="F658" s="16">
        <v>365.83880749160301</v>
      </c>
      <c r="G658" s="16">
        <v>365.83880749160301</v>
      </c>
      <c r="H658" s="16">
        <v>0</v>
      </c>
      <c r="I658" s="17">
        <v>4.0377378831000003E-2</v>
      </c>
      <c r="J658" s="17">
        <v>4.0377378831000003E-2</v>
      </c>
      <c r="K658" s="17">
        <v>3.6102723832999999E-2</v>
      </c>
      <c r="L658" s="17">
        <v>3.6102723832999999E-2</v>
      </c>
      <c r="M658" s="66"/>
    </row>
    <row r="659" spans="1:13">
      <c r="A659" s="15" t="s">
        <v>55</v>
      </c>
      <c r="B659" s="13">
        <v>8</v>
      </c>
      <c r="C659" s="16">
        <v>40988.5625</v>
      </c>
      <c r="D659" s="16">
        <v>328.7</v>
      </c>
      <c r="E659" s="16">
        <v>317.10000000000002</v>
      </c>
      <c r="F659" s="16">
        <v>352.395346553612</v>
      </c>
      <c r="G659" s="16">
        <v>352.395346553612</v>
      </c>
      <c r="H659" s="16">
        <v>0</v>
      </c>
      <c r="I659" s="17">
        <v>7.9755457929999996E-3</v>
      </c>
      <c r="J659" s="17">
        <v>7.9755457929999996E-3</v>
      </c>
      <c r="K659" s="17">
        <v>1.1879955083E-2</v>
      </c>
      <c r="L659" s="17">
        <v>1.1879955083E-2</v>
      </c>
      <c r="M659" s="66"/>
    </row>
    <row r="660" spans="1:13">
      <c r="A660" s="15" t="s">
        <v>55</v>
      </c>
      <c r="B660" s="13">
        <v>9</v>
      </c>
      <c r="C660" s="16">
        <v>44198.375</v>
      </c>
      <c r="D660" s="16">
        <v>167.4</v>
      </c>
      <c r="E660" s="16">
        <v>159.69999999999999</v>
      </c>
      <c r="F660" s="16">
        <v>249.88485634489399</v>
      </c>
      <c r="G660" s="16">
        <v>249.88485634489399</v>
      </c>
      <c r="H660" s="16">
        <v>0</v>
      </c>
      <c r="I660" s="17">
        <v>2.7763330980999999E-2</v>
      </c>
      <c r="J660" s="17">
        <v>2.7763330980999999E-2</v>
      </c>
      <c r="K660" s="17">
        <v>3.0355050939999999E-2</v>
      </c>
      <c r="L660" s="17">
        <v>3.0355050939999999E-2</v>
      </c>
      <c r="M660" s="66"/>
    </row>
    <row r="661" spans="1:13">
      <c r="A661" s="15" t="s">
        <v>55</v>
      </c>
      <c r="B661" s="13">
        <v>10</v>
      </c>
      <c r="C661" s="16">
        <v>48012.48828125</v>
      </c>
      <c r="D661" s="16">
        <v>91.8</v>
      </c>
      <c r="E661" s="16">
        <v>87.7</v>
      </c>
      <c r="F661" s="16">
        <v>407.60306034271599</v>
      </c>
      <c r="G661" s="16">
        <v>407.60306034271599</v>
      </c>
      <c r="H661" s="16">
        <v>0</v>
      </c>
      <c r="I661" s="17">
        <v>0.106295207116</v>
      </c>
      <c r="J661" s="17">
        <v>0.106295207116</v>
      </c>
      <c r="K661" s="17">
        <v>0.107675213848</v>
      </c>
      <c r="L661" s="17">
        <v>0.107675213848</v>
      </c>
      <c r="M661" s="66"/>
    </row>
    <row r="662" spans="1:13">
      <c r="A662" s="15" t="s">
        <v>55</v>
      </c>
      <c r="B662" s="13">
        <v>11</v>
      </c>
      <c r="C662" s="16">
        <v>52340.69140625</v>
      </c>
      <c r="D662" s="16">
        <v>55.2</v>
      </c>
      <c r="E662" s="16">
        <v>52.4</v>
      </c>
      <c r="F662" s="16">
        <v>266.76271038393298</v>
      </c>
      <c r="G662" s="16">
        <v>266.76271038393298</v>
      </c>
      <c r="H662" s="16">
        <v>0</v>
      </c>
      <c r="I662" s="17">
        <v>7.1209259637000005E-2</v>
      </c>
      <c r="J662" s="17">
        <v>7.1209259637000005E-2</v>
      </c>
      <c r="K662" s="17">
        <v>7.2151703259E-2</v>
      </c>
      <c r="L662" s="17">
        <v>7.2151703259E-2</v>
      </c>
      <c r="M662" s="66"/>
    </row>
    <row r="663" spans="1:13">
      <c r="A663" s="15" t="s">
        <v>55</v>
      </c>
      <c r="B663" s="13">
        <v>12</v>
      </c>
      <c r="C663" s="16">
        <v>56421.32421875</v>
      </c>
      <c r="D663" s="16">
        <v>49.8</v>
      </c>
      <c r="E663" s="16">
        <v>46.5</v>
      </c>
      <c r="F663" s="16">
        <v>33.827783087912003</v>
      </c>
      <c r="G663" s="16">
        <v>33.827783087912003</v>
      </c>
      <c r="H663" s="16">
        <v>0</v>
      </c>
      <c r="I663" s="17">
        <v>5.3760406969999997E-3</v>
      </c>
      <c r="J663" s="17">
        <v>5.3760406969999997E-3</v>
      </c>
      <c r="K663" s="17">
        <v>4.2653035709999997E-3</v>
      </c>
      <c r="L663" s="17">
        <v>4.2653035709999997E-3</v>
      </c>
      <c r="M663" s="66"/>
    </row>
    <row r="664" spans="1:13">
      <c r="A664" s="15" t="s">
        <v>55</v>
      </c>
      <c r="B664" s="13">
        <v>13</v>
      </c>
      <c r="C664" s="16">
        <v>59562.41796875</v>
      </c>
      <c r="D664" s="16">
        <v>80.2</v>
      </c>
      <c r="E664" s="16">
        <v>74.8</v>
      </c>
      <c r="F664" s="16">
        <v>1.6383113155439999</v>
      </c>
      <c r="G664" s="16">
        <v>1.6383113155439999</v>
      </c>
      <c r="H664" s="16">
        <v>0</v>
      </c>
      <c r="I664" s="17">
        <v>2.6442843717000002E-2</v>
      </c>
      <c r="J664" s="17">
        <v>2.6442843717000002E-2</v>
      </c>
      <c r="K664" s="17">
        <v>2.4625273874999999E-2</v>
      </c>
      <c r="L664" s="17">
        <v>2.4625273874999999E-2</v>
      </c>
      <c r="M664" s="66"/>
    </row>
    <row r="665" spans="1:13">
      <c r="A665" s="15" t="s">
        <v>55</v>
      </c>
      <c r="B665" s="13">
        <v>14</v>
      </c>
      <c r="C665" s="16">
        <v>61148.6171875</v>
      </c>
      <c r="D665" s="16">
        <v>115.4</v>
      </c>
      <c r="E665" s="16">
        <v>112.1</v>
      </c>
      <c r="F665" s="16">
        <v>4.3318976890660004</v>
      </c>
      <c r="G665" s="16">
        <v>4.3318976890660004</v>
      </c>
      <c r="H665" s="16">
        <v>0</v>
      </c>
      <c r="I665" s="17">
        <v>3.7384080212000001E-2</v>
      </c>
      <c r="J665" s="17">
        <v>3.7384080212000001E-2</v>
      </c>
      <c r="K665" s="17">
        <v>3.6273343085999998E-2</v>
      </c>
      <c r="L665" s="17">
        <v>3.6273343085999998E-2</v>
      </c>
      <c r="M665" s="66"/>
    </row>
    <row r="666" spans="1:13">
      <c r="A666" s="15" t="s">
        <v>55</v>
      </c>
      <c r="B666" s="13">
        <v>15</v>
      </c>
      <c r="C666" s="16">
        <v>60927.7578125</v>
      </c>
      <c r="D666" s="16">
        <v>170</v>
      </c>
      <c r="E666" s="16">
        <v>168.5</v>
      </c>
      <c r="F666" s="16">
        <v>16.164748148674001</v>
      </c>
      <c r="G666" s="16">
        <v>16.164748148674001</v>
      </c>
      <c r="H666" s="16">
        <v>0</v>
      </c>
      <c r="I666" s="17">
        <v>5.1778947105000001E-2</v>
      </c>
      <c r="J666" s="17">
        <v>5.1778947105000001E-2</v>
      </c>
      <c r="K666" s="17">
        <v>5.1274066594000002E-2</v>
      </c>
      <c r="L666" s="17">
        <v>5.1274066594000002E-2</v>
      </c>
      <c r="M666" s="66"/>
    </row>
    <row r="667" spans="1:13">
      <c r="A667" s="15" t="s">
        <v>55</v>
      </c>
      <c r="B667" s="13">
        <v>16</v>
      </c>
      <c r="C667" s="16">
        <v>59819.1640625</v>
      </c>
      <c r="D667" s="16">
        <v>243.7</v>
      </c>
      <c r="E667" s="16">
        <v>243</v>
      </c>
      <c r="F667" s="16">
        <v>27.204822715492</v>
      </c>
      <c r="G667" s="16">
        <v>27.204822715492</v>
      </c>
      <c r="H667" s="16">
        <v>0</v>
      </c>
      <c r="I667" s="17">
        <v>7.2869463911999999E-2</v>
      </c>
      <c r="J667" s="17">
        <v>7.2869463911999999E-2</v>
      </c>
      <c r="K667" s="17">
        <v>7.2633853006999996E-2</v>
      </c>
      <c r="L667" s="17">
        <v>7.2633853006999996E-2</v>
      </c>
      <c r="M667" s="66"/>
    </row>
    <row r="668" spans="1:13">
      <c r="A668" s="15" t="s">
        <v>55</v>
      </c>
      <c r="B668" s="13">
        <v>17</v>
      </c>
      <c r="C668" s="16">
        <v>58999.765625</v>
      </c>
      <c r="D668" s="16">
        <v>288.89999999999998</v>
      </c>
      <c r="E668" s="16">
        <v>290.39999999999998</v>
      </c>
      <c r="F668" s="16">
        <v>38.646618776291</v>
      </c>
      <c r="G668" s="16">
        <v>38.646618776291</v>
      </c>
      <c r="H668" s="16">
        <v>0</v>
      </c>
      <c r="I668" s="17">
        <v>8.4232036763000007E-2</v>
      </c>
      <c r="J668" s="17">
        <v>8.4232036763000007E-2</v>
      </c>
      <c r="K668" s="17">
        <v>8.4736917273999998E-2</v>
      </c>
      <c r="L668" s="17">
        <v>8.4736917273999998E-2</v>
      </c>
      <c r="M668" s="66"/>
    </row>
    <row r="669" spans="1:13">
      <c r="A669" s="15" t="s">
        <v>55</v>
      </c>
      <c r="B669" s="13">
        <v>18</v>
      </c>
      <c r="C669" s="16">
        <v>57395.7421875</v>
      </c>
      <c r="D669" s="16">
        <v>355.3</v>
      </c>
      <c r="E669" s="16">
        <v>358.2</v>
      </c>
      <c r="F669" s="16">
        <v>108.88454615612299</v>
      </c>
      <c r="G669" s="16">
        <v>108.88454615612299</v>
      </c>
      <c r="H669" s="16">
        <v>0</v>
      </c>
      <c r="I669" s="17">
        <v>8.2940240270000007E-2</v>
      </c>
      <c r="J669" s="17">
        <v>8.2940240270000007E-2</v>
      </c>
      <c r="K669" s="17">
        <v>8.3916342593000001E-2</v>
      </c>
      <c r="L669" s="17">
        <v>8.3916342593000001E-2</v>
      </c>
      <c r="M669" s="66"/>
    </row>
    <row r="670" spans="1:13">
      <c r="A670" s="15" t="s">
        <v>55</v>
      </c>
      <c r="B670" s="13">
        <v>19</v>
      </c>
      <c r="C670" s="16">
        <v>55165.15234375</v>
      </c>
      <c r="D670" s="16">
        <v>481.5</v>
      </c>
      <c r="E670" s="16">
        <v>476.8</v>
      </c>
      <c r="F670" s="16">
        <v>187.64200270626401</v>
      </c>
      <c r="G670" s="16">
        <v>187.64200270626401</v>
      </c>
      <c r="H670" s="16">
        <v>0</v>
      </c>
      <c r="I670" s="17">
        <v>9.890878401E-2</v>
      </c>
      <c r="J670" s="17">
        <v>9.890878401E-2</v>
      </c>
      <c r="K670" s="17">
        <v>9.7326825073000001E-2</v>
      </c>
      <c r="L670" s="17">
        <v>9.7326825073000001E-2</v>
      </c>
      <c r="M670" s="66"/>
    </row>
    <row r="671" spans="1:13">
      <c r="A671" s="15" t="s">
        <v>55</v>
      </c>
      <c r="B671" s="13">
        <v>20</v>
      </c>
      <c r="C671" s="16">
        <v>52918.75390625</v>
      </c>
      <c r="D671" s="16">
        <v>649.1</v>
      </c>
      <c r="E671" s="16">
        <v>636.1</v>
      </c>
      <c r="F671" s="16">
        <v>424.253035581181</v>
      </c>
      <c r="G671" s="16">
        <v>424.253035581181</v>
      </c>
      <c r="H671" s="16">
        <v>0</v>
      </c>
      <c r="I671" s="17">
        <v>7.5680566953000003E-2</v>
      </c>
      <c r="J671" s="17">
        <v>7.5680566953000003E-2</v>
      </c>
      <c r="K671" s="17">
        <v>7.1304935851999998E-2</v>
      </c>
      <c r="L671" s="17">
        <v>7.1304935851999998E-2</v>
      </c>
      <c r="M671" s="66"/>
    </row>
    <row r="672" spans="1:13">
      <c r="A672" s="15" t="s">
        <v>55</v>
      </c>
      <c r="B672" s="13">
        <v>21</v>
      </c>
      <c r="C672" s="16">
        <v>51074.95703125</v>
      </c>
      <c r="D672" s="16">
        <v>853.2</v>
      </c>
      <c r="E672" s="16">
        <v>830.8</v>
      </c>
      <c r="F672" s="16">
        <v>821.35874429641501</v>
      </c>
      <c r="G672" s="16">
        <v>821.35874429641501</v>
      </c>
      <c r="H672" s="16">
        <v>0</v>
      </c>
      <c r="I672" s="17">
        <v>1.0717352980000001E-2</v>
      </c>
      <c r="J672" s="17">
        <v>1.0717352980000001E-2</v>
      </c>
      <c r="K672" s="17">
        <v>3.1778040060000002E-3</v>
      </c>
      <c r="L672" s="17">
        <v>3.1778040060000002E-3</v>
      </c>
      <c r="M672" s="66"/>
    </row>
    <row r="673" spans="1:13">
      <c r="A673" s="15" t="s">
        <v>55</v>
      </c>
      <c r="B673" s="13">
        <v>22</v>
      </c>
      <c r="C673" s="16">
        <v>49609.09765625</v>
      </c>
      <c r="D673" s="16">
        <v>1084.5999999999999</v>
      </c>
      <c r="E673" s="16">
        <v>1042.7</v>
      </c>
      <c r="F673" s="16">
        <v>1351.7366447464599</v>
      </c>
      <c r="G673" s="16">
        <v>1351.7366447464599</v>
      </c>
      <c r="H673" s="16">
        <v>0</v>
      </c>
      <c r="I673" s="17">
        <v>8.9914723912999997E-2</v>
      </c>
      <c r="J673" s="17">
        <v>8.9914723912999997E-2</v>
      </c>
      <c r="K673" s="17">
        <v>0.10401771953699999</v>
      </c>
      <c r="L673" s="17">
        <v>0.10401771953699999</v>
      </c>
      <c r="M673" s="66"/>
    </row>
    <row r="674" spans="1:13">
      <c r="A674" s="15" t="s">
        <v>55</v>
      </c>
      <c r="B674" s="13">
        <v>23</v>
      </c>
      <c r="C674" s="16">
        <v>46286.9765625</v>
      </c>
      <c r="D674" s="16">
        <v>1204.9000000000001</v>
      </c>
      <c r="E674" s="16">
        <v>1156</v>
      </c>
      <c r="F674" s="16">
        <v>1951.32574871972</v>
      </c>
      <c r="G674" s="16">
        <v>1951.32574871972</v>
      </c>
      <c r="H674" s="16">
        <v>0</v>
      </c>
      <c r="I674" s="17">
        <v>0.25123720926199999</v>
      </c>
      <c r="J674" s="17">
        <v>0.25123720926199999</v>
      </c>
      <c r="K674" s="17">
        <v>0.26769631394100002</v>
      </c>
      <c r="L674" s="17">
        <v>0.26769631394100002</v>
      </c>
      <c r="M674" s="66"/>
    </row>
    <row r="675" spans="1:13">
      <c r="A675" s="15" t="s">
        <v>55</v>
      </c>
      <c r="B675" s="13">
        <v>24</v>
      </c>
      <c r="C675" s="16">
        <v>42102.55859375</v>
      </c>
      <c r="D675" s="16">
        <v>1375</v>
      </c>
      <c r="E675" s="16">
        <v>1322.2</v>
      </c>
      <c r="F675" s="16">
        <v>2119.31746786031</v>
      </c>
      <c r="G675" s="16">
        <v>2119.31746786031</v>
      </c>
      <c r="H675" s="16">
        <v>0</v>
      </c>
      <c r="I675" s="17">
        <v>0.250527589316</v>
      </c>
      <c r="J675" s="17">
        <v>0.250527589316</v>
      </c>
      <c r="K675" s="17">
        <v>0.26829938332499997</v>
      </c>
      <c r="L675" s="17">
        <v>0.26829938332499997</v>
      </c>
      <c r="M675" s="66"/>
    </row>
    <row r="676" spans="1:13">
      <c r="A676" s="15" t="s">
        <v>56</v>
      </c>
      <c r="B676" s="13">
        <v>1</v>
      </c>
      <c r="C676" s="16">
        <v>38747.84765625</v>
      </c>
      <c r="D676" s="16">
        <v>1146.2</v>
      </c>
      <c r="E676" s="16">
        <v>1115.3</v>
      </c>
      <c r="F676" s="16">
        <v>2304.0685750891198</v>
      </c>
      <c r="G676" s="16">
        <v>2304.0685750891198</v>
      </c>
      <c r="H676" s="16">
        <v>0</v>
      </c>
      <c r="I676" s="17">
        <v>0.38972351904699998</v>
      </c>
      <c r="J676" s="17">
        <v>0.38972351904699998</v>
      </c>
      <c r="K676" s="17">
        <v>0.400124057586</v>
      </c>
      <c r="L676" s="17">
        <v>0.400124057586</v>
      </c>
      <c r="M676" s="66"/>
    </row>
    <row r="677" spans="1:13">
      <c r="A677" s="15" t="s">
        <v>56</v>
      </c>
      <c r="B677" s="13">
        <v>2</v>
      </c>
      <c r="C677" s="16">
        <v>36386.7109375</v>
      </c>
      <c r="D677" s="16">
        <v>1085.0999999999999</v>
      </c>
      <c r="E677" s="16">
        <v>1039.3</v>
      </c>
      <c r="F677" s="16">
        <v>2041.8062801202</v>
      </c>
      <c r="G677" s="16">
        <v>2041.8062801202</v>
      </c>
      <c r="H677" s="16">
        <v>0</v>
      </c>
      <c r="I677" s="17">
        <v>0.32201490411299999</v>
      </c>
      <c r="J677" s="17">
        <v>0.32201490411299999</v>
      </c>
      <c r="K677" s="17">
        <v>0.33743058906700002</v>
      </c>
      <c r="L677" s="17">
        <v>0.33743058906700002</v>
      </c>
      <c r="M677" s="66"/>
    </row>
    <row r="678" spans="1:13">
      <c r="A678" s="15" t="s">
        <v>56</v>
      </c>
      <c r="B678" s="13">
        <v>3</v>
      </c>
      <c r="C678" s="16">
        <v>35023.9453125</v>
      </c>
      <c r="D678" s="16">
        <v>1219</v>
      </c>
      <c r="E678" s="16">
        <v>1153.3</v>
      </c>
      <c r="F678" s="16">
        <v>1738.6636289268099</v>
      </c>
      <c r="G678" s="16">
        <v>1738.6636289268099</v>
      </c>
      <c r="H678" s="16">
        <v>0</v>
      </c>
      <c r="I678" s="17">
        <v>0.174912025892</v>
      </c>
      <c r="J678" s="17">
        <v>0.174912025892</v>
      </c>
      <c r="K678" s="17">
        <v>0.19702579230100001</v>
      </c>
      <c r="L678" s="17">
        <v>0.19702579230100001</v>
      </c>
      <c r="M678" s="66"/>
    </row>
    <row r="679" spans="1:13">
      <c r="A679" s="15" t="s">
        <v>56</v>
      </c>
      <c r="B679" s="13">
        <v>4</v>
      </c>
      <c r="C679" s="16">
        <v>34165.69921875</v>
      </c>
      <c r="D679" s="16">
        <v>1331.4</v>
      </c>
      <c r="E679" s="16">
        <v>1222.5</v>
      </c>
      <c r="F679" s="16">
        <v>1622.9362050437901</v>
      </c>
      <c r="G679" s="16">
        <v>1622.9362050437901</v>
      </c>
      <c r="H679" s="16">
        <v>0</v>
      </c>
      <c r="I679" s="17">
        <v>9.8127298904000002E-2</v>
      </c>
      <c r="J679" s="17">
        <v>9.8127298904000002E-2</v>
      </c>
      <c r="K679" s="17">
        <v>0.134781624047</v>
      </c>
      <c r="L679" s="17">
        <v>0.134781624047</v>
      </c>
      <c r="M679" s="66"/>
    </row>
    <row r="680" spans="1:13">
      <c r="A680" s="15" t="s">
        <v>56</v>
      </c>
      <c r="B680" s="13">
        <v>5</v>
      </c>
      <c r="C680" s="16">
        <v>34045.3125</v>
      </c>
      <c r="D680" s="16">
        <v>1241.4000000000001</v>
      </c>
      <c r="E680" s="16">
        <v>1162.8</v>
      </c>
      <c r="F680" s="16">
        <v>1538.54992381944</v>
      </c>
      <c r="G680" s="16">
        <v>1538.54992381944</v>
      </c>
      <c r="H680" s="16">
        <v>0</v>
      </c>
      <c r="I680" s="17">
        <v>0.10001680370799999</v>
      </c>
      <c r="J680" s="17">
        <v>0.10001680370799999</v>
      </c>
      <c r="K680" s="17">
        <v>0.12647254251699999</v>
      </c>
      <c r="L680" s="17">
        <v>0.12647254251699999</v>
      </c>
      <c r="M680" s="66"/>
    </row>
    <row r="681" spans="1:13">
      <c r="A681" s="15" t="s">
        <v>56</v>
      </c>
      <c r="B681" s="13">
        <v>6</v>
      </c>
      <c r="C681" s="16">
        <v>35166.25</v>
      </c>
      <c r="D681" s="16">
        <v>1230.5999999999999</v>
      </c>
      <c r="E681" s="16">
        <v>1168.4000000000001</v>
      </c>
      <c r="F681" s="16">
        <v>1407.0913780042899</v>
      </c>
      <c r="G681" s="16">
        <v>1407.0913780042899</v>
      </c>
      <c r="H681" s="16">
        <v>0</v>
      </c>
      <c r="I681" s="17">
        <v>5.9404704814000002E-2</v>
      </c>
      <c r="J681" s="17">
        <v>5.9404704814000002E-2</v>
      </c>
      <c r="K681" s="17">
        <v>8.0340416696000005E-2</v>
      </c>
      <c r="L681" s="17">
        <v>8.0340416696000005E-2</v>
      </c>
      <c r="M681" s="66"/>
    </row>
    <row r="682" spans="1:13">
      <c r="A682" s="15" t="s">
        <v>56</v>
      </c>
      <c r="B682" s="13">
        <v>7</v>
      </c>
      <c r="C682" s="16">
        <v>37041.21484375</v>
      </c>
      <c r="D682" s="16">
        <v>1188.3</v>
      </c>
      <c r="E682" s="16">
        <v>1150.5</v>
      </c>
      <c r="F682" s="16">
        <v>1251.57538210346</v>
      </c>
      <c r="G682" s="16">
        <v>1251.57538210346</v>
      </c>
      <c r="H682" s="16">
        <v>0</v>
      </c>
      <c r="I682" s="17">
        <v>2.1297671524999999E-2</v>
      </c>
      <c r="J682" s="17">
        <v>2.1297671524999999E-2</v>
      </c>
      <c r="K682" s="17">
        <v>3.4020660417999997E-2</v>
      </c>
      <c r="L682" s="17">
        <v>3.4020660417999997E-2</v>
      </c>
      <c r="M682" s="66"/>
    </row>
    <row r="683" spans="1:13">
      <c r="A683" s="15" t="s">
        <v>56</v>
      </c>
      <c r="B683" s="13">
        <v>8</v>
      </c>
      <c r="C683" s="16">
        <v>38646.03515625</v>
      </c>
      <c r="D683" s="16">
        <v>1068.2</v>
      </c>
      <c r="E683" s="16">
        <v>1014.8</v>
      </c>
      <c r="F683" s="16">
        <v>1333.2818237865599</v>
      </c>
      <c r="G683" s="16">
        <v>1333.2818237865599</v>
      </c>
      <c r="H683" s="16">
        <v>0</v>
      </c>
      <c r="I683" s="17">
        <v>8.9223097873999999E-2</v>
      </c>
      <c r="J683" s="17">
        <v>8.9223097873999999E-2</v>
      </c>
      <c r="K683" s="17">
        <v>0.107196844088</v>
      </c>
      <c r="L683" s="17">
        <v>0.107196844088</v>
      </c>
      <c r="M683" s="66"/>
    </row>
    <row r="684" spans="1:13">
      <c r="A684" s="15" t="s">
        <v>56</v>
      </c>
      <c r="B684" s="13">
        <v>9</v>
      </c>
      <c r="C684" s="16">
        <v>41301.0625</v>
      </c>
      <c r="D684" s="16">
        <v>889.8</v>
      </c>
      <c r="E684" s="16">
        <v>846.5</v>
      </c>
      <c r="F684" s="16">
        <v>998.71915082136604</v>
      </c>
      <c r="G684" s="16">
        <v>998.71915082136604</v>
      </c>
      <c r="H684" s="16">
        <v>0</v>
      </c>
      <c r="I684" s="17">
        <v>3.666077106E-2</v>
      </c>
      <c r="J684" s="17">
        <v>3.666077106E-2</v>
      </c>
      <c r="K684" s="17">
        <v>5.1234988495000001E-2</v>
      </c>
      <c r="L684" s="17">
        <v>5.1234988495000001E-2</v>
      </c>
      <c r="M684" s="66"/>
    </row>
    <row r="685" spans="1:13">
      <c r="A685" s="15" t="s">
        <v>56</v>
      </c>
      <c r="B685" s="13">
        <v>10</v>
      </c>
      <c r="C685" s="16">
        <v>44661.10546875</v>
      </c>
      <c r="D685" s="16">
        <v>855</v>
      </c>
      <c r="E685" s="16">
        <v>819.2</v>
      </c>
      <c r="F685" s="16">
        <v>942.90164542544301</v>
      </c>
      <c r="G685" s="16">
        <v>942.90164542544301</v>
      </c>
      <c r="H685" s="16">
        <v>0</v>
      </c>
      <c r="I685" s="17">
        <v>2.9586551809000002E-2</v>
      </c>
      <c r="J685" s="17">
        <v>2.9586551809000002E-2</v>
      </c>
      <c r="K685" s="17">
        <v>4.1636366686000001E-2</v>
      </c>
      <c r="L685" s="17">
        <v>4.1636366686000001E-2</v>
      </c>
      <c r="M685" s="66"/>
    </row>
    <row r="686" spans="1:13">
      <c r="A686" s="15" t="s">
        <v>56</v>
      </c>
      <c r="B686" s="13">
        <v>11</v>
      </c>
      <c r="C686" s="16">
        <v>48636.8125</v>
      </c>
      <c r="D686" s="16">
        <v>733.3</v>
      </c>
      <c r="E686" s="16">
        <v>708.6</v>
      </c>
      <c r="F686" s="16">
        <v>381.464264989546</v>
      </c>
      <c r="G686" s="16">
        <v>381.464264989546</v>
      </c>
      <c r="H686" s="16">
        <v>0</v>
      </c>
      <c r="I686" s="17">
        <v>0.118423337263</v>
      </c>
      <c r="J686" s="17">
        <v>0.118423337263</v>
      </c>
      <c r="K686" s="17">
        <v>0.11010963817199999</v>
      </c>
      <c r="L686" s="17">
        <v>0.11010963817199999</v>
      </c>
      <c r="M686" s="66"/>
    </row>
    <row r="687" spans="1:13">
      <c r="A687" s="15" t="s">
        <v>56</v>
      </c>
      <c r="B687" s="13">
        <v>12</v>
      </c>
      <c r="C687" s="16">
        <v>52343.234375</v>
      </c>
      <c r="D687" s="16">
        <v>606.5</v>
      </c>
      <c r="E687" s="16">
        <v>590.4</v>
      </c>
      <c r="F687" s="16">
        <v>134.712217681401</v>
      </c>
      <c r="G687" s="16">
        <v>134.712217681401</v>
      </c>
      <c r="H687" s="16">
        <v>0</v>
      </c>
      <c r="I687" s="17">
        <v>0.15879763793900001</v>
      </c>
      <c r="J687" s="17">
        <v>0.15879763793900001</v>
      </c>
      <c r="K687" s="17">
        <v>0.15337858711399999</v>
      </c>
      <c r="L687" s="17">
        <v>0.15337858711399999</v>
      </c>
      <c r="M687" s="66"/>
    </row>
    <row r="688" spans="1:13">
      <c r="A688" s="15" t="s">
        <v>56</v>
      </c>
      <c r="B688" s="13">
        <v>13</v>
      </c>
      <c r="C688" s="16">
        <v>55731.40625</v>
      </c>
      <c r="D688" s="16">
        <v>523.79999999999995</v>
      </c>
      <c r="E688" s="16">
        <v>515</v>
      </c>
      <c r="F688" s="16">
        <v>126.06380856927299</v>
      </c>
      <c r="G688" s="16">
        <v>126.06380856927299</v>
      </c>
      <c r="H688" s="16">
        <v>0</v>
      </c>
      <c r="I688" s="17">
        <v>0.13387283454400001</v>
      </c>
      <c r="J688" s="17">
        <v>0.13387283454400001</v>
      </c>
      <c r="K688" s="17">
        <v>0.13091086887600001</v>
      </c>
      <c r="L688" s="17">
        <v>0.13091086887600001</v>
      </c>
      <c r="M688" s="66"/>
    </row>
    <row r="689" spans="1:13">
      <c r="A689" s="15" t="s">
        <v>56</v>
      </c>
      <c r="B689" s="13">
        <v>14</v>
      </c>
      <c r="C689" s="16">
        <v>58676.96875</v>
      </c>
      <c r="D689" s="16">
        <v>532.6</v>
      </c>
      <c r="E689" s="16">
        <v>524.20000000000005</v>
      </c>
      <c r="F689" s="16">
        <v>98.674092394457006</v>
      </c>
      <c r="G689" s="16">
        <v>98.674092394457006</v>
      </c>
      <c r="H689" s="16">
        <v>0</v>
      </c>
      <c r="I689" s="17">
        <v>0.146053822822</v>
      </c>
      <c r="J689" s="17">
        <v>0.146053822822</v>
      </c>
      <c r="K689" s="17">
        <v>0.14322649195699999</v>
      </c>
      <c r="L689" s="17">
        <v>0.14322649195699999</v>
      </c>
      <c r="M689" s="66"/>
    </row>
    <row r="690" spans="1:13">
      <c r="A690" s="15" t="s">
        <v>56</v>
      </c>
      <c r="B690" s="13">
        <v>15</v>
      </c>
      <c r="C690" s="16">
        <v>60814.2734375</v>
      </c>
      <c r="D690" s="16">
        <v>551.6</v>
      </c>
      <c r="E690" s="16">
        <v>542.6</v>
      </c>
      <c r="F690" s="16">
        <v>104.873735263659</v>
      </c>
      <c r="G690" s="16">
        <v>104.873735263659</v>
      </c>
      <c r="H690" s="16">
        <v>0</v>
      </c>
      <c r="I690" s="17">
        <v>0.15036225672699999</v>
      </c>
      <c r="J690" s="17">
        <v>0.15036225672699999</v>
      </c>
      <c r="K690" s="17">
        <v>0.14733297365699999</v>
      </c>
      <c r="L690" s="17">
        <v>0.14733297365699999</v>
      </c>
      <c r="M690" s="66"/>
    </row>
    <row r="691" spans="1:13">
      <c r="A691" s="15" t="s">
        <v>56</v>
      </c>
      <c r="B691" s="13">
        <v>16</v>
      </c>
      <c r="C691" s="16">
        <v>62269.04296875</v>
      </c>
      <c r="D691" s="16">
        <v>569.79999999999995</v>
      </c>
      <c r="E691" s="16">
        <v>562.1</v>
      </c>
      <c r="F691" s="16">
        <v>106.580169797468</v>
      </c>
      <c r="G691" s="16">
        <v>106.580169797468</v>
      </c>
      <c r="H691" s="16">
        <v>0</v>
      </c>
      <c r="I691" s="17">
        <v>0.15591377657399999</v>
      </c>
      <c r="J691" s="17">
        <v>0.15591377657399999</v>
      </c>
      <c r="K691" s="17">
        <v>0.153322056614</v>
      </c>
      <c r="L691" s="17">
        <v>0.153322056614</v>
      </c>
      <c r="M691" s="66"/>
    </row>
    <row r="692" spans="1:13">
      <c r="A692" s="15" t="s">
        <v>56</v>
      </c>
      <c r="B692" s="13">
        <v>17</v>
      </c>
      <c r="C692" s="16">
        <v>62821.6484375</v>
      </c>
      <c r="D692" s="16">
        <v>622.79999999999995</v>
      </c>
      <c r="E692" s="16">
        <v>620.79999999999995</v>
      </c>
      <c r="F692" s="16">
        <v>155.89786958523999</v>
      </c>
      <c r="G692" s="16">
        <v>155.89786958523999</v>
      </c>
      <c r="H692" s="16">
        <v>0</v>
      </c>
      <c r="I692" s="17">
        <v>0.15715319098399999</v>
      </c>
      <c r="J692" s="17">
        <v>0.15715319098399999</v>
      </c>
      <c r="K692" s="17">
        <v>0.15648001696800001</v>
      </c>
      <c r="L692" s="17">
        <v>0.15648001696800001</v>
      </c>
      <c r="M692" s="66"/>
    </row>
    <row r="693" spans="1:13">
      <c r="A693" s="15" t="s">
        <v>56</v>
      </c>
      <c r="B693" s="13">
        <v>18</v>
      </c>
      <c r="C693" s="16">
        <v>62387.359375</v>
      </c>
      <c r="D693" s="16">
        <v>727.7</v>
      </c>
      <c r="E693" s="16">
        <v>728.5</v>
      </c>
      <c r="F693" s="16">
        <v>449.17694665081001</v>
      </c>
      <c r="G693" s="16">
        <v>449.17694665081001</v>
      </c>
      <c r="H693" s="16">
        <v>0</v>
      </c>
      <c r="I693" s="17">
        <v>9.3747241112999993E-2</v>
      </c>
      <c r="J693" s="17">
        <v>9.3747241112999993E-2</v>
      </c>
      <c r="K693" s="17">
        <v>9.4016510720000002E-2</v>
      </c>
      <c r="L693" s="17">
        <v>9.4016510720000002E-2</v>
      </c>
      <c r="M693" s="66"/>
    </row>
    <row r="694" spans="1:13">
      <c r="A694" s="15" t="s">
        <v>56</v>
      </c>
      <c r="B694" s="13">
        <v>19</v>
      </c>
      <c r="C694" s="16">
        <v>60933.3046875</v>
      </c>
      <c r="D694" s="16">
        <v>840.1</v>
      </c>
      <c r="E694" s="16">
        <v>840.4</v>
      </c>
      <c r="F694" s="16">
        <v>878.80512783236497</v>
      </c>
      <c r="G694" s="16">
        <v>878.80512783236497</v>
      </c>
      <c r="H694" s="16">
        <v>0</v>
      </c>
      <c r="I694" s="17">
        <v>1.3027643161E-2</v>
      </c>
      <c r="J694" s="17">
        <v>1.3027643161E-2</v>
      </c>
      <c r="K694" s="17">
        <v>1.2926667059E-2</v>
      </c>
      <c r="L694" s="17">
        <v>1.2926667059E-2</v>
      </c>
      <c r="M694" s="66"/>
    </row>
    <row r="695" spans="1:13">
      <c r="A695" s="15" t="s">
        <v>56</v>
      </c>
      <c r="B695" s="13">
        <v>20</v>
      </c>
      <c r="C695" s="16">
        <v>58601.9921875</v>
      </c>
      <c r="D695" s="16">
        <v>1134.3</v>
      </c>
      <c r="E695" s="16">
        <v>1132.7</v>
      </c>
      <c r="F695" s="16">
        <v>1169.22003795358</v>
      </c>
      <c r="G695" s="16">
        <v>1169.22003795358</v>
      </c>
      <c r="H695" s="16">
        <v>0</v>
      </c>
      <c r="I695" s="17">
        <v>1.1753631085000001E-2</v>
      </c>
      <c r="J695" s="17">
        <v>1.1753631085000001E-2</v>
      </c>
      <c r="K695" s="17">
        <v>1.2292170297000001E-2</v>
      </c>
      <c r="L695" s="17">
        <v>1.2292170297000001E-2</v>
      </c>
      <c r="M695" s="66"/>
    </row>
    <row r="696" spans="1:13">
      <c r="A696" s="15" t="s">
        <v>56</v>
      </c>
      <c r="B696" s="13">
        <v>21</v>
      </c>
      <c r="C696" s="16">
        <v>56070.8203125</v>
      </c>
      <c r="D696" s="16">
        <v>1540.2</v>
      </c>
      <c r="E696" s="16">
        <v>1536</v>
      </c>
      <c r="F696" s="16">
        <v>1302.3212182965799</v>
      </c>
      <c r="G696" s="16">
        <v>1302.3212182965799</v>
      </c>
      <c r="H696" s="16">
        <v>0</v>
      </c>
      <c r="I696" s="17">
        <v>8.0066907337999996E-2</v>
      </c>
      <c r="J696" s="17">
        <v>8.0066907337999996E-2</v>
      </c>
      <c r="K696" s="17">
        <v>7.8653241905999996E-2</v>
      </c>
      <c r="L696" s="17">
        <v>7.8653241905999996E-2</v>
      </c>
      <c r="M696" s="66"/>
    </row>
    <row r="697" spans="1:13">
      <c r="A697" s="15" t="s">
        <v>56</v>
      </c>
      <c r="B697" s="13">
        <v>22</v>
      </c>
      <c r="C697" s="16">
        <v>54129.75390625</v>
      </c>
      <c r="D697" s="16">
        <v>1949</v>
      </c>
      <c r="E697" s="16">
        <v>1913.6</v>
      </c>
      <c r="F697" s="16">
        <v>1506.1558941612</v>
      </c>
      <c r="G697" s="16">
        <v>1506.1558941612</v>
      </c>
      <c r="H697" s="16">
        <v>0</v>
      </c>
      <c r="I697" s="17">
        <v>0.14905557248000001</v>
      </c>
      <c r="J697" s="17">
        <v>0.14905557248000001</v>
      </c>
      <c r="K697" s="17">
        <v>0.13714039240600001</v>
      </c>
      <c r="L697" s="17">
        <v>0.13714039240600001</v>
      </c>
      <c r="M697" s="66"/>
    </row>
    <row r="698" spans="1:13">
      <c r="A698" s="15" t="s">
        <v>56</v>
      </c>
      <c r="B698" s="13">
        <v>23</v>
      </c>
      <c r="C698" s="16">
        <v>50093.890625</v>
      </c>
      <c r="D698" s="16">
        <v>2099.4</v>
      </c>
      <c r="E698" s="16">
        <v>2057.8000000000002</v>
      </c>
      <c r="F698" s="16">
        <v>1863.02405308935</v>
      </c>
      <c r="G698" s="16">
        <v>1863.02405308935</v>
      </c>
      <c r="H698" s="16">
        <v>0</v>
      </c>
      <c r="I698" s="17">
        <v>7.9561072671999994E-2</v>
      </c>
      <c r="J698" s="17">
        <v>7.9561072671999994E-2</v>
      </c>
      <c r="K698" s="17">
        <v>6.5559053150000005E-2</v>
      </c>
      <c r="L698" s="17">
        <v>6.5559053150000005E-2</v>
      </c>
      <c r="M698" s="66"/>
    </row>
    <row r="699" spans="1:13">
      <c r="A699" s="15" t="s">
        <v>56</v>
      </c>
      <c r="B699" s="13">
        <v>24</v>
      </c>
      <c r="C699" s="16">
        <v>45631.01171875</v>
      </c>
      <c r="D699" s="16">
        <v>2254.4</v>
      </c>
      <c r="E699" s="16">
        <v>2189.9</v>
      </c>
      <c r="F699" s="16">
        <v>1950.59896076061</v>
      </c>
      <c r="G699" s="16">
        <v>1950.59896076061</v>
      </c>
      <c r="H699" s="16">
        <v>0</v>
      </c>
      <c r="I699" s="17">
        <v>0.10225548274600001</v>
      </c>
      <c r="J699" s="17">
        <v>0.10225548274600001</v>
      </c>
      <c r="K699" s="17">
        <v>8.0545620747000002E-2</v>
      </c>
      <c r="L699" s="17">
        <v>8.0545620747000002E-2</v>
      </c>
      <c r="M699" s="66"/>
    </row>
    <row r="700" spans="1:13">
      <c r="A700" s="15" t="s">
        <v>57</v>
      </c>
      <c r="B700" s="13">
        <v>1</v>
      </c>
      <c r="C700" s="16">
        <v>41916.625</v>
      </c>
      <c r="D700" s="16">
        <v>1916.2</v>
      </c>
      <c r="E700" s="16">
        <v>1842</v>
      </c>
      <c r="F700" s="16">
        <v>1960.7270729699201</v>
      </c>
      <c r="G700" s="16">
        <v>1960.7270729699201</v>
      </c>
      <c r="H700" s="16">
        <v>0</v>
      </c>
      <c r="I700" s="17">
        <v>1.4987234254E-2</v>
      </c>
      <c r="J700" s="17">
        <v>1.4987234254E-2</v>
      </c>
      <c r="K700" s="17">
        <v>3.9961990227999997E-2</v>
      </c>
      <c r="L700" s="17">
        <v>3.9961990227999997E-2</v>
      </c>
      <c r="M700" s="66"/>
    </row>
    <row r="701" spans="1:13">
      <c r="A701" s="15" t="s">
        <v>57</v>
      </c>
      <c r="B701" s="13">
        <v>2</v>
      </c>
      <c r="C701" s="16">
        <v>39137.55859375</v>
      </c>
      <c r="D701" s="16">
        <v>1834.1</v>
      </c>
      <c r="E701" s="16">
        <v>1773.8</v>
      </c>
      <c r="F701" s="16">
        <v>1397.47732671936</v>
      </c>
      <c r="G701" s="16">
        <v>1397.47732671936</v>
      </c>
      <c r="H701" s="16">
        <v>0</v>
      </c>
      <c r="I701" s="17">
        <v>0.146961519111</v>
      </c>
      <c r="J701" s="17">
        <v>0.146961519111</v>
      </c>
      <c r="K701" s="17">
        <v>0.12666532254400001</v>
      </c>
      <c r="L701" s="17">
        <v>0.12666532254400001</v>
      </c>
      <c r="M701" s="66"/>
    </row>
    <row r="702" spans="1:13">
      <c r="A702" s="15" t="s">
        <v>57</v>
      </c>
      <c r="B702" s="13">
        <v>3</v>
      </c>
      <c r="C702" s="16">
        <v>37240.25</v>
      </c>
      <c r="D702" s="16">
        <v>1731.7</v>
      </c>
      <c r="E702" s="16">
        <v>1675.1</v>
      </c>
      <c r="F702" s="16">
        <v>1048.0530305376999</v>
      </c>
      <c r="G702" s="16">
        <v>1048.0530305376999</v>
      </c>
      <c r="H702" s="16">
        <v>0</v>
      </c>
      <c r="I702" s="17">
        <v>0.230106687802</v>
      </c>
      <c r="J702" s="17">
        <v>0.230106687802</v>
      </c>
      <c r="K702" s="17">
        <v>0.21105586316399999</v>
      </c>
      <c r="L702" s="17">
        <v>0.21105586316399999</v>
      </c>
      <c r="M702" s="66"/>
    </row>
    <row r="703" spans="1:13">
      <c r="A703" s="15" t="s">
        <v>57</v>
      </c>
      <c r="B703" s="13">
        <v>4</v>
      </c>
      <c r="C703" s="16">
        <v>36145.63671875</v>
      </c>
      <c r="D703" s="16">
        <v>1682.6</v>
      </c>
      <c r="E703" s="16">
        <v>1636.9</v>
      </c>
      <c r="F703" s="16">
        <v>1284.1828198518101</v>
      </c>
      <c r="G703" s="16">
        <v>1284.1828198518101</v>
      </c>
      <c r="H703" s="16">
        <v>0</v>
      </c>
      <c r="I703" s="17">
        <v>0.134102046498</v>
      </c>
      <c r="J703" s="17">
        <v>0.134102046498</v>
      </c>
      <c r="K703" s="17">
        <v>0.118720020245</v>
      </c>
      <c r="L703" s="17">
        <v>0.118720020245</v>
      </c>
      <c r="M703" s="66"/>
    </row>
    <row r="704" spans="1:13">
      <c r="A704" s="15" t="s">
        <v>57</v>
      </c>
      <c r="B704" s="13">
        <v>5</v>
      </c>
      <c r="C704" s="16">
        <v>35947.265625</v>
      </c>
      <c r="D704" s="16">
        <v>1582.1</v>
      </c>
      <c r="E704" s="16">
        <v>1547.5</v>
      </c>
      <c r="F704" s="16">
        <v>1167.1527104107699</v>
      </c>
      <c r="G704" s="16">
        <v>1167.1527104107699</v>
      </c>
      <c r="H704" s="16">
        <v>0</v>
      </c>
      <c r="I704" s="17">
        <v>0.13966586657300001</v>
      </c>
      <c r="J704" s="17">
        <v>0.13966586657300001</v>
      </c>
      <c r="K704" s="17">
        <v>0.128019956105</v>
      </c>
      <c r="L704" s="17">
        <v>0.128019956105</v>
      </c>
      <c r="M704" s="66"/>
    </row>
    <row r="705" spans="1:13">
      <c r="A705" s="15" t="s">
        <v>57</v>
      </c>
      <c r="B705" s="13">
        <v>6</v>
      </c>
      <c r="C705" s="16">
        <v>36950.71875</v>
      </c>
      <c r="D705" s="16">
        <v>1492.2</v>
      </c>
      <c r="E705" s="16">
        <v>1454.7</v>
      </c>
      <c r="F705" s="16">
        <v>729.97115160301905</v>
      </c>
      <c r="G705" s="16">
        <v>729.97115160301905</v>
      </c>
      <c r="H705" s="16">
        <v>0</v>
      </c>
      <c r="I705" s="17">
        <v>0.25655632729599998</v>
      </c>
      <c r="J705" s="17">
        <v>0.25655632729599998</v>
      </c>
      <c r="K705" s="17">
        <v>0.243934314505</v>
      </c>
      <c r="L705" s="17">
        <v>0.243934314505</v>
      </c>
      <c r="M705" s="66"/>
    </row>
    <row r="706" spans="1:13">
      <c r="A706" s="15" t="s">
        <v>57</v>
      </c>
      <c r="B706" s="13">
        <v>7</v>
      </c>
      <c r="C706" s="16">
        <v>38533.8046875</v>
      </c>
      <c r="D706" s="16">
        <v>1442.4</v>
      </c>
      <c r="E706" s="16">
        <v>1403.3</v>
      </c>
      <c r="F706" s="16">
        <v>458.226998833832</v>
      </c>
      <c r="G706" s="16">
        <v>458.226998833832</v>
      </c>
      <c r="H706" s="16">
        <v>0</v>
      </c>
      <c r="I706" s="17">
        <v>0.331259845562</v>
      </c>
      <c r="J706" s="17">
        <v>0.331259845562</v>
      </c>
      <c r="K706" s="17">
        <v>0.31809929355900002</v>
      </c>
      <c r="L706" s="17">
        <v>0.31809929355900002</v>
      </c>
      <c r="M706" s="66"/>
    </row>
    <row r="707" spans="1:13">
      <c r="A707" s="15" t="s">
        <v>57</v>
      </c>
      <c r="B707" s="13">
        <v>8</v>
      </c>
      <c r="C707" s="16">
        <v>40083.203125</v>
      </c>
      <c r="D707" s="16">
        <v>1294.9000000000001</v>
      </c>
      <c r="E707" s="16">
        <v>1253.5</v>
      </c>
      <c r="F707" s="16">
        <v>505.51182862014099</v>
      </c>
      <c r="G707" s="16">
        <v>505.51182862014099</v>
      </c>
      <c r="H707" s="16">
        <v>0</v>
      </c>
      <c r="I707" s="17">
        <v>0.26569780255100001</v>
      </c>
      <c r="J707" s="17">
        <v>0.26569780255100001</v>
      </c>
      <c r="K707" s="17">
        <v>0.25176310043</v>
      </c>
      <c r="L707" s="17">
        <v>0.25176310043</v>
      </c>
      <c r="M707" s="66"/>
    </row>
    <row r="708" spans="1:13">
      <c r="A708" s="15" t="s">
        <v>57</v>
      </c>
      <c r="B708" s="13">
        <v>9</v>
      </c>
      <c r="C708" s="16">
        <v>43208.4453125</v>
      </c>
      <c r="D708" s="16">
        <v>1119.2</v>
      </c>
      <c r="E708" s="16">
        <v>1084.0999999999999</v>
      </c>
      <c r="F708" s="16">
        <v>456.60695373466098</v>
      </c>
      <c r="G708" s="16">
        <v>456.60695373466098</v>
      </c>
      <c r="H708" s="16">
        <v>0</v>
      </c>
      <c r="I708" s="17">
        <v>0.22302021079199999</v>
      </c>
      <c r="J708" s="17">
        <v>0.22302021079199999</v>
      </c>
      <c r="K708" s="17">
        <v>0.21120600682099999</v>
      </c>
      <c r="L708" s="17">
        <v>0.21120600682099999</v>
      </c>
      <c r="M708" s="66"/>
    </row>
    <row r="709" spans="1:13">
      <c r="A709" s="15" t="s">
        <v>57</v>
      </c>
      <c r="B709" s="13">
        <v>10</v>
      </c>
      <c r="C709" s="16">
        <v>47047.62890625</v>
      </c>
      <c r="D709" s="16">
        <v>1038.3</v>
      </c>
      <c r="E709" s="16">
        <v>1001.6</v>
      </c>
      <c r="F709" s="16">
        <v>652.584441685304</v>
      </c>
      <c r="G709" s="16">
        <v>652.584441685304</v>
      </c>
      <c r="H709" s="16">
        <v>0</v>
      </c>
      <c r="I709" s="17">
        <v>0.129826845612</v>
      </c>
      <c r="J709" s="17">
        <v>0.129826845612</v>
      </c>
      <c r="K709" s="17">
        <v>0.11747410242799999</v>
      </c>
      <c r="L709" s="17">
        <v>0.11747410242799999</v>
      </c>
      <c r="M709" s="66"/>
    </row>
    <row r="710" spans="1:13">
      <c r="A710" s="15" t="s">
        <v>57</v>
      </c>
      <c r="B710" s="13">
        <v>11</v>
      </c>
      <c r="C710" s="16">
        <v>51159.6015625</v>
      </c>
      <c r="D710" s="16">
        <v>848.6</v>
      </c>
      <c r="E710" s="16">
        <v>817.6</v>
      </c>
      <c r="F710" s="16">
        <v>783.82670709514002</v>
      </c>
      <c r="G710" s="16">
        <v>783.82670709514002</v>
      </c>
      <c r="H710" s="16">
        <v>0</v>
      </c>
      <c r="I710" s="17">
        <v>2.1801848839999999E-2</v>
      </c>
      <c r="J710" s="17">
        <v>2.1801848839999999E-2</v>
      </c>
      <c r="K710" s="17">
        <v>1.1367651600000001E-2</v>
      </c>
      <c r="L710" s="17">
        <v>1.1367651600000001E-2</v>
      </c>
      <c r="M710" s="66"/>
    </row>
    <row r="711" spans="1:13">
      <c r="A711" s="15" t="s">
        <v>57</v>
      </c>
      <c r="B711" s="13">
        <v>12</v>
      </c>
      <c r="C711" s="16">
        <v>54777.09765625</v>
      </c>
      <c r="D711" s="16">
        <v>685.5</v>
      </c>
      <c r="E711" s="16">
        <v>660.8</v>
      </c>
      <c r="F711" s="16">
        <v>859.05099592495606</v>
      </c>
      <c r="G711" s="16">
        <v>859.05099592495606</v>
      </c>
      <c r="H711" s="16">
        <v>0</v>
      </c>
      <c r="I711" s="17">
        <v>5.8415010407999998E-2</v>
      </c>
      <c r="J711" s="17">
        <v>5.8415010407999998E-2</v>
      </c>
      <c r="K711" s="17">
        <v>6.6728709499999997E-2</v>
      </c>
      <c r="L711" s="17">
        <v>6.6728709499999997E-2</v>
      </c>
      <c r="M711" s="66"/>
    </row>
    <row r="712" spans="1:13">
      <c r="A712" s="15" t="s">
        <v>57</v>
      </c>
      <c r="B712" s="13">
        <v>13</v>
      </c>
      <c r="C712" s="16">
        <v>57662.796875</v>
      </c>
      <c r="D712" s="16">
        <v>588.1</v>
      </c>
      <c r="E712" s="16">
        <v>565.29999999999995</v>
      </c>
      <c r="F712" s="16">
        <v>537.01800083462899</v>
      </c>
      <c r="G712" s="16">
        <v>537.01800083462899</v>
      </c>
      <c r="H712" s="16">
        <v>0</v>
      </c>
      <c r="I712" s="17">
        <v>1.7193537248000001E-2</v>
      </c>
      <c r="J712" s="17">
        <v>1.7193537248000001E-2</v>
      </c>
      <c r="K712" s="17">
        <v>9.5193534719999993E-3</v>
      </c>
      <c r="L712" s="17">
        <v>9.5193534719999993E-3</v>
      </c>
      <c r="M712" s="66"/>
    </row>
    <row r="713" spans="1:13">
      <c r="A713" s="15" t="s">
        <v>57</v>
      </c>
      <c r="B713" s="13">
        <v>14</v>
      </c>
      <c r="C713" s="16">
        <v>60395.90625</v>
      </c>
      <c r="D713" s="16">
        <v>660.5</v>
      </c>
      <c r="E713" s="16">
        <v>636.29999999999995</v>
      </c>
      <c r="F713" s="16">
        <v>270.19365886738399</v>
      </c>
      <c r="G713" s="16">
        <v>270.19365886738399</v>
      </c>
      <c r="H713" s="16">
        <v>0</v>
      </c>
      <c r="I713" s="17">
        <v>0.131372043464</v>
      </c>
      <c r="J713" s="17">
        <v>0.131372043464</v>
      </c>
      <c r="K713" s="17">
        <v>0.123226637877</v>
      </c>
      <c r="L713" s="17">
        <v>0.123226637877</v>
      </c>
      <c r="M713" s="66"/>
    </row>
    <row r="714" spans="1:13">
      <c r="A714" s="15" t="s">
        <v>57</v>
      </c>
      <c r="B714" s="13">
        <v>15</v>
      </c>
      <c r="C714" s="16">
        <v>62331.859375</v>
      </c>
      <c r="D714" s="16">
        <v>773.3</v>
      </c>
      <c r="E714" s="16">
        <v>749.7</v>
      </c>
      <c r="F714" s="16">
        <v>130.842759567461</v>
      </c>
      <c r="G714" s="16">
        <v>130.842759567461</v>
      </c>
      <c r="H714" s="16">
        <v>0</v>
      </c>
      <c r="I714" s="17">
        <v>0.21624276015900001</v>
      </c>
      <c r="J714" s="17">
        <v>0.21624276015900001</v>
      </c>
      <c r="K714" s="17">
        <v>0.208299306776</v>
      </c>
      <c r="L714" s="17">
        <v>0.208299306776</v>
      </c>
      <c r="M714" s="66"/>
    </row>
    <row r="715" spans="1:13">
      <c r="A715" s="15" t="s">
        <v>57</v>
      </c>
      <c r="B715" s="13">
        <v>16</v>
      </c>
      <c r="C715" s="16">
        <v>63492.921875</v>
      </c>
      <c r="D715" s="16">
        <v>968.5</v>
      </c>
      <c r="E715" s="16">
        <v>941.5</v>
      </c>
      <c r="F715" s="16">
        <v>264.16454396177897</v>
      </c>
      <c r="G715" s="16">
        <v>264.16454396177897</v>
      </c>
      <c r="H715" s="16">
        <v>0</v>
      </c>
      <c r="I715" s="17">
        <v>0.23707016359399999</v>
      </c>
      <c r="J715" s="17">
        <v>0.23707016359399999</v>
      </c>
      <c r="K715" s="17">
        <v>0.227982314385</v>
      </c>
      <c r="L715" s="17">
        <v>0.227982314385</v>
      </c>
      <c r="M715" s="66"/>
    </row>
    <row r="716" spans="1:13">
      <c r="A716" s="15" t="s">
        <v>57</v>
      </c>
      <c r="B716" s="13">
        <v>17</v>
      </c>
      <c r="C716" s="16">
        <v>64101.125</v>
      </c>
      <c r="D716" s="16">
        <v>1111.0999999999999</v>
      </c>
      <c r="E716" s="16">
        <v>1079.3</v>
      </c>
      <c r="F716" s="16">
        <v>896.28300495638405</v>
      </c>
      <c r="G716" s="16">
        <v>896.28300495638405</v>
      </c>
      <c r="H716" s="16">
        <v>0</v>
      </c>
      <c r="I716" s="17">
        <v>7.2304609573E-2</v>
      </c>
      <c r="J716" s="17">
        <v>7.2304609573E-2</v>
      </c>
      <c r="K716" s="17">
        <v>6.1601142726999999E-2</v>
      </c>
      <c r="L716" s="17">
        <v>6.1601142726999999E-2</v>
      </c>
      <c r="M716" s="66"/>
    </row>
    <row r="717" spans="1:13">
      <c r="A717" s="15" t="s">
        <v>57</v>
      </c>
      <c r="B717" s="13">
        <v>18</v>
      </c>
      <c r="C717" s="16">
        <v>63607.5703125</v>
      </c>
      <c r="D717" s="16">
        <v>1251.7</v>
      </c>
      <c r="E717" s="16">
        <v>1217.5</v>
      </c>
      <c r="F717" s="16">
        <v>912.41320482791298</v>
      </c>
      <c r="G717" s="16">
        <v>912.41320482791298</v>
      </c>
      <c r="H717" s="16">
        <v>0</v>
      </c>
      <c r="I717" s="17">
        <v>0.114199527153</v>
      </c>
      <c r="J717" s="17">
        <v>0.114199527153</v>
      </c>
      <c r="K717" s="17">
        <v>0.102688251488</v>
      </c>
      <c r="L717" s="17">
        <v>0.102688251488</v>
      </c>
      <c r="M717" s="66"/>
    </row>
    <row r="718" spans="1:13">
      <c r="A718" s="15" t="s">
        <v>57</v>
      </c>
      <c r="B718" s="13">
        <v>19</v>
      </c>
      <c r="C718" s="16">
        <v>62115.86328125</v>
      </c>
      <c r="D718" s="16">
        <v>1399.1</v>
      </c>
      <c r="E718" s="16">
        <v>1357.6</v>
      </c>
      <c r="F718" s="16">
        <v>785.419508595548</v>
      </c>
      <c r="G718" s="16">
        <v>785.419508595548</v>
      </c>
      <c r="H718" s="16">
        <v>0</v>
      </c>
      <c r="I718" s="17">
        <v>0.206556880311</v>
      </c>
      <c r="J718" s="17">
        <v>0.206556880311</v>
      </c>
      <c r="K718" s="17">
        <v>0.19258851948899999</v>
      </c>
      <c r="L718" s="17">
        <v>0.19258851948899999</v>
      </c>
      <c r="M718" s="66"/>
    </row>
    <row r="719" spans="1:13">
      <c r="A719" s="15" t="s">
        <v>57</v>
      </c>
      <c r="B719" s="13">
        <v>20</v>
      </c>
      <c r="C719" s="16">
        <v>59932.5</v>
      </c>
      <c r="D719" s="16">
        <v>1549.5</v>
      </c>
      <c r="E719" s="16">
        <v>1509.5</v>
      </c>
      <c r="F719" s="16">
        <v>891.51739232140903</v>
      </c>
      <c r="G719" s="16">
        <v>891.51739232140903</v>
      </c>
      <c r="H719" s="16">
        <v>0</v>
      </c>
      <c r="I719" s="17">
        <v>0.22146839706400001</v>
      </c>
      <c r="J719" s="17">
        <v>0.22146839706400001</v>
      </c>
      <c r="K719" s="17">
        <v>0.20800491675400001</v>
      </c>
      <c r="L719" s="17">
        <v>0.20800491675400001</v>
      </c>
      <c r="M719" s="66"/>
    </row>
    <row r="720" spans="1:13">
      <c r="A720" s="15" t="s">
        <v>57</v>
      </c>
      <c r="B720" s="13">
        <v>21</v>
      </c>
      <c r="C720" s="16">
        <v>57354.12890625</v>
      </c>
      <c r="D720" s="16">
        <v>1772.1</v>
      </c>
      <c r="E720" s="16">
        <v>1721.7</v>
      </c>
      <c r="F720" s="16">
        <v>916.55466121357301</v>
      </c>
      <c r="G720" s="16">
        <v>916.55466121357301</v>
      </c>
      <c r="H720" s="16">
        <v>0</v>
      </c>
      <c r="I720" s="17">
        <v>0.287965445569</v>
      </c>
      <c r="J720" s="17">
        <v>0.287965445569</v>
      </c>
      <c r="K720" s="17">
        <v>0.27100146037900003</v>
      </c>
      <c r="L720" s="17">
        <v>0.27100146037900003</v>
      </c>
      <c r="M720" s="66"/>
    </row>
    <row r="721" spans="1:18">
      <c r="A721" s="15" t="s">
        <v>57</v>
      </c>
      <c r="B721" s="13">
        <v>22</v>
      </c>
      <c r="C721" s="16">
        <v>55446.3125</v>
      </c>
      <c r="D721" s="16">
        <v>1951.6</v>
      </c>
      <c r="E721" s="16">
        <v>1888.5</v>
      </c>
      <c r="F721" s="16">
        <v>940.92470391295205</v>
      </c>
      <c r="G721" s="16">
        <v>940.92470391295205</v>
      </c>
      <c r="H721" s="16">
        <v>0</v>
      </c>
      <c r="I721" s="17">
        <v>0.34018017370800002</v>
      </c>
      <c r="J721" s="17">
        <v>0.34018017370800002</v>
      </c>
      <c r="K721" s="17">
        <v>0.31894153351900001</v>
      </c>
      <c r="L721" s="17">
        <v>0.31894153351900001</v>
      </c>
      <c r="M721" s="66"/>
    </row>
    <row r="722" spans="1:18">
      <c r="A722" s="15" t="s">
        <v>57</v>
      </c>
      <c r="B722" s="13">
        <v>23</v>
      </c>
      <c r="C722" s="16">
        <v>51531.71484375</v>
      </c>
      <c r="D722" s="16">
        <v>2069</v>
      </c>
      <c r="E722" s="16">
        <v>1992</v>
      </c>
      <c r="F722" s="16">
        <v>1017.15710724542</v>
      </c>
      <c r="G722" s="16">
        <v>1017.15710724542</v>
      </c>
      <c r="H722" s="16">
        <v>0</v>
      </c>
      <c r="I722" s="17">
        <v>0.35403665188599998</v>
      </c>
      <c r="J722" s="17">
        <v>0.35403665188599998</v>
      </c>
      <c r="K722" s="17">
        <v>0.32811945229</v>
      </c>
      <c r="L722" s="17">
        <v>0.32811945229</v>
      </c>
      <c r="M722" s="66"/>
    </row>
    <row r="723" spans="1:18">
      <c r="A723" s="15" t="s">
        <v>57</v>
      </c>
      <c r="B723" s="13">
        <v>24</v>
      </c>
      <c r="C723" s="16">
        <v>47036.5625</v>
      </c>
      <c r="D723" s="16">
        <v>2141</v>
      </c>
      <c r="E723" s="16">
        <v>2060.3000000000002</v>
      </c>
      <c r="F723" s="16">
        <v>899.99498562217696</v>
      </c>
      <c r="G723" s="16">
        <v>899.99498562217696</v>
      </c>
      <c r="H723" s="16">
        <v>0</v>
      </c>
      <c r="I723" s="17">
        <v>0.417706164381</v>
      </c>
      <c r="J723" s="17">
        <v>0.417706164381</v>
      </c>
      <c r="K723" s="17">
        <v>0.39054359285599999</v>
      </c>
      <c r="L723" s="17">
        <v>0.39054359285599999</v>
      </c>
      <c r="M723" s="66"/>
    </row>
    <row r="724" spans="1:18" ht="12.75" customHeight="1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N724" s="66"/>
      <c r="O724" s="66"/>
      <c r="P724" s="66"/>
      <c r="Q724" s="66"/>
      <c r="R724" s="66"/>
    </row>
    <row r="725" spans="1:18" ht="12.75" customHeight="1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38"/>
  <sheetViews>
    <sheetView workbookViewId="0">
      <selection sqref="A1:G1"/>
    </sheetView>
  </sheetViews>
  <sheetFormatPr defaultRowHeight="12.75" customHeight="1"/>
  <cols>
    <col min="1" max="1" width="22.5703125" bestFit="1" customWidth="1"/>
    <col min="2" max="2" width="25.140625" bestFit="1" customWidth="1"/>
    <col min="3" max="4" width="17.5703125" bestFit="1" customWidth="1"/>
    <col min="5" max="5" width="23.85546875" bestFit="1" customWidth="1"/>
    <col min="6" max="6" width="11.28515625" bestFit="1" customWidth="1"/>
    <col min="7" max="7" width="22.5703125" bestFit="1" customWidth="1"/>
    <col min="9" max="9" width="32.7109375" bestFit="1" customWidth="1"/>
  </cols>
  <sheetData>
    <row r="1" spans="1:11" ht="21" customHeight="1">
      <c r="A1" s="68" t="s">
        <v>18</v>
      </c>
      <c r="B1" s="66"/>
      <c r="C1" s="66"/>
      <c r="D1" s="66"/>
      <c r="E1" s="66"/>
      <c r="F1" s="66"/>
      <c r="G1" s="66"/>
    </row>
    <row r="2" spans="1:11" ht="72" customHeight="1">
      <c r="A2" s="69" t="s">
        <v>19</v>
      </c>
      <c r="B2" s="66"/>
      <c r="C2" s="66"/>
      <c r="D2" s="66"/>
      <c r="E2" s="66"/>
      <c r="F2" s="66"/>
      <c r="G2" s="66"/>
    </row>
    <row r="3" spans="1:11" ht="58.5" customHeight="1">
      <c r="A3" s="69" t="s">
        <v>20</v>
      </c>
      <c r="B3" s="66"/>
      <c r="C3" s="66"/>
      <c r="D3" s="66"/>
      <c r="E3" s="66"/>
      <c r="F3" s="66"/>
      <c r="G3" s="66"/>
    </row>
    <row r="4" spans="1:11">
      <c r="A4" s="67" t="s">
        <v>21</v>
      </c>
      <c r="B4" s="66"/>
      <c r="C4" s="66"/>
      <c r="D4" s="66"/>
      <c r="E4" s="66"/>
      <c r="F4" s="66"/>
      <c r="G4" s="66"/>
      <c r="I4" s="4" t="s">
        <v>22</v>
      </c>
    </row>
    <row r="5" spans="1:11">
      <c r="A5" s="7" t="s">
        <v>23</v>
      </c>
      <c r="B5" s="7" t="s">
        <v>24</v>
      </c>
      <c r="C5" s="7" t="s">
        <v>25</v>
      </c>
      <c r="D5" s="7" t="s">
        <v>26</v>
      </c>
      <c r="E5" s="7" t="s">
        <v>27</v>
      </c>
      <c r="H5" s="66"/>
      <c r="I5" s="7" t="s">
        <v>58</v>
      </c>
      <c r="J5" s="66"/>
      <c r="K5" s="66"/>
    </row>
    <row r="6" spans="1:11">
      <c r="A6" s="9" t="s">
        <v>28</v>
      </c>
      <c r="B6" s="10">
        <v>16568</v>
      </c>
      <c r="C6" s="10">
        <v>10580</v>
      </c>
      <c r="D6" s="10">
        <v>3017</v>
      </c>
      <c r="E6" s="10">
        <v>2971</v>
      </c>
      <c r="H6" s="66"/>
      <c r="I6" s="11" t="s">
        <v>59</v>
      </c>
      <c r="J6" s="66"/>
      <c r="K6" s="66"/>
    </row>
    <row r="7" spans="1:11">
      <c r="A7" s="9" t="s">
        <v>29</v>
      </c>
      <c r="B7" s="10">
        <v>16568</v>
      </c>
      <c r="C7" s="10">
        <v>10580</v>
      </c>
      <c r="D7" s="10">
        <v>3017</v>
      </c>
      <c r="E7" s="10">
        <v>2971</v>
      </c>
      <c r="H7" s="66"/>
      <c r="I7" s="11" t="s">
        <v>60</v>
      </c>
      <c r="J7" s="66"/>
      <c r="K7" s="66"/>
    </row>
    <row r="8" spans="1:11">
      <c r="A8" s="9" t="s">
        <v>30</v>
      </c>
      <c r="B8" s="10">
        <v>16568</v>
      </c>
      <c r="C8" s="10">
        <v>10580</v>
      </c>
      <c r="D8" s="10">
        <v>3017</v>
      </c>
      <c r="E8" s="10">
        <v>2971</v>
      </c>
      <c r="H8" s="66"/>
      <c r="I8" s="11" t="s">
        <v>61</v>
      </c>
      <c r="J8" s="66"/>
      <c r="K8" s="66"/>
    </row>
    <row r="9" spans="1:11">
      <c r="A9" s="9" t="s">
        <v>31</v>
      </c>
      <c r="B9" s="10">
        <v>16568</v>
      </c>
      <c r="C9" s="10">
        <v>10580</v>
      </c>
      <c r="D9" s="10">
        <v>3017</v>
      </c>
      <c r="E9" s="10">
        <v>2971</v>
      </c>
      <c r="H9" s="66"/>
      <c r="I9" s="11" t="s">
        <v>62</v>
      </c>
      <c r="J9" s="66"/>
      <c r="K9" s="66"/>
    </row>
    <row r="10" spans="1:11">
      <c r="A10" s="9" t="s">
        <v>32</v>
      </c>
      <c r="B10" s="10">
        <v>16568</v>
      </c>
      <c r="C10" s="10">
        <v>10580</v>
      </c>
      <c r="D10" s="10">
        <v>3017</v>
      </c>
      <c r="E10" s="10">
        <v>2971</v>
      </c>
      <c r="H10" s="66"/>
      <c r="I10" s="11" t="s">
        <v>63</v>
      </c>
      <c r="J10" s="66"/>
      <c r="K10" s="66"/>
    </row>
    <row r="11" spans="1:11">
      <c r="A11" s="9" t="s">
        <v>33</v>
      </c>
      <c r="B11" s="10">
        <v>16568</v>
      </c>
      <c r="C11" s="10">
        <v>10580</v>
      </c>
      <c r="D11" s="10">
        <v>3017</v>
      </c>
      <c r="E11" s="10">
        <v>2971</v>
      </c>
      <c r="H11" s="66"/>
      <c r="I11" s="11" t="s">
        <v>64</v>
      </c>
      <c r="J11" s="66"/>
      <c r="K11" s="66"/>
    </row>
    <row r="12" spans="1:11">
      <c r="A12" s="9" t="s">
        <v>34</v>
      </c>
      <c r="B12" s="10">
        <v>16568</v>
      </c>
      <c r="C12" s="10">
        <v>10580</v>
      </c>
      <c r="D12" s="10">
        <v>3017</v>
      </c>
      <c r="E12" s="10">
        <v>2971</v>
      </c>
      <c r="H12" s="66"/>
      <c r="I12" s="11" t="s">
        <v>65</v>
      </c>
      <c r="J12" s="66"/>
      <c r="K12" s="66"/>
    </row>
    <row r="13" spans="1:11">
      <c r="A13" s="9" t="s">
        <v>35</v>
      </c>
      <c r="B13" s="10">
        <v>16568</v>
      </c>
      <c r="C13" s="10">
        <v>10580</v>
      </c>
      <c r="D13" s="10">
        <v>3017</v>
      </c>
      <c r="E13" s="10">
        <v>2971</v>
      </c>
      <c r="H13" s="66"/>
      <c r="I13" s="11" t="s">
        <v>66</v>
      </c>
      <c r="J13" s="66"/>
      <c r="K13" s="66"/>
    </row>
    <row r="14" spans="1:11">
      <c r="A14" s="9" t="s">
        <v>36</v>
      </c>
      <c r="B14" s="10">
        <v>16568</v>
      </c>
      <c r="C14" s="10">
        <v>10580</v>
      </c>
      <c r="D14" s="10">
        <v>3017</v>
      </c>
      <c r="E14" s="10">
        <v>2971</v>
      </c>
      <c r="H14" s="66"/>
      <c r="J14" s="66"/>
      <c r="K14" s="66"/>
    </row>
    <row r="15" spans="1:11">
      <c r="A15" s="9" t="s">
        <v>37</v>
      </c>
      <c r="B15" s="10">
        <v>16568</v>
      </c>
      <c r="C15" s="10">
        <v>10580</v>
      </c>
      <c r="D15" s="10">
        <v>3017</v>
      </c>
      <c r="E15" s="10">
        <v>2971</v>
      </c>
      <c r="H15" s="66"/>
      <c r="J15" s="66"/>
      <c r="K15" s="66"/>
    </row>
    <row r="16" spans="1:11">
      <c r="A16" s="9" t="s">
        <v>38</v>
      </c>
      <c r="B16" s="10">
        <v>16568</v>
      </c>
      <c r="C16" s="10">
        <v>10580</v>
      </c>
      <c r="D16" s="10">
        <v>3017</v>
      </c>
      <c r="E16" s="10">
        <v>2971</v>
      </c>
      <c r="H16" s="66"/>
      <c r="J16" s="66"/>
      <c r="K16" s="66"/>
    </row>
    <row r="17" spans="1:11">
      <c r="A17" s="9" t="s">
        <v>39</v>
      </c>
      <c r="B17" s="10">
        <v>16568</v>
      </c>
      <c r="C17" s="10">
        <v>10580</v>
      </c>
      <c r="D17" s="10">
        <v>3017</v>
      </c>
      <c r="E17" s="10">
        <v>2971</v>
      </c>
      <c r="H17" s="66"/>
      <c r="J17" s="66"/>
      <c r="K17" s="66"/>
    </row>
    <row r="18" spans="1:11">
      <c r="A18" s="9" t="s">
        <v>40</v>
      </c>
      <c r="B18" s="10">
        <v>16568</v>
      </c>
      <c r="C18" s="10">
        <v>10580</v>
      </c>
      <c r="D18" s="10">
        <v>3017</v>
      </c>
      <c r="E18" s="10">
        <v>2971</v>
      </c>
      <c r="H18" s="66"/>
      <c r="J18" s="66"/>
      <c r="K18" s="66"/>
    </row>
    <row r="19" spans="1:11">
      <c r="A19" s="9" t="s">
        <v>41</v>
      </c>
      <c r="B19" s="10">
        <v>16568</v>
      </c>
      <c r="C19" s="10">
        <v>10580</v>
      </c>
      <c r="D19" s="10">
        <v>3017</v>
      </c>
      <c r="E19" s="10">
        <v>2971</v>
      </c>
      <c r="H19" s="66"/>
      <c r="J19" s="66"/>
      <c r="K19" s="66"/>
    </row>
    <row r="20" spans="1:11">
      <c r="A20" s="9" t="s">
        <v>42</v>
      </c>
      <c r="B20" s="10">
        <v>16556</v>
      </c>
      <c r="C20" s="10">
        <v>10568</v>
      </c>
      <c r="D20" s="10">
        <v>3017</v>
      </c>
      <c r="E20" s="10">
        <v>2971</v>
      </c>
      <c r="H20" s="66"/>
      <c r="J20" s="66"/>
      <c r="K20" s="66"/>
    </row>
    <row r="21" spans="1:11">
      <c r="A21" s="9" t="s">
        <v>43</v>
      </c>
      <c r="B21" s="10">
        <v>16568</v>
      </c>
      <c r="C21" s="10">
        <v>10580</v>
      </c>
      <c r="D21" s="10">
        <v>3017</v>
      </c>
      <c r="E21" s="10">
        <v>2971</v>
      </c>
      <c r="H21" s="66"/>
      <c r="J21" s="66"/>
      <c r="K21" s="66"/>
    </row>
    <row r="22" spans="1:11">
      <c r="A22" s="9" t="s">
        <v>44</v>
      </c>
      <c r="B22" s="10">
        <v>16568</v>
      </c>
      <c r="C22" s="10">
        <v>10580</v>
      </c>
      <c r="D22" s="10">
        <v>3017</v>
      </c>
      <c r="E22" s="10">
        <v>2971</v>
      </c>
      <c r="H22" s="66"/>
      <c r="J22" s="66"/>
      <c r="K22" s="66"/>
    </row>
    <row r="23" spans="1:11">
      <c r="A23" s="9" t="s">
        <v>45</v>
      </c>
      <c r="B23" s="10">
        <v>16568</v>
      </c>
      <c r="C23" s="10">
        <v>10580</v>
      </c>
      <c r="D23" s="10">
        <v>3017</v>
      </c>
      <c r="E23" s="10">
        <v>2971</v>
      </c>
      <c r="H23" s="66"/>
      <c r="J23" s="66"/>
      <c r="K23" s="66"/>
    </row>
    <row r="24" spans="1:11">
      <c r="A24" s="9" t="s">
        <v>46</v>
      </c>
      <c r="B24" s="10">
        <v>16568</v>
      </c>
      <c r="C24" s="10">
        <v>10580</v>
      </c>
      <c r="D24" s="10">
        <v>3017</v>
      </c>
      <c r="E24" s="10">
        <v>2971</v>
      </c>
      <c r="H24" s="66"/>
      <c r="J24" s="66"/>
      <c r="K24" s="66"/>
    </row>
    <row r="25" spans="1:11">
      <c r="A25" s="9" t="s">
        <v>47</v>
      </c>
      <c r="B25" s="10">
        <v>16568</v>
      </c>
      <c r="C25" s="10">
        <v>10580</v>
      </c>
      <c r="D25" s="10">
        <v>3017</v>
      </c>
      <c r="E25" s="10">
        <v>2971</v>
      </c>
      <c r="H25" s="66"/>
      <c r="J25" s="66"/>
      <c r="K25" s="66"/>
    </row>
    <row r="26" spans="1:11">
      <c r="A26" s="9" t="s">
        <v>48</v>
      </c>
      <c r="B26" s="10">
        <v>16568</v>
      </c>
      <c r="C26" s="10">
        <v>10580</v>
      </c>
      <c r="D26" s="10">
        <v>3017</v>
      </c>
      <c r="E26" s="10">
        <v>2971</v>
      </c>
      <c r="H26" s="66"/>
      <c r="J26" s="66"/>
      <c r="K26" s="66"/>
    </row>
    <row r="27" spans="1:11">
      <c r="A27" s="9" t="s">
        <v>49</v>
      </c>
      <c r="B27" s="10">
        <v>16556</v>
      </c>
      <c r="C27" s="10">
        <v>10568</v>
      </c>
      <c r="D27" s="10">
        <v>3017</v>
      </c>
      <c r="E27" s="10">
        <v>2971</v>
      </c>
      <c r="H27" s="66"/>
      <c r="J27" s="66"/>
      <c r="K27" s="66"/>
    </row>
    <row r="28" spans="1:11">
      <c r="A28" s="9" t="s">
        <v>50</v>
      </c>
      <c r="B28" s="10">
        <v>16568</v>
      </c>
      <c r="C28" s="10">
        <v>10580</v>
      </c>
      <c r="D28" s="10">
        <v>3017</v>
      </c>
      <c r="E28" s="10">
        <v>2971</v>
      </c>
      <c r="H28" s="66"/>
      <c r="J28" s="66"/>
      <c r="K28" s="66"/>
    </row>
    <row r="29" spans="1:11">
      <c r="A29" s="9" t="s">
        <v>51</v>
      </c>
      <c r="B29" s="10">
        <v>16568</v>
      </c>
      <c r="C29" s="10">
        <v>10580</v>
      </c>
      <c r="D29" s="10">
        <v>3017</v>
      </c>
      <c r="E29" s="10">
        <v>2971</v>
      </c>
      <c r="H29" s="66"/>
      <c r="J29" s="66"/>
      <c r="K29" s="66"/>
    </row>
    <row r="30" spans="1:11">
      <c r="A30" s="9" t="s">
        <v>52</v>
      </c>
      <c r="B30" s="10">
        <v>16568</v>
      </c>
      <c r="C30" s="10">
        <v>10580</v>
      </c>
      <c r="D30" s="10">
        <v>3017</v>
      </c>
      <c r="E30" s="10">
        <v>2971</v>
      </c>
      <c r="H30" s="66"/>
      <c r="J30" s="66"/>
      <c r="K30" s="66"/>
    </row>
    <row r="31" spans="1:11">
      <c r="A31" s="9" t="s">
        <v>53</v>
      </c>
      <c r="B31" s="10">
        <v>16568</v>
      </c>
      <c r="C31" s="10">
        <v>10580</v>
      </c>
      <c r="D31" s="10">
        <v>3017</v>
      </c>
      <c r="E31" s="10">
        <v>2971</v>
      </c>
      <c r="H31" s="66"/>
      <c r="J31" s="66"/>
      <c r="K31" s="66"/>
    </row>
    <row r="32" spans="1:11">
      <c r="A32" s="9" t="s">
        <v>54</v>
      </c>
      <c r="B32" s="10">
        <v>16568</v>
      </c>
      <c r="C32" s="10">
        <v>10580</v>
      </c>
      <c r="D32" s="10">
        <v>3017</v>
      </c>
      <c r="E32" s="10">
        <v>2971</v>
      </c>
      <c r="H32" s="66"/>
      <c r="J32" s="66"/>
      <c r="K32" s="66"/>
    </row>
    <row r="33" spans="1:11">
      <c r="A33" s="9" t="s">
        <v>55</v>
      </c>
      <c r="B33" s="10">
        <v>16556</v>
      </c>
      <c r="C33" s="10">
        <v>10568</v>
      </c>
      <c r="D33" s="10">
        <v>3017</v>
      </c>
      <c r="E33" s="10">
        <v>2971</v>
      </c>
      <c r="H33" s="66"/>
      <c r="J33" s="66"/>
      <c r="K33" s="66"/>
    </row>
    <row r="34" spans="1:11">
      <c r="A34" s="9" t="s">
        <v>56</v>
      </c>
      <c r="B34" s="10">
        <v>16568</v>
      </c>
      <c r="C34" s="10">
        <v>10580</v>
      </c>
      <c r="D34" s="10">
        <v>3017</v>
      </c>
      <c r="E34" s="10">
        <v>2971</v>
      </c>
      <c r="H34" s="66"/>
      <c r="J34" s="66"/>
      <c r="K34" s="66"/>
    </row>
    <row r="35" spans="1:11">
      <c r="A35" s="9" t="s">
        <v>57</v>
      </c>
      <c r="B35" s="10">
        <v>16568</v>
      </c>
      <c r="C35" s="10">
        <v>10580</v>
      </c>
      <c r="D35" s="10">
        <v>3017</v>
      </c>
      <c r="E35" s="10">
        <v>2971</v>
      </c>
      <c r="H35" s="66"/>
      <c r="J35" s="66"/>
      <c r="K35" s="66"/>
    </row>
    <row r="36" spans="1:11" ht="12.75" customHeight="1">
      <c r="A36" s="66"/>
      <c r="B36" s="66"/>
      <c r="C36" s="66"/>
      <c r="D36" s="66"/>
      <c r="E36" s="66"/>
      <c r="F36" s="66"/>
      <c r="G36" s="66"/>
    </row>
    <row r="37" spans="1:11">
      <c r="A37" s="67" t="s">
        <v>67</v>
      </c>
      <c r="B37" s="66"/>
      <c r="C37" s="66"/>
      <c r="D37" s="66"/>
      <c r="E37" s="66"/>
      <c r="F37" s="66"/>
      <c r="G37" s="66"/>
    </row>
    <row r="38" spans="1:11">
      <c r="A38" s="7" t="s">
        <v>23</v>
      </c>
      <c r="B38" s="7" t="s">
        <v>68</v>
      </c>
      <c r="C38" s="7" t="s">
        <v>69</v>
      </c>
      <c r="D38" s="7" t="s">
        <v>70</v>
      </c>
      <c r="E38" s="7" t="s">
        <v>71</v>
      </c>
      <c r="F38" s="7" t="s">
        <v>72</v>
      </c>
      <c r="G38" s="7" t="s">
        <v>73</v>
      </c>
      <c r="H38" s="66"/>
      <c r="I38" s="66"/>
      <c r="J38" s="66"/>
      <c r="K38" s="66"/>
    </row>
    <row r="39" spans="1:11">
      <c r="A39" s="12">
        <v>42522</v>
      </c>
      <c r="B39" s="9" t="s">
        <v>74</v>
      </c>
      <c r="C39" s="9" t="s">
        <v>75</v>
      </c>
      <c r="D39" s="13">
        <v>100</v>
      </c>
      <c r="E39" s="12">
        <v>41244</v>
      </c>
      <c r="F39" s="14" t="s">
        <v>76</v>
      </c>
      <c r="G39" s="12">
        <v>2958101</v>
      </c>
      <c r="H39" s="66"/>
      <c r="I39" s="66"/>
      <c r="J39" s="66"/>
      <c r="K39" s="66"/>
    </row>
    <row r="40" spans="1:11">
      <c r="A40" s="12">
        <v>42523</v>
      </c>
      <c r="B40" s="9" t="s">
        <v>74</v>
      </c>
      <c r="C40" s="9" t="s">
        <v>75</v>
      </c>
      <c r="D40" s="13">
        <v>100</v>
      </c>
      <c r="E40" s="12">
        <v>41244</v>
      </c>
      <c r="F40" s="14" t="s">
        <v>76</v>
      </c>
      <c r="G40" s="12">
        <v>2958101</v>
      </c>
      <c r="H40" s="66"/>
      <c r="I40" s="66"/>
      <c r="J40" s="66"/>
      <c r="K40" s="66"/>
    </row>
    <row r="41" spans="1:11">
      <c r="A41" s="12">
        <v>42524</v>
      </c>
      <c r="B41" s="9" t="s">
        <v>74</v>
      </c>
      <c r="C41" s="9" t="s">
        <v>75</v>
      </c>
      <c r="D41" s="13">
        <v>100</v>
      </c>
      <c r="E41" s="12">
        <v>41244</v>
      </c>
      <c r="F41" s="14" t="s">
        <v>76</v>
      </c>
      <c r="G41" s="12">
        <v>2958101</v>
      </c>
      <c r="H41" s="66"/>
      <c r="I41" s="66"/>
      <c r="J41" s="66"/>
      <c r="K41" s="66"/>
    </row>
    <row r="42" spans="1:11">
      <c r="A42" s="12">
        <v>42525</v>
      </c>
      <c r="B42" s="9" t="s">
        <v>74</v>
      </c>
      <c r="C42" s="9" t="s">
        <v>75</v>
      </c>
      <c r="D42" s="13">
        <v>100</v>
      </c>
      <c r="E42" s="12">
        <v>41244</v>
      </c>
      <c r="F42" s="14" t="s">
        <v>76</v>
      </c>
      <c r="G42" s="12">
        <v>2958101</v>
      </c>
      <c r="H42" s="66"/>
      <c r="I42" s="66"/>
      <c r="J42" s="66"/>
      <c r="K42" s="66"/>
    </row>
    <row r="43" spans="1:11">
      <c r="A43" s="12">
        <v>42526</v>
      </c>
      <c r="B43" s="9" t="s">
        <v>74</v>
      </c>
      <c r="C43" s="9" t="s">
        <v>75</v>
      </c>
      <c r="D43" s="13">
        <v>100</v>
      </c>
      <c r="E43" s="12">
        <v>41244</v>
      </c>
      <c r="F43" s="14" t="s">
        <v>76</v>
      </c>
      <c r="G43" s="12">
        <v>2958101</v>
      </c>
      <c r="H43" s="66"/>
      <c r="I43" s="66"/>
      <c r="J43" s="66"/>
      <c r="K43" s="66"/>
    </row>
    <row r="44" spans="1:11">
      <c r="A44" s="12">
        <v>42527</v>
      </c>
      <c r="B44" s="9" t="s">
        <v>74</v>
      </c>
      <c r="C44" s="9" t="s">
        <v>75</v>
      </c>
      <c r="D44" s="13">
        <v>100</v>
      </c>
      <c r="E44" s="12">
        <v>41244</v>
      </c>
      <c r="F44" s="14" t="s">
        <v>76</v>
      </c>
      <c r="G44" s="12">
        <v>2958101</v>
      </c>
      <c r="H44" s="66"/>
      <c r="I44" s="66"/>
      <c r="J44" s="66"/>
      <c r="K44" s="66"/>
    </row>
    <row r="45" spans="1:11">
      <c r="A45" s="12">
        <v>42528</v>
      </c>
      <c r="B45" s="9" t="s">
        <v>74</v>
      </c>
      <c r="C45" s="9" t="s">
        <v>75</v>
      </c>
      <c r="D45" s="13">
        <v>100</v>
      </c>
      <c r="E45" s="12">
        <v>41244</v>
      </c>
      <c r="F45" s="14" t="s">
        <v>76</v>
      </c>
      <c r="G45" s="12">
        <v>2958101</v>
      </c>
      <c r="H45" s="66"/>
      <c r="I45" s="66"/>
      <c r="J45" s="66"/>
      <c r="K45" s="66"/>
    </row>
    <row r="46" spans="1:11">
      <c r="A46" s="12">
        <v>42529</v>
      </c>
      <c r="B46" s="9" t="s">
        <v>74</v>
      </c>
      <c r="C46" s="9" t="s">
        <v>75</v>
      </c>
      <c r="D46" s="13">
        <v>100</v>
      </c>
      <c r="E46" s="12">
        <v>41244</v>
      </c>
      <c r="F46" s="14" t="s">
        <v>76</v>
      </c>
      <c r="G46" s="12">
        <v>2958101</v>
      </c>
      <c r="H46" s="66"/>
      <c r="I46" s="66"/>
      <c r="J46" s="66"/>
      <c r="K46" s="66"/>
    </row>
    <row r="47" spans="1:11">
      <c r="A47" s="12">
        <v>42530</v>
      </c>
      <c r="B47" s="9" t="s">
        <v>74</v>
      </c>
      <c r="C47" s="9" t="s">
        <v>75</v>
      </c>
      <c r="D47" s="13">
        <v>100</v>
      </c>
      <c r="E47" s="12">
        <v>41244</v>
      </c>
      <c r="F47" s="14" t="s">
        <v>76</v>
      </c>
      <c r="G47" s="12">
        <v>2958101</v>
      </c>
      <c r="H47" s="66"/>
      <c r="I47" s="66"/>
      <c r="J47" s="66"/>
      <c r="K47" s="66"/>
    </row>
    <row r="48" spans="1:11">
      <c r="A48" s="12">
        <v>42531</v>
      </c>
      <c r="B48" s="9" t="s">
        <v>74</v>
      </c>
      <c r="C48" s="9" t="s">
        <v>75</v>
      </c>
      <c r="D48" s="13">
        <v>100</v>
      </c>
      <c r="E48" s="12">
        <v>41244</v>
      </c>
      <c r="F48" s="14" t="s">
        <v>76</v>
      </c>
      <c r="G48" s="12">
        <v>2958101</v>
      </c>
      <c r="H48" s="66"/>
      <c r="I48" s="66"/>
      <c r="J48" s="66"/>
      <c r="K48" s="66"/>
    </row>
    <row r="49" spans="1:11">
      <c r="A49" s="12">
        <v>42532</v>
      </c>
      <c r="B49" s="9" t="s">
        <v>74</v>
      </c>
      <c r="C49" s="9" t="s">
        <v>75</v>
      </c>
      <c r="D49" s="13">
        <v>100</v>
      </c>
      <c r="E49" s="12">
        <v>41244</v>
      </c>
      <c r="F49" s="14" t="s">
        <v>76</v>
      </c>
      <c r="G49" s="12">
        <v>2958101</v>
      </c>
      <c r="H49" s="66"/>
      <c r="I49" s="66"/>
      <c r="J49" s="66"/>
      <c r="K49" s="66"/>
    </row>
    <row r="50" spans="1:11">
      <c r="A50" s="12">
        <v>42533</v>
      </c>
      <c r="B50" s="9" t="s">
        <v>74</v>
      </c>
      <c r="C50" s="9" t="s">
        <v>75</v>
      </c>
      <c r="D50" s="13">
        <v>100</v>
      </c>
      <c r="E50" s="12">
        <v>41244</v>
      </c>
      <c r="F50" s="14" t="s">
        <v>76</v>
      </c>
      <c r="G50" s="12">
        <v>2958101</v>
      </c>
      <c r="H50" s="66"/>
      <c r="I50" s="66"/>
      <c r="J50" s="66"/>
      <c r="K50" s="66"/>
    </row>
    <row r="51" spans="1:11">
      <c r="A51" s="12">
        <v>42534</v>
      </c>
      <c r="B51" s="9" t="s">
        <v>74</v>
      </c>
      <c r="C51" s="9" t="s">
        <v>75</v>
      </c>
      <c r="D51" s="13">
        <v>100</v>
      </c>
      <c r="E51" s="12">
        <v>41244</v>
      </c>
      <c r="F51" s="14" t="s">
        <v>76</v>
      </c>
      <c r="G51" s="12">
        <v>2958101</v>
      </c>
      <c r="H51" s="66"/>
      <c r="I51" s="66"/>
      <c r="J51" s="66"/>
      <c r="K51" s="66"/>
    </row>
    <row r="52" spans="1:11">
      <c r="A52" s="12">
        <v>42535</v>
      </c>
      <c r="B52" s="9" t="s">
        <v>74</v>
      </c>
      <c r="C52" s="9" t="s">
        <v>75</v>
      </c>
      <c r="D52" s="13">
        <v>100</v>
      </c>
      <c r="E52" s="12">
        <v>41244</v>
      </c>
      <c r="F52" s="14" t="s">
        <v>76</v>
      </c>
      <c r="G52" s="12">
        <v>2958101</v>
      </c>
      <c r="H52" s="66"/>
      <c r="I52" s="66"/>
      <c r="J52" s="66"/>
      <c r="K52" s="66"/>
    </row>
    <row r="53" spans="1:11">
      <c r="A53" s="12">
        <v>42536</v>
      </c>
      <c r="B53" s="9" t="s">
        <v>74</v>
      </c>
      <c r="C53" s="9" t="s">
        <v>75</v>
      </c>
      <c r="D53" s="13">
        <v>100</v>
      </c>
      <c r="E53" s="12">
        <v>41244</v>
      </c>
      <c r="F53" s="14" t="s">
        <v>76</v>
      </c>
      <c r="G53" s="12">
        <v>2958101</v>
      </c>
      <c r="H53" s="66"/>
      <c r="I53" s="66"/>
      <c r="J53" s="66"/>
      <c r="K53" s="66"/>
    </row>
    <row r="54" spans="1:11">
      <c r="A54" s="12">
        <v>42537</v>
      </c>
      <c r="B54" s="9" t="s">
        <v>74</v>
      </c>
      <c r="C54" s="9" t="s">
        <v>75</v>
      </c>
      <c r="D54" s="13">
        <v>100</v>
      </c>
      <c r="E54" s="12">
        <v>41244</v>
      </c>
      <c r="F54" s="14" t="s">
        <v>76</v>
      </c>
      <c r="G54" s="12">
        <v>2958101</v>
      </c>
      <c r="H54" s="66"/>
      <c r="I54" s="66"/>
      <c r="J54" s="66"/>
      <c r="K54" s="66"/>
    </row>
    <row r="55" spans="1:11">
      <c r="A55" s="12">
        <v>42538</v>
      </c>
      <c r="B55" s="9" t="s">
        <v>74</v>
      </c>
      <c r="C55" s="9" t="s">
        <v>75</v>
      </c>
      <c r="D55" s="13">
        <v>100</v>
      </c>
      <c r="E55" s="12">
        <v>41244</v>
      </c>
      <c r="F55" s="14" t="s">
        <v>76</v>
      </c>
      <c r="G55" s="12">
        <v>2958101</v>
      </c>
      <c r="H55" s="66"/>
      <c r="I55" s="66"/>
      <c r="J55" s="66"/>
      <c r="K55" s="66"/>
    </row>
    <row r="56" spans="1:11">
      <c r="A56" s="12">
        <v>42539</v>
      </c>
      <c r="B56" s="9" t="s">
        <v>74</v>
      </c>
      <c r="C56" s="9" t="s">
        <v>75</v>
      </c>
      <c r="D56" s="13">
        <v>100</v>
      </c>
      <c r="E56" s="12">
        <v>41244</v>
      </c>
      <c r="F56" s="14" t="s">
        <v>76</v>
      </c>
      <c r="G56" s="12">
        <v>2958101</v>
      </c>
      <c r="H56" s="66"/>
      <c r="I56" s="66"/>
      <c r="J56" s="66"/>
      <c r="K56" s="66"/>
    </row>
    <row r="57" spans="1:11">
      <c r="A57" s="12">
        <v>42540</v>
      </c>
      <c r="B57" s="9" t="s">
        <v>74</v>
      </c>
      <c r="C57" s="9" t="s">
        <v>75</v>
      </c>
      <c r="D57" s="13">
        <v>100</v>
      </c>
      <c r="E57" s="12">
        <v>41244</v>
      </c>
      <c r="F57" s="14" t="s">
        <v>76</v>
      </c>
      <c r="G57" s="12">
        <v>2958101</v>
      </c>
      <c r="H57" s="66"/>
      <c r="I57" s="66"/>
      <c r="J57" s="66"/>
      <c r="K57" s="66"/>
    </row>
    <row r="58" spans="1:11">
      <c r="A58" s="12">
        <v>42541</v>
      </c>
      <c r="B58" s="9" t="s">
        <v>74</v>
      </c>
      <c r="C58" s="9" t="s">
        <v>75</v>
      </c>
      <c r="D58" s="13">
        <v>100</v>
      </c>
      <c r="E58" s="12">
        <v>41244</v>
      </c>
      <c r="F58" s="14" t="s">
        <v>76</v>
      </c>
      <c r="G58" s="12">
        <v>2958101</v>
      </c>
      <c r="H58" s="66"/>
      <c r="I58" s="66"/>
      <c r="J58" s="66"/>
      <c r="K58" s="66"/>
    </row>
    <row r="59" spans="1:11">
      <c r="A59" s="12">
        <v>42542</v>
      </c>
      <c r="B59" s="9" t="s">
        <v>74</v>
      </c>
      <c r="C59" s="9" t="s">
        <v>75</v>
      </c>
      <c r="D59" s="13">
        <v>100</v>
      </c>
      <c r="E59" s="12">
        <v>41244</v>
      </c>
      <c r="F59" s="14" t="s">
        <v>76</v>
      </c>
      <c r="G59" s="12">
        <v>2958101</v>
      </c>
      <c r="H59" s="66"/>
      <c r="I59" s="66"/>
      <c r="J59" s="66"/>
      <c r="K59" s="66"/>
    </row>
    <row r="60" spans="1:11">
      <c r="A60" s="12">
        <v>42543</v>
      </c>
      <c r="B60" s="9" t="s">
        <v>74</v>
      </c>
      <c r="C60" s="9" t="s">
        <v>75</v>
      </c>
      <c r="D60" s="13">
        <v>100</v>
      </c>
      <c r="E60" s="12">
        <v>41244</v>
      </c>
      <c r="F60" s="14" t="s">
        <v>76</v>
      </c>
      <c r="G60" s="12">
        <v>2958101</v>
      </c>
      <c r="H60" s="66"/>
      <c r="I60" s="66"/>
      <c r="J60" s="66"/>
      <c r="K60" s="66"/>
    </row>
    <row r="61" spans="1:11">
      <c r="A61" s="12">
        <v>42544</v>
      </c>
      <c r="B61" s="9" t="s">
        <v>74</v>
      </c>
      <c r="C61" s="9" t="s">
        <v>75</v>
      </c>
      <c r="D61" s="13">
        <v>100</v>
      </c>
      <c r="E61" s="12">
        <v>41244</v>
      </c>
      <c r="F61" s="14" t="s">
        <v>76</v>
      </c>
      <c r="G61" s="12">
        <v>2958101</v>
      </c>
      <c r="H61" s="66"/>
      <c r="I61" s="66"/>
      <c r="J61" s="66"/>
      <c r="K61" s="66"/>
    </row>
    <row r="62" spans="1:11">
      <c r="A62" s="12">
        <v>42545</v>
      </c>
      <c r="B62" s="9" t="s">
        <v>74</v>
      </c>
      <c r="C62" s="9" t="s">
        <v>75</v>
      </c>
      <c r="D62" s="13">
        <v>100</v>
      </c>
      <c r="E62" s="12">
        <v>41244</v>
      </c>
      <c r="F62" s="14" t="s">
        <v>76</v>
      </c>
      <c r="G62" s="12">
        <v>2958101</v>
      </c>
      <c r="H62" s="66"/>
      <c r="I62" s="66"/>
      <c r="J62" s="66"/>
      <c r="K62" s="66"/>
    </row>
    <row r="63" spans="1:11">
      <c r="A63" s="12">
        <v>42546</v>
      </c>
      <c r="B63" s="9" t="s">
        <v>74</v>
      </c>
      <c r="C63" s="9" t="s">
        <v>75</v>
      </c>
      <c r="D63" s="13">
        <v>100</v>
      </c>
      <c r="E63" s="12">
        <v>41244</v>
      </c>
      <c r="F63" s="14" t="s">
        <v>76</v>
      </c>
      <c r="G63" s="12">
        <v>2958101</v>
      </c>
      <c r="H63" s="66"/>
      <c r="I63" s="66"/>
      <c r="J63" s="66"/>
      <c r="K63" s="66"/>
    </row>
    <row r="64" spans="1:11">
      <c r="A64" s="12">
        <v>42547</v>
      </c>
      <c r="B64" s="9" t="s">
        <v>74</v>
      </c>
      <c r="C64" s="9" t="s">
        <v>75</v>
      </c>
      <c r="D64" s="13">
        <v>100</v>
      </c>
      <c r="E64" s="12">
        <v>41244</v>
      </c>
      <c r="F64" s="14" t="s">
        <v>76</v>
      </c>
      <c r="G64" s="12">
        <v>2958101</v>
      </c>
      <c r="H64" s="66"/>
      <c r="I64" s="66"/>
      <c r="J64" s="66"/>
      <c r="K64" s="66"/>
    </row>
    <row r="65" spans="1:11">
      <c r="A65" s="12">
        <v>42548</v>
      </c>
      <c r="B65" s="9" t="s">
        <v>74</v>
      </c>
      <c r="C65" s="9" t="s">
        <v>75</v>
      </c>
      <c r="D65" s="13">
        <v>100</v>
      </c>
      <c r="E65" s="12">
        <v>41244</v>
      </c>
      <c r="F65" s="14" t="s">
        <v>76</v>
      </c>
      <c r="G65" s="12">
        <v>2958101</v>
      </c>
      <c r="H65" s="66"/>
      <c r="I65" s="66"/>
      <c r="J65" s="66"/>
      <c r="K65" s="66"/>
    </row>
    <row r="66" spans="1:11">
      <c r="A66" s="12">
        <v>42549</v>
      </c>
      <c r="B66" s="9" t="s">
        <v>74</v>
      </c>
      <c r="C66" s="9" t="s">
        <v>75</v>
      </c>
      <c r="D66" s="13">
        <v>100</v>
      </c>
      <c r="E66" s="12">
        <v>41244</v>
      </c>
      <c r="F66" s="14" t="s">
        <v>76</v>
      </c>
      <c r="G66" s="12">
        <v>2958101</v>
      </c>
      <c r="H66" s="66"/>
      <c r="I66" s="66"/>
      <c r="J66" s="66"/>
      <c r="K66" s="66"/>
    </row>
    <row r="67" spans="1:11">
      <c r="A67" s="12">
        <v>42550</v>
      </c>
      <c r="B67" s="9" t="s">
        <v>74</v>
      </c>
      <c r="C67" s="9" t="s">
        <v>75</v>
      </c>
      <c r="D67" s="13">
        <v>100</v>
      </c>
      <c r="E67" s="12">
        <v>41244</v>
      </c>
      <c r="F67" s="14" t="s">
        <v>76</v>
      </c>
      <c r="G67" s="12">
        <v>2958101</v>
      </c>
      <c r="H67" s="66"/>
      <c r="I67" s="66"/>
      <c r="J67" s="66"/>
      <c r="K67" s="66"/>
    </row>
    <row r="68" spans="1:11">
      <c r="A68" s="12">
        <v>42551</v>
      </c>
      <c r="B68" s="9" t="s">
        <v>74</v>
      </c>
      <c r="C68" s="9" t="s">
        <v>75</v>
      </c>
      <c r="D68" s="13">
        <v>100</v>
      </c>
      <c r="E68" s="12">
        <v>41244</v>
      </c>
      <c r="F68" s="14" t="s">
        <v>76</v>
      </c>
      <c r="G68" s="12">
        <v>2958101</v>
      </c>
      <c r="H68" s="66"/>
      <c r="I68" s="66"/>
      <c r="J68" s="66"/>
      <c r="K68" s="66"/>
    </row>
    <row r="69" spans="1:11">
      <c r="A69" s="12">
        <v>42522</v>
      </c>
      <c r="B69" s="9" t="s">
        <v>77</v>
      </c>
      <c r="C69" s="9" t="s">
        <v>75</v>
      </c>
      <c r="D69" s="13">
        <v>100</v>
      </c>
      <c r="E69" s="12">
        <v>42062</v>
      </c>
      <c r="F69" s="14" t="s">
        <v>76</v>
      </c>
      <c r="G69" s="12">
        <v>2958101</v>
      </c>
      <c r="H69" s="66"/>
      <c r="I69" s="66"/>
      <c r="J69" s="66"/>
      <c r="K69" s="66"/>
    </row>
    <row r="70" spans="1:11">
      <c r="A70" s="12">
        <v>42523</v>
      </c>
      <c r="B70" s="9" t="s">
        <v>77</v>
      </c>
      <c r="C70" s="9" t="s">
        <v>75</v>
      </c>
      <c r="D70" s="13">
        <v>100</v>
      </c>
      <c r="E70" s="12">
        <v>42062</v>
      </c>
      <c r="F70" s="14" t="s">
        <v>76</v>
      </c>
      <c r="G70" s="12">
        <v>2958101</v>
      </c>
      <c r="H70" s="66"/>
      <c r="I70" s="66"/>
      <c r="J70" s="66"/>
      <c r="K70" s="66"/>
    </row>
    <row r="71" spans="1:11">
      <c r="A71" s="12">
        <v>42524</v>
      </c>
      <c r="B71" s="9" t="s">
        <v>77</v>
      </c>
      <c r="C71" s="9" t="s">
        <v>75</v>
      </c>
      <c r="D71" s="13">
        <v>100</v>
      </c>
      <c r="E71" s="12">
        <v>42062</v>
      </c>
      <c r="F71" s="14" t="s">
        <v>76</v>
      </c>
      <c r="G71" s="12">
        <v>2958101</v>
      </c>
      <c r="H71" s="66"/>
      <c r="I71" s="66"/>
      <c r="J71" s="66"/>
      <c r="K71" s="66"/>
    </row>
    <row r="72" spans="1:11">
      <c r="A72" s="12">
        <v>42525</v>
      </c>
      <c r="B72" s="9" t="s">
        <v>77</v>
      </c>
      <c r="C72" s="9" t="s">
        <v>75</v>
      </c>
      <c r="D72" s="13">
        <v>100</v>
      </c>
      <c r="E72" s="12">
        <v>42062</v>
      </c>
      <c r="F72" s="14" t="s">
        <v>76</v>
      </c>
      <c r="G72" s="12">
        <v>2958101</v>
      </c>
      <c r="H72" s="66"/>
      <c r="I72" s="66"/>
      <c r="J72" s="66"/>
      <c r="K72" s="66"/>
    </row>
    <row r="73" spans="1:11">
      <c r="A73" s="12">
        <v>42526</v>
      </c>
      <c r="B73" s="9" t="s">
        <v>77</v>
      </c>
      <c r="C73" s="9" t="s">
        <v>75</v>
      </c>
      <c r="D73" s="13">
        <v>100</v>
      </c>
      <c r="E73" s="12">
        <v>42062</v>
      </c>
      <c r="F73" s="14" t="s">
        <v>76</v>
      </c>
      <c r="G73" s="12">
        <v>2958101</v>
      </c>
      <c r="H73" s="66"/>
      <c r="I73" s="66"/>
      <c r="J73" s="66"/>
      <c r="K73" s="66"/>
    </row>
    <row r="74" spans="1:11">
      <c r="A74" s="12">
        <v>42527</v>
      </c>
      <c r="B74" s="9" t="s">
        <v>77</v>
      </c>
      <c r="C74" s="9" t="s">
        <v>75</v>
      </c>
      <c r="D74" s="13">
        <v>100</v>
      </c>
      <c r="E74" s="12">
        <v>42062</v>
      </c>
      <c r="F74" s="14" t="s">
        <v>76</v>
      </c>
      <c r="G74" s="12">
        <v>2958101</v>
      </c>
      <c r="H74" s="66"/>
      <c r="I74" s="66"/>
      <c r="J74" s="66"/>
      <c r="K74" s="66"/>
    </row>
    <row r="75" spans="1:11">
      <c r="A75" s="12">
        <v>42528</v>
      </c>
      <c r="B75" s="9" t="s">
        <v>77</v>
      </c>
      <c r="C75" s="9" t="s">
        <v>75</v>
      </c>
      <c r="D75" s="13">
        <v>100</v>
      </c>
      <c r="E75" s="12">
        <v>42062</v>
      </c>
      <c r="F75" s="14" t="s">
        <v>76</v>
      </c>
      <c r="G75" s="12">
        <v>2958101</v>
      </c>
      <c r="H75" s="66"/>
      <c r="I75" s="66"/>
      <c r="J75" s="66"/>
      <c r="K75" s="66"/>
    </row>
    <row r="76" spans="1:11">
      <c r="A76" s="12">
        <v>42529</v>
      </c>
      <c r="B76" s="9" t="s">
        <v>77</v>
      </c>
      <c r="C76" s="9" t="s">
        <v>75</v>
      </c>
      <c r="D76" s="13">
        <v>100</v>
      </c>
      <c r="E76" s="12">
        <v>42062</v>
      </c>
      <c r="F76" s="14" t="s">
        <v>76</v>
      </c>
      <c r="G76" s="12">
        <v>2958101</v>
      </c>
      <c r="H76" s="66"/>
      <c r="I76" s="66"/>
      <c r="J76" s="66"/>
      <c r="K76" s="66"/>
    </row>
    <row r="77" spans="1:11">
      <c r="A77" s="12">
        <v>42530</v>
      </c>
      <c r="B77" s="9" t="s">
        <v>77</v>
      </c>
      <c r="C77" s="9" t="s">
        <v>75</v>
      </c>
      <c r="D77" s="13">
        <v>100</v>
      </c>
      <c r="E77" s="12">
        <v>42062</v>
      </c>
      <c r="F77" s="14" t="s">
        <v>76</v>
      </c>
      <c r="G77" s="12">
        <v>2958101</v>
      </c>
      <c r="H77" s="66"/>
      <c r="I77" s="66"/>
      <c r="J77" s="66"/>
      <c r="K77" s="66"/>
    </row>
    <row r="78" spans="1:11">
      <c r="A78" s="12">
        <v>42531</v>
      </c>
      <c r="B78" s="9" t="s">
        <v>77</v>
      </c>
      <c r="C78" s="9" t="s">
        <v>75</v>
      </c>
      <c r="D78" s="13">
        <v>100</v>
      </c>
      <c r="E78" s="12">
        <v>42062</v>
      </c>
      <c r="F78" s="14" t="s">
        <v>76</v>
      </c>
      <c r="G78" s="12">
        <v>2958101</v>
      </c>
      <c r="H78" s="66"/>
      <c r="I78" s="66"/>
      <c r="J78" s="66"/>
      <c r="K78" s="66"/>
    </row>
    <row r="79" spans="1:11">
      <c r="A79" s="12">
        <v>42532</v>
      </c>
      <c r="B79" s="9" t="s">
        <v>77</v>
      </c>
      <c r="C79" s="9" t="s">
        <v>75</v>
      </c>
      <c r="D79" s="13">
        <v>100</v>
      </c>
      <c r="E79" s="12">
        <v>42062</v>
      </c>
      <c r="F79" s="14" t="s">
        <v>76</v>
      </c>
      <c r="G79" s="12">
        <v>2958101</v>
      </c>
      <c r="H79" s="66"/>
      <c r="I79" s="66"/>
      <c r="J79" s="66"/>
      <c r="K79" s="66"/>
    </row>
    <row r="80" spans="1:11">
      <c r="A80" s="12">
        <v>42533</v>
      </c>
      <c r="B80" s="9" t="s">
        <v>77</v>
      </c>
      <c r="C80" s="9" t="s">
        <v>75</v>
      </c>
      <c r="D80" s="13">
        <v>100</v>
      </c>
      <c r="E80" s="12">
        <v>42062</v>
      </c>
      <c r="F80" s="14" t="s">
        <v>76</v>
      </c>
      <c r="G80" s="12">
        <v>2958101</v>
      </c>
      <c r="H80" s="66"/>
      <c r="I80" s="66"/>
      <c r="J80" s="66"/>
      <c r="K80" s="66"/>
    </row>
    <row r="81" spans="1:11">
      <c r="A81" s="12">
        <v>42534</v>
      </c>
      <c r="B81" s="9" t="s">
        <v>77</v>
      </c>
      <c r="C81" s="9" t="s">
        <v>75</v>
      </c>
      <c r="D81" s="13">
        <v>100</v>
      </c>
      <c r="E81" s="12">
        <v>42062</v>
      </c>
      <c r="F81" s="14" t="s">
        <v>76</v>
      </c>
      <c r="G81" s="12">
        <v>2958101</v>
      </c>
      <c r="H81" s="66"/>
      <c r="I81" s="66"/>
      <c r="J81" s="66"/>
      <c r="K81" s="66"/>
    </row>
    <row r="82" spans="1:11">
      <c r="A82" s="12">
        <v>42535</v>
      </c>
      <c r="B82" s="9" t="s">
        <v>77</v>
      </c>
      <c r="C82" s="9" t="s">
        <v>75</v>
      </c>
      <c r="D82" s="13">
        <v>100</v>
      </c>
      <c r="E82" s="12">
        <v>42062</v>
      </c>
      <c r="F82" s="14" t="s">
        <v>76</v>
      </c>
      <c r="G82" s="12">
        <v>2958101</v>
      </c>
      <c r="H82" s="66"/>
      <c r="I82" s="66"/>
      <c r="J82" s="66"/>
      <c r="K82" s="66"/>
    </row>
    <row r="83" spans="1:11">
      <c r="A83" s="12">
        <v>42536</v>
      </c>
      <c r="B83" s="9" t="s">
        <v>77</v>
      </c>
      <c r="C83" s="9" t="s">
        <v>75</v>
      </c>
      <c r="D83" s="13">
        <v>100</v>
      </c>
      <c r="E83" s="12">
        <v>42062</v>
      </c>
      <c r="F83" s="14" t="s">
        <v>76</v>
      </c>
      <c r="G83" s="12">
        <v>2958101</v>
      </c>
      <c r="H83" s="66"/>
      <c r="I83" s="66"/>
      <c r="J83" s="66"/>
      <c r="K83" s="66"/>
    </row>
    <row r="84" spans="1:11">
      <c r="A84" s="12">
        <v>42537</v>
      </c>
      <c r="B84" s="9" t="s">
        <v>77</v>
      </c>
      <c r="C84" s="9" t="s">
        <v>75</v>
      </c>
      <c r="D84" s="13">
        <v>100</v>
      </c>
      <c r="E84" s="12">
        <v>42062</v>
      </c>
      <c r="F84" s="14" t="s">
        <v>76</v>
      </c>
      <c r="G84" s="12">
        <v>2958101</v>
      </c>
      <c r="H84" s="66"/>
      <c r="I84" s="66"/>
      <c r="J84" s="66"/>
      <c r="K84" s="66"/>
    </row>
    <row r="85" spans="1:11">
      <c r="A85" s="12">
        <v>42538</v>
      </c>
      <c r="B85" s="9" t="s">
        <v>77</v>
      </c>
      <c r="C85" s="9" t="s">
        <v>75</v>
      </c>
      <c r="D85" s="13">
        <v>100</v>
      </c>
      <c r="E85" s="12">
        <v>42062</v>
      </c>
      <c r="F85" s="14" t="s">
        <v>76</v>
      </c>
      <c r="G85" s="12">
        <v>2958101</v>
      </c>
      <c r="H85" s="66"/>
      <c r="I85" s="66"/>
      <c r="J85" s="66"/>
      <c r="K85" s="66"/>
    </row>
    <row r="86" spans="1:11">
      <c r="A86" s="12">
        <v>42539</v>
      </c>
      <c r="B86" s="9" t="s">
        <v>77</v>
      </c>
      <c r="C86" s="9" t="s">
        <v>75</v>
      </c>
      <c r="D86" s="13">
        <v>100</v>
      </c>
      <c r="E86" s="12">
        <v>42062</v>
      </c>
      <c r="F86" s="14" t="s">
        <v>76</v>
      </c>
      <c r="G86" s="12">
        <v>2958101</v>
      </c>
      <c r="H86" s="66"/>
      <c r="I86" s="66"/>
      <c r="J86" s="66"/>
      <c r="K86" s="66"/>
    </row>
    <row r="87" spans="1:11">
      <c r="A87" s="12">
        <v>42540</v>
      </c>
      <c r="B87" s="9" t="s">
        <v>77</v>
      </c>
      <c r="C87" s="9" t="s">
        <v>75</v>
      </c>
      <c r="D87" s="13">
        <v>100</v>
      </c>
      <c r="E87" s="12">
        <v>42062</v>
      </c>
      <c r="F87" s="14" t="s">
        <v>76</v>
      </c>
      <c r="G87" s="12">
        <v>2958101</v>
      </c>
      <c r="H87" s="66"/>
      <c r="I87" s="66"/>
      <c r="J87" s="66"/>
      <c r="K87" s="66"/>
    </row>
    <row r="88" spans="1:11">
      <c r="A88" s="12">
        <v>42541</v>
      </c>
      <c r="B88" s="9" t="s">
        <v>77</v>
      </c>
      <c r="C88" s="9" t="s">
        <v>75</v>
      </c>
      <c r="D88" s="13">
        <v>100</v>
      </c>
      <c r="E88" s="12">
        <v>42062</v>
      </c>
      <c r="F88" s="14" t="s">
        <v>76</v>
      </c>
      <c r="G88" s="12">
        <v>2958101</v>
      </c>
      <c r="H88" s="66"/>
      <c r="I88" s="66"/>
      <c r="J88" s="66"/>
      <c r="K88" s="66"/>
    </row>
    <row r="89" spans="1:11">
      <c r="A89" s="12">
        <v>42542</v>
      </c>
      <c r="B89" s="9" t="s">
        <v>77</v>
      </c>
      <c r="C89" s="9" t="s">
        <v>75</v>
      </c>
      <c r="D89" s="13">
        <v>100</v>
      </c>
      <c r="E89" s="12">
        <v>42062</v>
      </c>
      <c r="F89" s="14" t="s">
        <v>76</v>
      </c>
      <c r="G89" s="12">
        <v>2958101</v>
      </c>
      <c r="H89" s="66"/>
      <c r="I89" s="66"/>
      <c r="J89" s="66"/>
      <c r="K89" s="66"/>
    </row>
    <row r="90" spans="1:11">
      <c r="A90" s="12">
        <v>42543</v>
      </c>
      <c r="B90" s="9" t="s">
        <v>77</v>
      </c>
      <c r="C90" s="9" t="s">
        <v>75</v>
      </c>
      <c r="D90" s="13">
        <v>100</v>
      </c>
      <c r="E90" s="12">
        <v>42062</v>
      </c>
      <c r="F90" s="14" t="s">
        <v>76</v>
      </c>
      <c r="G90" s="12">
        <v>2958101</v>
      </c>
      <c r="H90" s="66"/>
      <c r="I90" s="66"/>
      <c r="J90" s="66"/>
      <c r="K90" s="66"/>
    </row>
    <row r="91" spans="1:11">
      <c r="A91" s="12">
        <v>42544</v>
      </c>
      <c r="B91" s="9" t="s">
        <v>77</v>
      </c>
      <c r="C91" s="9" t="s">
        <v>75</v>
      </c>
      <c r="D91" s="13">
        <v>100</v>
      </c>
      <c r="E91" s="12">
        <v>42062</v>
      </c>
      <c r="F91" s="14" t="s">
        <v>76</v>
      </c>
      <c r="G91" s="12">
        <v>2958101</v>
      </c>
      <c r="H91" s="66"/>
      <c r="I91" s="66"/>
      <c r="J91" s="66"/>
      <c r="K91" s="66"/>
    </row>
    <row r="92" spans="1:11">
      <c r="A92" s="12">
        <v>42545</v>
      </c>
      <c r="B92" s="9" t="s">
        <v>77</v>
      </c>
      <c r="C92" s="9" t="s">
        <v>75</v>
      </c>
      <c r="D92" s="13">
        <v>100</v>
      </c>
      <c r="E92" s="12">
        <v>42062</v>
      </c>
      <c r="F92" s="14" t="s">
        <v>76</v>
      </c>
      <c r="G92" s="12">
        <v>2958101</v>
      </c>
      <c r="H92" s="66"/>
      <c r="I92" s="66"/>
      <c r="J92" s="66"/>
      <c r="K92" s="66"/>
    </row>
    <row r="93" spans="1:11">
      <c r="A93" s="12">
        <v>42546</v>
      </c>
      <c r="B93" s="9" t="s">
        <v>77</v>
      </c>
      <c r="C93" s="9" t="s">
        <v>75</v>
      </c>
      <c r="D93" s="13">
        <v>100</v>
      </c>
      <c r="E93" s="12">
        <v>42062</v>
      </c>
      <c r="F93" s="14" t="s">
        <v>76</v>
      </c>
      <c r="G93" s="12">
        <v>2958101</v>
      </c>
      <c r="H93" s="66"/>
      <c r="I93" s="66"/>
      <c r="J93" s="66"/>
      <c r="K93" s="66"/>
    </row>
    <row r="94" spans="1:11">
      <c r="A94" s="12">
        <v>42547</v>
      </c>
      <c r="B94" s="9" t="s">
        <v>77</v>
      </c>
      <c r="C94" s="9" t="s">
        <v>75</v>
      </c>
      <c r="D94" s="13">
        <v>100</v>
      </c>
      <c r="E94" s="12">
        <v>42062</v>
      </c>
      <c r="F94" s="14" t="s">
        <v>76</v>
      </c>
      <c r="G94" s="12">
        <v>2958101</v>
      </c>
      <c r="H94" s="66"/>
      <c r="I94" s="66"/>
      <c r="J94" s="66"/>
      <c r="K94" s="66"/>
    </row>
    <row r="95" spans="1:11">
      <c r="A95" s="12">
        <v>42548</v>
      </c>
      <c r="B95" s="9" t="s">
        <v>77</v>
      </c>
      <c r="C95" s="9" t="s">
        <v>75</v>
      </c>
      <c r="D95" s="13">
        <v>100</v>
      </c>
      <c r="E95" s="12">
        <v>42062</v>
      </c>
      <c r="F95" s="14" t="s">
        <v>76</v>
      </c>
      <c r="G95" s="12">
        <v>2958101</v>
      </c>
      <c r="H95" s="66"/>
      <c r="I95" s="66"/>
      <c r="J95" s="66"/>
      <c r="K95" s="66"/>
    </row>
    <row r="96" spans="1:11">
      <c r="A96" s="12">
        <v>42549</v>
      </c>
      <c r="B96" s="9" t="s">
        <v>77</v>
      </c>
      <c r="C96" s="9" t="s">
        <v>75</v>
      </c>
      <c r="D96" s="13">
        <v>100</v>
      </c>
      <c r="E96" s="12">
        <v>42062</v>
      </c>
      <c r="F96" s="14" t="s">
        <v>76</v>
      </c>
      <c r="G96" s="12">
        <v>2958101</v>
      </c>
      <c r="H96" s="66"/>
      <c r="I96" s="66"/>
      <c r="J96" s="66"/>
      <c r="K96" s="66"/>
    </row>
    <row r="97" spans="1:11">
      <c r="A97" s="12">
        <v>42550</v>
      </c>
      <c r="B97" s="9" t="s">
        <v>77</v>
      </c>
      <c r="C97" s="9" t="s">
        <v>75</v>
      </c>
      <c r="D97" s="13">
        <v>100</v>
      </c>
      <c r="E97" s="12">
        <v>42062</v>
      </c>
      <c r="F97" s="14" t="s">
        <v>76</v>
      </c>
      <c r="G97" s="12">
        <v>2958101</v>
      </c>
      <c r="H97" s="66"/>
      <c r="I97" s="66"/>
      <c r="J97" s="66"/>
      <c r="K97" s="66"/>
    </row>
    <row r="98" spans="1:11">
      <c r="A98" s="12">
        <v>42551</v>
      </c>
      <c r="B98" s="9" t="s">
        <v>77</v>
      </c>
      <c r="C98" s="9" t="s">
        <v>75</v>
      </c>
      <c r="D98" s="13">
        <v>100</v>
      </c>
      <c r="E98" s="12">
        <v>42062</v>
      </c>
      <c r="F98" s="14" t="s">
        <v>76</v>
      </c>
      <c r="G98" s="12">
        <v>2958101</v>
      </c>
      <c r="H98" s="66"/>
      <c r="I98" s="66"/>
      <c r="J98" s="66"/>
      <c r="K98" s="66"/>
    </row>
    <row r="99" spans="1:11">
      <c r="A99" s="12">
        <v>42522</v>
      </c>
      <c r="B99" s="9" t="s">
        <v>78</v>
      </c>
      <c r="C99" s="9" t="s">
        <v>75</v>
      </c>
      <c r="D99" s="13">
        <v>102</v>
      </c>
      <c r="E99" s="12">
        <v>42062</v>
      </c>
      <c r="F99" s="14" t="s">
        <v>76</v>
      </c>
      <c r="G99" s="12">
        <v>2958101</v>
      </c>
      <c r="H99" s="66"/>
      <c r="I99" s="66"/>
      <c r="J99" s="66"/>
      <c r="K99" s="66"/>
    </row>
    <row r="100" spans="1:11">
      <c r="A100" s="12">
        <v>42523</v>
      </c>
      <c r="B100" s="9" t="s">
        <v>78</v>
      </c>
      <c r="C100" s="9" t="s">
        <v>75</v>
      </c>
      <c r="D100" s="13">
        <v>102</v>
      </c>
      <c r="E100" s="12">
        <v>42062</v>
      </c>
      <c r="F100" s="14" t="s">
        <v>76</v>
      </c>
      <c r="G100" s="12">
        <v>2958101</v>
      </c>
      <c r="H100" s="66"/>
      <c r="I100" s="66"/>
      <c r="J100" s="66"/>
      <c r="K100" s="66"/>
    </row>
    <row r="101" spans="1:11">
      <c r="A101" s="12">
        <v>42524</v>
      </c>
      <c r="B101" s="9" t="s">
        <v>78</v>
      </c>
      <c r="C101" s="9" t="s">
        <v>75</v>
      </c>
      <c r="D101" s="13">
        <v>102</v>
      </c>
      <c r="E101" s="12">
        <v>42062</v>
      </c>
      <c r="F101" s="14" t="s">
        <v>76</v>
      </c>
      <c r="G101" s="12">
        <v>2958101</v>
      </c>
      <c r="H101" s="66"/>
      <c r="I101" s="66"/>
      <c r="J101" s="66"/>
      <c r="K101" s="66"/>
    </row>
    <row r="102" spans="1:11">
      <c r="A102" s="12">
        <v>42525</v>
      </c>
      <c r="B102" s="9" t="s">
        <v>78</v>
      </c>
      <c r="C102" s="9" t="s">
        <v>75</v>
      </c>
      <c r="D102" s="13">
        <v>102</v>
      </c>
      <c r="E102" s="12">
        <v>42062</v>
      </c>
      <c r="F102" s="14" t="s">
        <v>76</v>
      </c>
      <c r="G102" s="12">
        <v>2958101</v>
      </c>
      <c r="H102" s="66"/>
      <c r="I102" s="66"/>
      <c r="J102" s="66"/>
      <c r="K102" s="66"/>
    </row>
    <row r="103" spans="1:11">
      <c r="A103" s="12">
        <v>42526</v>
      </c>
      <c r="B103" s="9" t="s">
        <v>78</v>
      </c>
      <c r="C103" s="9" t="s">
        <v>75</v>
      </c>
      <c r="D103" s="13">
        <v>102</v>
      </c>
      <c r="E103" s="12">
        <v>42062</v>
      </c>
      <c r="F103" s="14" t="s">
        <v>76</v>
      </c>
      <c r="G103" s="12">
        <v>2958101</v>
      </c>
      <c r="H103" s="66"/>
      <c r="I103" s="66"/>
      <c r="J103" s="66"/>
      <c r="K103" s="66"/>
    </row>
    <row r="104" spans="1:11">
      <c r="A104" s="12">
        <v>42527</v>
      </c>
      <c r="B104" s="9" t="s">
        <v>78</v>
      </c>
      <c r="C104" s="9" t="s">
        <v>75</v>
      </c>
      <c r="D104" s="13">
        <v>102</v>
      </c>
      <c r="E104" s="12">
        <v>42062</v>
      </c>
      <c r="F104" s="14" t="s">
        <v>76</v>
      </c>
      <c r="G104" s="12">
        <v>2958101</v>
      </c>
      <c r="H104" s="66"/>
      <c r="I104" s="66"/>
      <c r="J104" s="66"/>
      <c r="K104" s="66"/>
    </row>
    <row r="105" spans="1:11">
      <c r="A105" s="12">
        <v>42528</v>
      </c>
      <c r="B105" s="9" t="s">
        <v>78</v>
      </c>
      <c r="C105" s="9" t="s">
        <v>75</v>
      </c>
      <c r="D105" s="13">
        <v>102</v>
      </c>
      <c r="E105" s="12">
        <v>42062</v>
      </c>
      <c r="F105" s="14" t="s">
        <v>76</v>
      </c>
      <c r="G105" s="12">
        <v>2958101</v>
      </c>
      <c r="H105" s="66"/>
      <c r="I105" s="66"/>
      <c r="J105" s="66"/>
      <c r="K105" s="66"/>
    </row>
    <row r="106" spans="1:11">
      <c r="A106" s="12">
        <v>42529</v>
      </c>
      <c r="B106" s="9" t="s">
        <v>78</v>
      </c>
      <c r="C106" s="9" t="s">
        <v>75</v>
      </c>
      <c r="D106" s="13">
        <v>102</v>
      </c>
      <c r="E106" s="12">
        <v>42062</v>
      </c>
      <c r="F106" s="14" t="s">
        <v>76</v>
      </c>
      <c r="G106" s="12">
        <v>2958101</v>
      </c>
      <c r="H106" s="66"/>
      <c r="I106" s="66"/>
      <c r="J106" s="66"/>
      <c r="K106" s="66"/>
    </row>
    <row r="107" spans="1:11">
      <c r="A107" s="12">
        <v>42530</v>
      </c>
      <c r="B107" s="9" t="s">
        <v>78</v>
      </c>
      <c r="C107" s="9" t="s">
        <v>75</v>
      </c>
      <c r="D107" s="13">
        <v>102</v>
      </c>
      <c r="E107" s="12">
        <v>42062</v>
      </c>
      <c r="F107" s="14" t="s">
        <v>76</v>
      </c>
      <c r="G107" s="12">
        <v>2958101</v>
      </c>
      <c r="H107" s="66"/>
      <c r="I107" s="66"/>
      <c r="J107" s="66"/>
      <c r="K107" s="66"/>
    </row>
    <row r="108" spans="1:11">
      <c r="A108" s="12">
        <v>42531</v>
      </c>
      <c r="B108" s="9" t="s">
        <v>78</v>
      </c>
      <c r="C108" s="9" t="s">
        <v>75</v>
      </c>
      <c r="D108" s="13">
        <v>102</v>
      </c>
      <c r="E108" s="12">
        <v>42062</v>
      </c>
      <c r="F108" s="14" t="s">
        <v>76</v>
      </c>
      <c r="G108" s="12">
        <v>2958101</v>
      </c>
      <c r="H108" s="66"/>
      <c r="I108" s="66"/>
      <c r="J108" s="66"/>
      <c r="K108" s="66"/>
    </row>
    <row r="109" spans="1:11">
      <c r="A109" s="12">
        <v>42532</v>
      </c>
      <c r="B109" s="9" t="s">
        <v>78</v>
      </c>
      <c r="C109" s="9" t="s">
        <v>75</v>
      </c>
      <c r="D109" s="13">
        <v>102</v>
      </c>
      <c r="E109" s="12">
        <v>42062</v>
      </c>
      <c r="F109" s="14" t="s">
        <v>76</v>
      </c>
      <c r="G109" s="12">
        <v>2958101</v>
      </c>
      <c r="H109" s="66"/>
      <c r="I109" s="66"/>
      <c r="J109" s="66"/>
      <c r="K109" s="66"/>
    </row>
    <row r="110" spans="1:11">
      <c r="A110" s="12">
        <v>42533</v>
      </c>
      <c r="B110" s="9" t="s">
        <v>78</v>
      </c>
      <c r="C110" s="9" t="s">
        <v>75</v>
      </c>
      <c r="D110" s="13">
        <v>102</v>
      </c>
      <c r="E110" s="12">
        <v>42062</v>
      </c>
      <c r="F110" s="14" t="s">
        <v>76</v>
      </c>
      <c r="G110" s="12">
        <v>2958101</v>
      </c>
      <c r="H110" s="66"/>
      <c r="I110" s="66"/>
      <c r="J110" s="66"/>
      <c r="K110" s="66"/>
    </row>
    <row r="111" spans="1:11">
      <c r="A111" s="12">
        <v>42534</v>
      </c>
      <c r="B111" s="9" t="s">
        <v>78</v>
      </c>
      <c r="C111" s="9" t="s">
        <v>75</v>
      </c>
      <c r="D111" s="13">
        <v>102</v>
      </c>
      <c r="E111" s="12">
        <v>42062</v>
      </c>
      <c r="F111" s="14" t="s">
        <v>76</v>
      </c>
      <c r="G111" s="12">
        <v>2958101</v>
      </c>
      <c r="H111" s="66"/>
      <c r="I111" s="66"/>
      <c r="J111" s="66"/>
      <c r="K111" s="66"/>
    </row>
    <row r="112" spans="1:11">
      <c r="A112" s="12">
        <v>42535</v>
      </c>
      <c r="B112" s="9" t="s">
        <v>78</v>
      </c>
      <c r="C112" s="9" t="s">
        <v>75</v>
      </c>
      <c r="D112" s="13">
        <v>102</v>
      </c>
      <c r="E112" s="12">
        <v>42062</v>
      </c>
      <c r="F112" s="14" t="s">
        <v>76</v>
      </c>
      <c r="G112" s="12">
        <v>2958101</v>
      </c>
      <c r="H112" s="66"/>
      <c r="I112" s="66"/>
      <c r="J112" s="66"/>
      <c r="K112" s="66"/>
    </row>
    <row r="113" spans="1:11">
      <c r="A113" s="12">
        <v>42536</v>
      </c>
      <c r="B113" s="9" t="s">
        <v>78</v>
      </c>
      <c r="C113" s="9" t="s">
        <v>75</v>
      </c>
      <c r="D113" s="13">
        <v>102</v>
      </c>
      <c r="E113" s="12">
        <v>42062</v>
      </c>
      <c r="F113" s="14" t="s">
        <v>76</v>
      </c>
      <c r="G113" s="12">
        <v>2958101</v>
      </c>
      <c r="H113" s="66"/>
      <c r="I113" s="66"/>
      <c r="J113" s="66"/>
      <c r="K113" s="66"/>
    </row>
    <row r="114" spans="1:11">
      <c r="A114" s="12">
        <v>42537</v>
      </c>
      <c r="B114" s="9" t="s">
        <v>78</v>
      </c>
      <c r="C114" s="9" t="s">
        <v>75</v>
      </c>
      <c r="D114" s="13">
        <v>102</v>
      </c>
      <c r="E114" s="12">
        <v>42062</v>
      </c>
      <c r="F114" s="14" t="s">
        <v>76</v>
      </c>
      <c r="G114" s="12">
        <v>2958101</v>
      </c>
      <c r="H114" s="66"/>
      <c r="I114" s="66"/>
      <c r="J114" s="66"/>
      <c r="K114" s="66"/>
    </row>
    <row r="115" spans="1:11">
      <c r="A115" s="12">
        <v>42538</v>
      </c>
      <c r="B115" s="9" t="s">
        <v>78</v>
      </c>
      <c r="C115" s="9" t="s">
        <v>75</v>
      </c>
      <c r="D115" s="13">
        <v>102</v>
      </c>
      <c r="E115" s="12">
        <v>42062</v>
      </c>
      <c r="F115" s="14" t="s">
        <v>76</v>
      </c>
      <c r="G115" s="12">
        <v>2958101</v>
      </c>
      <c r="H115" s="66"/>
      <c r="I115" s="66"/>
      <c r="J115" s="66"/>
      <c r="K115" s="66"/>
    </row>
    <row r="116" spans="1:11">
      <c r="A116" s="12">
        <v>42539</v>
      </c>
      <c r="B116" s="9" t="s">
        <v>78</v>
      </c>
      <c r="C116" s="9" t="s">
        <v>75</v>
      </c>
      <c r="D116" s="13">
        <v>102</v>
      </c>
      <c r="E116" s="12">
        <v>42062</v>
      </c>
      <c r="F116" s="14" t="s">
        <v>76</v>
      </c>
      <c r="G116" s="12">
        <v>2958101</v>
      </c>
      <c r="H116" s="66"/>
      <c r="I116" s="66"/>
      <c r="J116" s="66"/>
      <c r="K116" s="66"/>
    </row>
    <row r="117" spans="1:11">
      <c r="A117" s="12">
        <v>42540</v>
      </c>
      <c r="B117" s="9" t="s">
        <v>78</v>
      </c>
      <c r="C117" s="9" t="s">
        <v>75</v>
      </c>
      <c r="D117" s="13">
        <v>102</v>
      </c>
      <c r="E117" s="12">
        <v>42062</v>
      </c>
      <c r="F117" s="14" t="s">
        <v>76</v>
      </c>
      <c r="G117" s="12">
        <v>2958101</v>
      </c>
      <c r="H117" s="66"/>
      <c r="I117" s="66"/>
      <c r="J117" s="66"/>
      <c r="K117" s="66"/>
    </row>
    <row r="118" spans="1:11">
      <c r="A118" s="12">
        <v>42541</v>
      </c>
      <c r="B118" s="9" t="s">
        <v>78</v>
      </c>
      <c r="C118" s="9" t="s">
        <v>75</v>
      </c>
      <c r="D118" s="13">
        <v>102</v>
      </c>
      <c r="E118" s="12">
        <v>42062</v>
      </c>
      <c r="F118" s="14" t="s">
        <v>76</v>
      </c>
      <c r="G118" s="12">
        <v>2958101</v>
      </c>
      <c r="H118" s="66"/>
      <c r="I118" s="66"/>
      <c r="J118" s="66"/>
      <c r="K118" s="66"/>
    </row>
    <row r="119" spans="1:11">
      <c r="A119" s="12">
        <v>42542</v>
      </c>
      <c r="B119" s="9" t="s">
        <v>78</v>
      </c>
      <c r="C119" s="9" t="s">
        <v>75</v>
      </c>
      <c r="D119" s="13">
        <v>102</v>
      </c>
      <c r="E119" s="12">
        <v>42062</v>
      </c>
      <c r="F119" s="14" t="s">
        <v>76</v>
      </c>
      <c r="G119" s="12">
        <v>2958101</v>
      </c>
      <c r="H119" s="66"/>
      <c r="I119" s="66"/>
      <c r="J119" s="66"/>
      <c r="K119" s="66"/>
    </row>
    <row r="120" spans="1:11">
      <c r="A120" s="12">
        <v>42543</v>
      </c>
      <c r="B120" s="9" t="s">
        <v>78</v>
      </c>
      <c r="C120" s="9" t="s">
        <v>75</v>
      </c>
      <c r="D120" s="13">
        <v>102</v>
      </c>
      <c r="E120" s="12">
        <v>42062</v>
      </c>
      <c r="F120" s="14" t="s">
        <v>76</v>
      </c>
      <c r="G120" s="12">
        <v>2958101</v>
      </c>
      <c r="H120" s="66"/>
      <c r="I120" s="66"/>
      <c r="J120" s="66"/>
      <c r="K120" s="66"/>
    </row>
    <row r="121" spans="1:11">
      <c r="A121" s="12">
        <v>42544</v>
      </c>
      <c r="B121" s="9" t="s">
        <v>78</v>
      </c>
      <c r="C121" s="9" t="s">
        <v>75</v>
      </c>
      <c r="D121" s="13">
        <v>102</v>
      </c>
      <c r="E121" s="12">
        <v>42062</v>
      </c>
      <c r="F121" s="14" t="s">
        <v>76</v>
      </c>
      <c r="G121" s="12">
        <v>2958101</v>
      </c>
      <c r="H121" s="66"/>
      <c r="I121" s="66"/>
      <c r="J121" s="66"/>
      <c r="K121" s="66"/>
    </row>
    <row r="122" spans="1:11">
      <c r="A122" s="12">
        <v>42545</v>
      </c>
      <c r="B122" s="9" t="s">
        <v>78</v>
      </c>
      <c r="C122" s="9" t="s">
        <v>75</v>
      </c>
      <c r="D122" s="13">
        <v>102</v>
      </c>
      <c r="E122" s="12">
        <v>42062</v>
      </c>
      <c r="F122" s="14" t="s">
        <v>76</v>
      </c>
      <c r="G122" s="12">
        <v>2958101</v>
      </c>
      <c r="H122" s="66"/>
      <c r="I122" s="66"/>
      <c r="J122" s="66"/>
      <c r="K122" s="66"/>
    </row>
    <row r="123" spans="1:11">
      <c r="A123" s="12">
        <v>42546</v>
      </c>
      <c r="B123" s="9" t="s">
        <v>78</v>
      </c>
      <c r="C123" s="9" t="s">
        <v>75</v>
      </c>
      <c r="D123" s="13">
        <v>102</v>
      </c>
      <c r="E123" s="12">
        <v>42062</v>
      </c>
      <c r="F123" s="14" t="s">
        <v>76</v>
      </c>
      <c r="G123" s="12">
        <v>2958101</v>
      </c>
      <c r="H123" s="66"/>
      <c r="I123" s="66"/>
      <c r="J123" s="66"/>
      <c r="K123" s="66"/>
    </row>
    <row r="124" spans="1:11">
      <c r="A124" s="12">
        <v>42547</v>
      </c>
      <c r="B124" s="9" t="s">
        <v>78</v>
      </c>
      <c r="C124" s="9" t="s">
        <v>75</v>
      </c>
      <c r="D124" s="13">
        <v>102</v>
      </c>
      <c r="E124" s="12">
        <v>42062</v>
      </c>
      <c r="F124" s="14" t="s">
        <v>76</v>
      </c>
      <c r="G124" s="12">
        <v>2958101</v>
      </c>
      <c r="H124" s="66"/>
      <c r="I124" s="66"/>
      <c r="J124" s="66"/>
      <c r="K124" s="66"/>
    </row>
    <row r="125" spans="1:11">
      <c r="A125" s="12">
        <v>42548</v>
      </c>
      <c r="B125" s="9" t="s">
        <v>78</v>
      </c>
      <c r="C125" s="9" t="s">
        <v>75</v>
      </c>
      <c r="D125" s="13">
        <v>102</v>
      </c>
      <c r="E125" s="12">
        <v>42062</v>
      </c>
      <c r="F125" s="14" t="s">
        <v>76</v>
      </c>
      <c r="G125" s="12">
        <v>2958101</v>
      </c>
      <c r="H125" s="66"/>
      <c r="I125" s="66"/>
      <c r="J125" s="66"/>
      <c r="K125" s="66"/>
    </row>
    <row r="126" spans="1:11">
      <c r="A126" s="12">
        <v>42549</v>
      </c>
      <c r="B126" s="9" t="s">
        <v>78</v>
      </c>
      <c r="C126" s="9" t="s">
        <v>75</v>
      </c>
      <c r="D126" s="13">
        <v>102</v>
      </c>
      <c r="E126" s="12">
        <v>42062</v>
      </c>
      <c r="F126" s="14" t="s">
        <v>76</v>
      </c>
      <c r="G126" s="12">
        <v>2958101</v>
      </c>
      <c r="H126" s="66"/>
      <c r="I126" s="66"/>
      <c r="J126" s="66"/>
      <c r="K126" s="66"/>
    </row>
    <row r="127" spans="1:11">
      <c r="A127" s="12">
        <v>42550</v>
      </c>
      <c r="B127" s="9" t="s">
        <v>78</v>
      </c>
      <c r="C127" s="9" t="s">
        <v>75</v>
      </c>
      <c r="D127" s="13">
        <v>102</v>
      </c>
      <c r="E127" s="12">
        <v>42062</v>
      </c>
      <c r="F127" s="14" t="s">
        <v>76</v>
      </c>
      <c r="G127" s="12">
        <v>2958101</v>
      </c>
      <c r="H127" s="66"/>
      <c r="I127" s="66"/>
      <c r="J127" s="66"/>
      <c r="K127" s="66"/>
    </row>
    <row r="128" spans="1:11">
      <c r="A128" s="12">
        <v>42551</v>
      </c>
      <c r="B128" s="9" t="s">
        <v>78</v>
      </c>
      <c r="C128" s="9" t="s">
        <v>75</v>
      </c>
      <c r="D128" s="13">
        <v>102</v>
      </c>
      <c r="E128" s="12">
        <v>42062</v>
      </c>
      <c r="F128" s="14" t="s">
        <v>76</v>
      </c>
      <c r="G128" s="12">
        <v>2958101</v>
      </c>
      <c r="H128" s="66"/>
      <c r="I128" s="66"/>
      <c r="J128" s="66"/>
      <c r="K128" s="66"/>
    </row>
    <row r="129" spans="1:11">
      <c r="A129" s="12">
        <v>42522</v>
      </c>
      <c r="B129" s="9" t="s">
        <v>79</v>
      </c>
      <c r="C129" s="9" t="s">
        <v>80</v>
      </c>
      <c r="D129" s="13">
        <v>150</v>
      </c>
      <c r="E129" s="12">
        <v>41262</v>
      </c>
      <c r="F129" s="14" t="s">
        <v>76</v>
      </c>
      <c r="G129" s="12">
        <v>2958101</v>
      </c>
      <c r="H129" s="66"/>
      <c r="I129" s="66"/>
      <c r="J129" s="66"/>
      <c r="K129" s="66"/>
    </row>
    <row r="130" spans="1:11">
      <c r="A130" s="12">
        <v>42523</v>
      </c>
      <c r="B130" s="9" t="s">
        <v>79</v>
      </c>
      <c r="C130" s="9" t="s">
        <v>80</v>
      </c>
      <c r="D130" s="13">
        <v>150</v>
      </c>
      <c r="E130" s="12">
        <v>41262</v>
      </c>
      <c r="F130" s="14" t="s">
        <v>76</v>
      </c>
      <c r="G130" s="12">
        <v>2958101</v>
      </c>
      <c r="H130" s="66"/>
      <c r="I130" s="66"/>
      <c r="J130" s="66"/>
      <c r="K130" s="66"/>
    </row>
    <row r="131" spans="1:11">
      <c r="A131" s="12">
        <v>42524</v>
      </c>
      <c r="B131" s="9" t="s">
        <v>79</v>
      </c>
      <c r="C131" s="9" t="s">
        <v>80</v>
      </c>
      <c r="D131" s="13">
        <v>150</v>
      </c>
      <c r="E131" s="12">
        <v>41262</v>
      </c>
      <c r="F131" s="14" t="s">
        <v>76</v>
      </c>
      <c r="G131" s="12">
        <v>2958101</v>
      </c>
      <c r="H131" s="66"/>
      <c r="I131" s="66"/>
      <c r="J131" s="66"/>
      <c r="K131" s="66"/>
    </row>
    <row r="132" spans="1:11">
      <c r="A132" s="12">
        <v>42525</v>
      </c>
      <c r="B132" s="9" t="s">
        <v>79</v>
      </c>
      <c r="C132" s="9" t="s">
        <v>80</v>
      </c>
      <c r="D132" s="13">
        <v>150</v>
      </c>
      <c r="E132" s="12">
        <v>41262</v>
      </c>
      <c r="F132" s="14" t="s">
        <v>76</v>
      </c>
      <c r="G132" s="12">
        <v>2958101</v>
      </c>
      <c r="H132" s="66"/>
      <c r="I132" s="66"/>
      <c r="J132" s="66"/>
      <c r="K132" s="66"/>
    </row>
    <row r="133" spans="1:11">
      <c r="A133" s="12">
        <v>42526</v>
      </c>
      <c r="B133" s="9" t="s">
        <v>79</v>
      </c>
      <c r="C133" s="9" t="s">
        <v>80</v>
      </c>
      <c r="D133" s="13">
        <v>150</v>
      </c>
      <c r="E133" s="12">
        <v>41262</v>
      </c>
      <c r="F133" s="14" t="s">
        <v>76</v>
      </c>
      <c r="G133" s="12">
        <v>2958101</v>
      </c>
      <c r="H133" s="66"/>
      <c r="I133" s="66"/>
      <c r="J133" s="66"/>
      <c r="K133" s="66"/>
    </row>
    <row r="134" spans="1:11">
      <c r="A134" s="12">
        <v>42527</v>
      </c>
      <c r="B134" s="9" t="s">
        <v>79</v>
      </c>
      <c r="C134" s="9" t="s">
        <v>80</v>
      </c>
      <c r="D134" s="13">
        <v>150</v>
      </c>
      <c r="E134" s="12">
        <v>41262</v>
      </c>
      <c r="F134" s="14" t="s">
        <v>76</v>
      </c>
      <c r="G134" s="12">
        <v>2958101</v>
      </c>
      <c r="H134" s="66"/>
      <c r="I134" s="66"/>
      <c r="J134" s="66"/>
      <c r="K134" s="66"/>
    </row>
    <row r="135" spans="1:11">
      <c r="A135" s="12">
        <v>42528</v>
      </c>
      <c r="B135" s="9" t="s">
        <v>79</v>
      </c>
      <c r="C135" s="9" t="s">
        <v>80</v>
      </c>
      <c r="D135" s="13">
        <v>150</v>
      </c>
      <c r="E135" s="12">
        <v>41262</v>
      </c>
      <c r="F135" s="14" t="s">
        <v>76</v>
      </c>
      <c r="G135" s="12">
        <v>2958101</v>
      </c>
      <c r="H135" s="66"/>
      <c r="I135" s="66"/>
      <c r="J135" s="66"/>
      <c r="K135" s="66"/>
    </row>
    <row r="136" spans="1:11">
      <c r="A136" s="12">
        <v>42529</v>
      </c>
      <c r="B136" s="9" t="s">
        <v>79</v>
      </c>
      <c r="C136" s="9" t="s">
        <v>80</v>
      </c>
      <c r="D136" s="13">
        <v>150</v>
      </c>
      <c r="E136" s="12">
        <v>41262</v>
      </c>
      <c r="F136" s="14" t="s">
        <v>76</v>
      </c>
      <c r="G136" s="12">
        <v>2958101</v>
      </c>
      <c r="H136" s="66"/>
      <c r="I136" s="66"/>
      <c r="J136" s="66"/>
      <c r="K136" s="66"/>
    </row>
    <row r="137" spans="1:11">
      <c r="A137" s="12">
        <v>42530</v>
      </c>
      <c r="B137" s="9" t="s">
        <v>79</v>
      </c>
      <c r="C137" s="9" t="s">
        <v>80</v>
      </c>
      <c r="D137" s="13">
        <v>150</v>
      </c>
      <c r="E137" s="12">
        <v>41262</v>
      </c>
      <c r="F137" s="14" t="s">
        <v>76</v>
      </c>
      <c r="G137" s="12">
        <v>2958101</v>
      </c>
      <c r="H137" s="66"/>
      <c r="I137" s="66"/>
      <c r="J137" s="66"/>
      <c r="K137" s="66"/>
    </row>
    <row r="138" spans="1:11">
      <c r="A138" s="12">
        <v>42531</v>
      </c>
      <c r="B138" s="9" t="s">
        <v>79</v>
      </c>
      <c r="C138" s="9" t="s">
        <v>80</v>
      </c>
      <c r="D138" s="13">
        <v>150</v>
      </c>
      <c r="E138" s="12">
        <v>41262</v>
      </c>
      <c r="F138" s="14" t="s">
        <v>76</v>
      </c>
      <c r="G138" s="12">
        <v>2958101</v>
      </c>
      <c r="H138" s="66"/>
      <c r="I138" s="66"/>
      <c r="J138" s="66"/>
      <c r="K138" s="66"/>
    </row>
    <row r="139" spans="1:11">
      <c r="A139" s="12">
        <v>42532</v>
      </c>
      <c r="B139" s="9" t="s">
        <v>79</v>
      </c>
      <c r="C139" s="9" t="s">
        <v>80</v>
      </c>
      <c r="D139" s="13">
        <v>150</v>
      </c>
      <c r="E139" s="12">
        <v>41262</v>
      </c>
      <c r="F139" s="14" t="s">
        <v>76</v>
      </c>
      <c r="G139" s="12">
        <v>2958101</v>
      </c>
      <c r="H139" s="66"/>
      <c r="I139" s="66"/>
      <c r="J139" s="66"/>
      <c r="K139" s="66"/>
    </row>
    <row r="140" spans="1:11">
      <c r="A140" s="12">
        <v>42533</v>
      </c>
      <c r="B140" s="9" t="s">
        <v>79</v>
      </c>
      <c r="C140" s="9" t="s">
        <v>80</v>
      </c>
      <c r="D140" s="13">
        <v>150</v>
      </c>
      <c r="E140" s="12">
        <v>41262</v>
      </c>
      <c r="F140" s="14" t="s">
        <v>76</v>
      </c>
      <c r="G140" s="12">
        <v>2958101</v>
      </c>
      <c r="H140" s="66"/>
      <c r="I140" s="66"/>
      <c r="J140" s="66"/>
      <c r="K140" s="66"/>
    </row>
    <row r="141" spans="1:11">
      <c r="A141" s="12">
        <v>42534</v>
      </c>
      <c r="B141" s="9" t="s">
        <v>79</v>
      </c>
      <c r="C141" s="9" t="s">
        <v>80</v>
      </c>
      <c r="D141" s="13">
        <v>150</v>
      </c>
      <c r="E141" s="12">
        <v>41262</v>
      </c>
      <c r="F141" s="14" t="s">
        <v>76</v>
      </c>
      <c r="G141" s="12">
        <v>2958101</v>
      </c>
      <c r="H141" s="66"/>
      <c r="I141" s="66"/>
      <c r="J141" s="66"/>
      <c r="K141" s="66"/>
    </row>
    <row r="142" spans="1:11">
      <c r="A142" s="12">
        <v>42535</v>
      </c>
      <c r="B142" s="9" t="s">
        <v>79</v>
      </c>
      <c r="C142" s="9" t="s">
        <v>80</v>
      </c>
      <c r="D142" s="13">
        <v>150</v>
      </c>
      <c r="E142" s="12">
        <v>41262</v>
      </c>
      <c r="F142" s="14" t="s">
        <v>76</v>
      </c>
      <c r="G142" s="12">
        <v>2958101</v>
      </c>
      <c r="H142" s="66"/>
      <c r="I142" s="66"/>
      <c r="J142" s="66"/>
      <c r="K142" s="66"/>
    </row>
    <row r="143" spans="1:11">
      <c r="A143" s="12">
        <v>42536</v>
      </c>
      <c r="B143" s="9" t="s">
        <v>79</v>
      </c>
      <c r="C143" s="9" t="s">
        <v>80</v>
      </c>
      <c r="D143" s="13">
        <v>150</v>
      </c>
      <c r="E143" s="12">
        <v>41262</v>
      </c>
      <c r="F143" s="14" t="s">
        <v>76</v>
      </c>
      <c r="G143" s="12">
        <v>2958101</v>
      </c>
      <c r="H143" s="66"/>
      <c r="I143" s="66"/>
      <c r="J143" s="66"/>
      <c r="K143" s="66"/>
    </row>
    <row r="144" spans="1:11">
      <c r="A144" s="12">
        <v>42537</v>
      </c>
      <c r="B144" s="9" t="s">
        <v>79</v>
      </c>
      <c r="C144" s="9" t="s">
        <v>80</v>
      </c>
      <c r="D144" s="13">
        <v>150</v>
      </c>
      <c r="E144" s="12">
        <v>41262</v>
      </c>
      <c r="F144" s="14" t="s">
        <v>76</v>
      </c>
      <c r="G144" s="12">
        <v>2958101</v>
      </c>
      <c r="H144" s="66"/>
      <c r="I144" s="66"/>
      <c r="J144" s="66"/>
      <c r="K144" s="66"/>
    </row>
    <row r="145" spans="1:11">
      <c r="A145" s="12">
        <v>42538</v>
      </c>
      <c r="B145" s="9" t="s">
        <v>79</v>
      </c>
      <c r="C145" s="9" t="s">
        <v>80</v>
      </c>
      <c r="D145" s="13">
        <v>150</v>
      </c>
      <c r="E145" s="12">
        <v>41262</v>
      </c>
      <c r="F145" s="14" t="s">
        <v>76</v>
      </c>
      <c r="G145" s="12">
        <v>2958101</v>
      </c>
      <c r="H145" s="66"/>
      <c r="I145" s="66"/>
      <c r="J145" s="66"/>
      <c r="K145" s="66"/>
    </row>
    <row r="146" spans="1:11">
      <c r="A146" s="12">
        <v>42539</v>
      </c>
      <c r="B146" s="9" t="s">
        <v>79</v>
      </c>
      <c r="C146" s="9" t="s">
        <v>80</v>
      </c>
      <c r="D146" s="13">
        <v>150</v>
      </c>
      <c r="E146" s="12">
        <v>41262</v>
      </c>
      <c r="F146" s="14" t="s">
        <v>76</v>
      </c>
      <c r="G146" s="12">
        <v>2958101</v>
      </c>
      <c r="H146" s="66"/>
      <c r="I146" s="66"/>
      <c r="J146" s="66"/>
      <c r="K146" s="66"/>
    </row>
    <row r="147" spans="1:11">
      <c r="A147" s="12">
        <v>42540</v>
      </c>
      <c r="B147" s="9" t="s">
        <v>79</v>
      </c>
      <c r="C147" s="9" t="s">
        <v>80</v>
      </c>
      <c r="D147" s="13">
        <v>150</v>
      </c>
      <c r="E147" s="12">
        <v>41262</v>
      </c>
      <c r="F147" s="14" t="s">
        <v>76</v>
      </c>
      <c r="G147" s="12">
        <v>2958101</v>
      </c>
      <c r="H147" s="66"/>
      <c r="I147" s="66"/>
      <c r="J147" s="66"/>
      <c r="K147" s="66"/>
    </row>
    <row r="148" spans="1:11">
      <c r="A148" s="12">
        <v>42541</v>
      </c>
      <c r="B148" s="9" t="s">
        <v>79</v>
      </c>
      <c r="C148" s="9" t="s">
        <v>80</v>
      </c>
      <c r="D148" s="13">
        <v>150</v>
      </c>
      <c r="E148" s="12">
        <v>41262</v>
      </c>
      <c r="F148" s="14" t="s">
        <v>76</v>
      </c>
      <c r="G148" s="12">
        <v>2958101</v>
      </c>
      <c r="H148" s="66"/>
      <c r="I148" s="66"/>
      <c r="J148" s="66"/>
      <c r="K148" s="66"/>
    </row>
    <row r="149" spans="1:11">
      <c r="A149" s="12">
        <v>42542</v>
      </c>
      <c r="B149" s="9" t="s">
        <v>79</v>
      </c>
      <c r="C149" s="9" t="s">
        <v>80</v>
      </c>
      <c r="D149" s="13">
        <v>150</v>
      </c>
      <c r="E149" s="12">
        <v>41262</v>
      </c>
      <c r="F149" s="14" t="s">
        <v>76</v>
      </c>
      <c r="G149" s="12">
        <v>2958101</v>
      </c>
      <c r="H149" s="66"/>
      <c r="I149" s="66"/>
      <c r="J149" s="66"/>
      <c r="K149" s="66"/>
    </row>
    <row r="150" spans="1:11">
      <c r="A150" s="12">
        <v>42543</v>
      </c>
      <c r="B150" s="9" t="s">
        <v>79</v>
      </c>
      <c r="C150" s="9" t="s">
        <v>80</v>
      </c>
      <c r="D150" s="13">
        <v>150</v>
      </c>
      <c r="E150" s="12">
        <v>41262</v>
      </c>
      <c r="F150" s="14" t="s">
        <v>76</v>
      </c>
      <c r="G150" s="12">
        <v>2958101</v>
      </c>
      <c r="H150" s="66"/>
      <c r="I150" s="66"/>
      <c r="J150" s="66"/>
      <c r="K150" s="66"/>
    </row>
    <row r="151" spans="1:11">
      <c r="A151" s="12">
        <v>42544</v>
      </c>
      <c r="B151" s="9" t="s">
        <v>79</v>
      </c>
      <c r="C151" s="9" t="s">
        <v>80</v>
      </c>
      <c r="D151" s="13">
        <v>150</v>
      </c>
      <c r="E151" s="12">
        <v>41262</v>
      </c>
      <c r="F151" s="14" t="s">
        <v>76</v>
      </c>
      <c r="G151" s="12">
        <v>2958101</v>
      </c>
      <c r="H151" s="66"/>
      <c r="I151" s="66"/>
      <c r="J151" s="66"/>
      <c r="K151" s="66"/>
    </row>
    <row r="152" spans="1:11">
      <c r="A152" s="12">
        <v>42545</v>
      </c>
      <c r="B152" s="9" t="s">
        <v>79</v>
      </c>
      <c r="C152" s="9" t="s">
        <v>80</v>
      </c>
      <c r="D152" s="13">
        <v>150</v>
      </c>
      <c r="E152" s="12">
        <v>41262</v>
      </c>
      <c r="F152" s="14" t="s">
        <v>76</v>
      </c>
      <c r="G152" s="12">
        <v>2958101</v>
      </c>
      <c r="H152" s="66"/>
      <c r="I152" s="66"/>
      <c r="J152" s="66"/>
      <c r="K152" s="66"/>
    </row>
    <row r="153" spans="1:11">
      <c r="A153" s="12">
        <v>42546</v>
      </c>
      <c r="B153" s="9" t="s">
        <v>79</v>
      </c>
      <c r="C153" s="9" t="s">
        <v>80</v>
      </c>
      <c r="D153" s="13">
        <v>150</v>
      </c>
      <c r="E153" s="12">
        <v>41262</v>
      </c>
      <c r="F153" s="14" t="s">
        <v>76</v>
      </c>
      <c r="G153" s="12">
        <v>2958101</v>
      </c>
      <c r="H153" s="66"/>
      <c r="I153" s="66"/>
      <c r="J153" s="66"/>
      <c r="K153" s="66"/>
    </row>
    <row r="154" spans="1:11">
      <c r="A154" s="12">
        <v>42547</v>
      </c>
      <c r="B154" s="9" t="s">
        <v>79</v>
      </c>
      <c r="C154" s="9" t="s">
        <v>80</v>
      </c>
      <c r="D154" s="13">
        <v>150</v>
      </c>
      <c r="E154" s="12">
        <v>41262</v>
      </c>
      <c r="F154" s="14" t="s">
        <v>76</v>
      </c>
      <c r="G154" s="12">
        <v>2958101</v>
      </c>
      <c r="H154" s="66"/>
      <c r="I154" s="66"/>
      <c r="J154" s="66"/>
      <c r="K154" s="66"/>
    </row>
    <row r="155" spans="1:11">
      <c r="A155" s="12">
        <v>42548</v>
      </c>
      <c r="B155" s="9" t="s">
        <v>79</v>
      </c>
      <c r="C155" s="9" t="s">
        <v>80</v>
      </c>
      <c r="D155" s="13">
        <v>150</v>
      </c>
      <c r="E155" s="12">
        <v>41262</v>
      </c>
      <c r="F155" s="14" t="s">
        <v>76</v>
      </c>
      <c r="G155" s="12">
        <v>2958101</v>
      </c>
      <c r="H155" s="66"/>
      <c r="I155" s="66"/>
      <c r="J155" s="66"/>
      <c r="K155" s="66"/>
    </row>
    <row r="156" spans="1:11">
      <c r="A156" s="12">
        <v>42549</v>
      </c>
      <c r="B156" s="9" t="s">
        <v>79</v>
      </c>
      <c r="C156" s="9" t="s">
        <v>80</v>
      </c>
      <c r="D156" s="13">
        <v>150</v>
      </c>
      <c r="E156" s="12">
        <v>41262</v>
      </c>
      <c r="F156" s="14" t="s">
        <v>76</v>
      </c>
      <c r="G156" s="12">
        <v>2958101</v>
      </c>
      <c r="H156" s="66"/>
      <c r="I156" s="66"/>
      <c r="J156" s="66"/>
      <c r="K156" s="66"/>
    </row>
    <row r="157" spans="1:11">
      <c r="A157" s="12">
        <v>42550</v>
      </c>
      <c r="B157" s="9" t="s">
        <v>79</v>
      </c>
      <c r="C157" s="9" t="s">
        <v>80</v>
      </c>
      <c r="D157" s="13">
        <v>150</v>
      </c>
      <c r="E157" s="12">
        <v>41262</v>
      </c>
      <c r="F157" s="14" t="s">
        <v>76</v>
      </c>
      <c r="G157" s="12">
        <v>2958101</v>
      </c>
      <c r="H157" s="66"/>
      <c r="I157" s="66"/>
      <c r="J157" s="66"/>
      <c r="K157" s="66"/>
    </row>
    <row r="158" spans="1:11">
      <c r="A158" s="12">
        <v>42551</v>
      </c>
      <c r="B158" s="9" t="s">
        <v>79</v>
      </c>
      <c r="C158" s="9" t="s">
        <v>80</v>
      </c>
      <c r="D158" s="13">
        <v>150</v>
      </c>
      <c r="E158" s="12">
        <v>41262</v>
      </c>
      <c r="F158" s="14" t="s">
        <v>76</v>
      </c>
      <c r="G158" s="12">
        <v>2958101</v>
      </c>
      <c r="H158" s="66"/>
      <c r="I158" s="66"/>
      <c r="J158" s="66"/>
      <c r="K158" s="66"/>
    </row>
    <row r="159" spans="1:11">
      <c r="A159" s="12">
        <v>42522</v>
      </c>
      <c r="B159" s="9" t="s">
        <v>81</v>
      </c>
      <c r="C159" s="9" t="s">
        <v>80</v>
      </c>
      <c r="D159" s="13">
        <v>9</v>
      </c>
      <c r="E159" s="12">
        <v>41274</v>
      </c>
      <c r="F159" s="14" t="s">
        <v>76</v>
      </c>
      <c r="G159" s="12">
        <v>2958101</v>
      </c>
      <c r="H159" s="66"/>
      <c r="I159" s="66"/>
      <c r="J159" s="66"/>
      <c r="K159" s="66"/>
    </row>
    <row r="160" spans="1:11">
      <c r="A160" s="12">
        <v>42523</v>
      </c>
      <c r="B160" s="9" t="s">
        <v>81</v>
      </c>
      <c r="C160" s="9" t="s">
        <v>80</v>
      </c>
      <c r="D160" s="13">
        <v>9</v>
      </c>
      <c r="E160" s="12">
        <v>41274</v>
      </c>
      <c r="F160" s="14" t="s">
        <v>76</v>
      </c>
      <c r="G160" s="12">
        <v>2958101</v>
      </c>
      <c r="H160" s="66"/>
      <c r="I160" s="66"/>
      <c r="J160" s="66"/>
      <c r="K160" s="66"/>
    </row>
    <row r="161" spans="1:11">
      <c r="A161" s="12">
        <v>42524</v>
      </c>
      <c r="B161" s="9" t="s">
        <v>81</v>
      </c>
      <c r="C161" s="9" t="s">
        <v>80</v>
      </c>
      <c r="D161" s="13">
        <v>9</v>
      </c>
      <c r="E161" s="12">
        <v>41274</v>
      </c>
      <c r="F161" s="14" t="s">
        <v>76</v>
      </c>
      <c r="G161" s="12">
        <v>2958101</v>
      </c>
      <c r="H161" s="66"/>
      <c r="I161" s="66"/>
      <c r="J161" s="66"/>
      <c r="K161" s="66"/>
    </row>
    <row r="162" spans="1:11">
      <c r="A162" s="12">
        <v>42525</v>
      </c>
      <c r="B162" s="9" t="s">
        <v>81</v>
      </c>
      <c r="C162" s="9" t="s">
        <v>80</v>
      </c>
      <c r="D162" s="13">
        <v>9</v>
      </c>
      <c r="E162" s="12">
        <v>41274</v>
      </c>
      <c r="F162" s="14" t="s">
        <v>76</v>
      </c>
      <c r="G162" s="12">
        <v>2958101</v>
      </c>
      <c r="H162" s="66"/>
      <c r="I162" s="66"/>
      <c r="J162" s="66"/>
      <c r="K162" s="66"/>
    </row>
    <row r="163" spans="1:11">
      <c r="A163" s="12">
        <v>42526</v>
      </c>
      <c r="B163" s="9" t="s">
        <v>81</v>
      </c>
      <c r="C163" s="9" t="s">
        <v>80</v>
      </c>
      <c r="D163" s="13">
        <v>9</v>
      </c>
      <c r="E163" s="12">
        <v>41274</v>
      </c>
      <c r="F163" s="14" t="s">
        <v>76</v>
      </c>
      <c r="G163" s="12">
        <v>2958101</v>
      </c>
      <c r="H163" s="66"/>
      <c r="I163" s="66"/>
      <c r="J163" s="66"/>
      <c r="K163" s="66"/>
    </row>
    <row r="164" spans="1:11">
      <c r="A164" s="12">
        <v>42527</v>
      </c>
      <c r="B164" s="9" t="s">
        <v>81</v>
      </c>
      <c r="C164" s="9" t="s">
        <v>80</v>
      </c>
      <c r="D164" s="13">
        <v>9</v>
      </c>
      <c r="E164" s="12">
        <v>41274</v>
      </c>
      <c r="F164" s="14" t="s">
        <v>76</v>
      </c>
      <c r="G164" s="12">
        <v>2958101</v>
      </c>
      <c r="H164" s="66"/>
      <c r="I164" s="66"/>
      <c r="J164" s="66"/>
      <c r="K164" s="66"/>
    </row>
    <row r="165" spans="1:11">
      <c r="A165" s="12">
        <v>42528</v>
      </c>
      <c r="B165" s="9" t="s">
        <v>81</v>
      </c>
      <c r="C165" s="9" t="s">
        <v>80</v>
      </c>
      <c r="D165" s="13">
        <v>9</v>
      </c>
      <c r="E165" s="12">
        <v>41274</v>
      </c>
      <c r="F165" s="14" t="s">
        <v>76</v>
      </c>
      <c r="G165" s="12">
        <v>2958101</v>
      </c>
      <c r="H165" s="66"/>
      <c r="I165" s="66"/>
      <c r="J165" s="66"/>
      <c r="K165" s="66"/>
    </row>
    <row r="166" spans="1:11">
      <c r="A166" s="12">
        <v>42529</v>
      </c>
      <c r="B166" s="9" t="s">
        <v>81</v>
      </c>
      <c r="C166" s="9" t="s">
        <v>80</v>
      </c>
      <c r="D166" s="13">
        <v>9</v>
      </c>
      <c r="E166" s="12">
        <v>41274</v>
      </c>
      <c r="F166" s="14" t="s">
        <v>76</v>
      </c>
      <c r="G166" s="12">
        <v>2958101</v>
      </c>
      <c r="H166" s="66"/>
      <c r="I166" s="66"/>
      <c r="J166" s="66"/>
      <c r="K166" s="66"/>
    </row>
    <row r="167" spans="1:11">
      <c r="A167" s="12">
        <v>42530</v>
      </c>
      <c r="B167" s="9" t="s">
        <v>81</v>
      </c>
      <c r="C167" s="9" t="s">
        <v>80</v>
      </c>
      <c r="D167" s="13">
        <v>9</v>
      </c>
      <c r="E167" s="12">
        <v>41274</v>
      </c>
      <c r="F167" s="14" t="s">
        <v>76</v>
      </c>
      <c r="G167" s="12">
        <v>2958101</v>
      </c>
      <c r="H167" s="66"/>
      <c r="I167" s="66"/>
      <c r="J167" s="66"/>
      <c r="K167" s="66"/>
    </row>
    <row r="168" spans="1:11">
      <c r="A168" s="12">
        <v>42531</v>
      </c>
      <c r="B168" s="9" t="s">
        <v>81</v>
      </c>
      <c r="C168" s="9" t="s">
        <v>80</v>
      </c>
      <c r="D168" s="13">
        <v>9</v>
      </c>
      <c r="E168" s="12">
        <v>41274</v>
      </c>
      <c r="F168" s="14" t="s">
        <v>76</v>
      </c>
      <c r="G168" s="12">
        <v>2958101</v>
      </c>
      <c r="H168" s="66"/>
      <c r="I168" s="66"/>
      <c r="J168" s="66"/>
      <c r="K168" s="66"/>
    </row>
    <row r="169" spans="1:11">
      <c r="A169" s="12">
        <v>42532</v>
      </c>
      <c r="B169" s="9" t="s">
        <v>81</v>
      </c>
      <c r="C169" s="9" t="s">
        <v>80</v>
      </c>
      <c r="D169" s="13">
        <v>9</v>
      </c>
      <c r="E169" s="12">
        <v>41274</v>
      </c>
      <c r="F169" s="14" t="s">
        <v>76</v>
      </c>
      <c r="G169" s="12">
        <v>2958101</v>
      </c>
      <c r="H169" s="66"/>
      <c r="I169" s="66"/>
      <c r="J169" s="66"/>
      <c r="K169" s="66"/>
    </row>
    <row r="170" spans="1:11">
      <c r="A170" s="12">
        <v>42533</v>
      </c>
      <c r="B170" s="9" t="s">
        <v>81</v>
      </c>
      <c r="C170" s="9" t="s">
        <v>80</v>
      </c>
      <c r="D170" s="13">
        <v>9</v>
      </c>
      <c r="E170" s="12">
        <v>41274</v>
      </c>
      <c r="F170" s="14" t="s">
        <v>76</v>
      </c>
      <c r="G170" s="12">
        <v>2958101</v>
      </c>
      <c r="H170" s="66"/>
      <c r="I170" s="66"/>
      <c r="J170" s="66"/>
      <c r="K170" s="66"/>
    </row>
    <row r="171" spans="1:11">
      <c r="A171" s="12">
        <v>42534</v>
      </c>
      <c r="B171" s="9" t="s">
        <v>81</v>
      </c>
      <c r="C171" s="9" t="s">
        <v>80</v>
      </c>
      <c r="D171" s="13">
        <v>9</v>
      </c>
      <c r="E171" s="12">
        <v>41274</v>
      </c>
      <c r="F171" s="14" t="s">
        <v>76</v>
      </c>
      <c r="G171" s="12">
        <v>2958101</v>
      </c>
      <c r="H171" s="66"/>
      <c r="I171" s="66"/>
      <c r="J171" s="66"/>
      <c r="K171" s="66"/>
    </row>
    <row r="172" spans="1:11">
      <c r="A172" s="12">
        <v>42535</v>
      </c>
      <c r="B172" s="9" t="s">
        <v>81</v>
      </c>
      <c r="C172" s="9" t="s">
        <v>80</v>
      </c>
      <c r="D172" s="13">
        <v>9</v>
      </c>
      <c r="E172" s="12">
        <v>41274</v>
      </c>
      <c r="F172" s="14" t="s">
        <v>76</v>
      </c>
      <c r="G172" s="12">
        <v>2958101</v>
      </c>
      <c r="H172" s="66"/>
      <c r="I172" s="66"/>
      <c r="J172" s="66"/>
      <c r="K172" s="66"/>
    </row>
    <row r="173" spans="1:11">
      <c r="A173" s="12">
        <v>42536</v>
      </c>
      <c r="B173" s="9" t="s">
        <v>81</v>
      </c>
      <c r="C173" s="9" t="s">
        <v>80</v>
      </c>
      <c r="D173" s="13">
        <v>9</v>
      </c>
      <c r="E173" s="12">
        <v>41274</v>
      </c>
      <c r="F173" s="14" t="s">
        <v>76</v>
      </c>
      <c r="G173" s="12">
        <v>2958101</v>
      </c>
      <c r="H173" s="66"/>
      <c r="I173" s="66"/>
      <c r="J173" s="66"/>
      <c r="K173" s="66"/>
    </row>
    <row r="174" spans="1:11">
      <c r="A174" s="12">
        <v>42537</v>
      </c>
      <c r="B174" s="9" t="s">
        <v>81</v>
      </c>
      <c r="C174" s="9" t="s">
        <v>80</v>
      </c>
      <c r="D174" s="13">
        <v>9</v>
      </c>
      <c r="E174" s="12">
        <v>41274</v>
      </c>
      <c r="F174" s="14" t="s">
        <v>76</v>
      </c>
      <c r="G174" s="12">
        <v>2958101</v>
      </c>
      <c r="H174" s="66"/>
      <c r="I174" s="66"/>
      <c r="J174" s="66"/>
      <c r="K174" s="66"/>
    </row>
    <row r="175" spans="1:11">
      <c r="A175" s="12">
        <v>42538</v>
      </c>
      <c r="B175" s="9" t="s">
        <v>81</v>
      </c>
      <c r="C175" s="9" t="s">
        <v>80</v>
      </c>
      <c r="D175" s="13">
        <v>9</v>
      </c>
      <c r="E175" s="12">
        <v>41274</v>
      </c>
      <c r="F175" s="14" t="s">
        <v>76</v>
      </c>
      <c r="G175" s="12">
        <v>2958101</v>
      </c>
      <c r="H175" s="66"/>
      <c r="I175" s="66"/>
      <c r="J175" s="66"/>
      <c r="K175" s="66"/>
    </row>
    <row r="176" spans="1:11">
      <c r="A176" s="12">
        <v>42539</v>
      </c>
      <c r="B176" s="9" t="s">
        <v>81</v>
      </c>
      <c r="C176" s="9" t="s">
        <v>80</v>
      </c>
      <c r="D176" s="13">
        <v>9</v>
      </c>
      <c r="E176" s="12">
        <v>41274</v>
      </c>
      <c r="F176" s="14" t="s">
        <v>76</v>
      </c>
      <c r="G176" s="12">
        <v>2958101</v>
      </c>
      <c r="H176" s="66"/>
      <c r="I176" s="66"/>
      <c r="J176" s="66"/>
      <c r="K176" s="66"/>
    </row>
    <row r="177" spans="1:11">
      <c r="A177" s="12">
        <v>42540</v>
      </c>
      <c r="B177" s="9" t="s">
        <v>81</v>
      </c>
      <c r="C177" s="9" t="s">
        <v>80</v>
      </c>
      <c r="D177" s="13">
        <v>9</v>
      </c>
      <c r="E177" s="12">
        <v>41274</v>
      </c>
      <c r="F177" s="14" t="s">
        <v>76</v>
      </c>
      <c r="G177" s="12">
        <v>2958101</v>
      </c>
      <c r="H177" s="66"/>
      <c r="I177" s="66"/>
      <c r="J177" s="66"/>
      <c r="K177" s="66"/>
    </row>
    <row r="178" spans="1:11">
      <c r="A178" s="12">
        <v>42541</v>
      </c>
      <c r="B178" s="9" t="s">
        <v>81</v>
      </c>
      <c r="C178" s="9" t="s">
        <v>80</v>
      </c>
      <c r="D178" s="13">
        <v>9</v>
      </c>
      <c r="E178" s="12">
        <v>41274</v>
      </c>
      <c r="F178" s="14" t="s">
        <v>76</v>
      </c>
      <c r="G178" s="12">
        <v>2958101</v>
      </c>
      <c r="H178" s="66"/>
      <c r="I178" s="66"/>
      <c r="J178" s="66"/>
      <c r="K178" s="66"/>
    </row>
    <row r="179" spans="1:11">
      <c r="A179" s="12">
        <v>42542</v>
      </c>
      <c r="B179" s="9" t="s">
        <v>81</v>
      </c>
      <c r="C179" s="9" t="s">
        <v>80</v>
      </c>
      <c r="D179" s="13">
        <v>9</v>
      </c>
      <c r="E179" s="12">
        <v>41274</v>
      </c>
      <c r="F179" s="14" t="s">
        <v>76</v>
      </c>
      <c r="G179" s="12">
        <v>2958101</v>
      </c>
      <c r="H179" s="66"/>
      <c r="I179" s="66"/>
      <c r="J179" s="66"/>
      <c r="K179" s="66"/>
    </row>
    <row r="180" spans="1:11">
      <c r="A180" s="12">
        <v>42543</v>
      </c>
      <c r="B180" s="9" t="s">
        <v>81</v>
      </c>
      <c r="C180" s="9" t="s">
        <v>80</v>
      </c>
      <c r="D180" s="13">
        <v>9</v>
      </c>
      <c r="E180" s="12">
        <v>41274</v>
      </c>
      <c r="F180" s="14" t="s">
        <v>76</v>
      </c>
      <c r="G180" s="12">
        <v>2958101</v>
      </c>
      <c r="H180" s="66"/>
      <c r="I180" s="66"/>
      <c r="J180" s="66"/>
      <c r="K180" s="66"/>
    </row>
    <row r="181" spans="1:11">
      <c r="A181" s="12">
        <v>42544</v>
      </c>
      <c r="B181" s="9" t="s">
        <v>81</v>
      </c>
      <c r="C181" s="9" t="s">
        <v>80</v>
      </c>
      <c r="D181" s="13">
        <v>9</v>
      </c>
      <c r="E181" s="12">
        <v>41274</v>
      </c>
      <c r="F181" s="14" t="s">
        <v>76</v>
      </c>
      <c r="G181" s="12">
        <v>2958101</v>
      </c>
      <c r="H181" s="66"/>
      <c r="I181" s="66"/>
      <c r="J181" s="66"/>
      <c r="K181" s="66"/>
    </row>
    <row r="182" spans="1:11">
      <c r="A182" s="12">
        <v>42545</v>
      </c>
      <c r="B182" s="9" t="s">
        <v>81</v>
      </c>
      <c r="C182" s="9" t="s">
        <v>80</v>
      </c>
      <c r="D182" s="13">
        <v>9</v>
      </c>
      <c r="E182" s="12">
        <v>41274</v>
      </c>
      <c r="F182" s="14" t="s">
        <v>76</v>
      </c>
      <c r="G182" s="12">
        <v>2958101</v>
      </c>
      <c r="H182" s="66"/>
      <c r="I182" s="66"/>
      <c r="J182" s="66"/>
      <c r="K182" s="66"/>
    </row>
    <row r="183" spans="1:11">
      <c r="A183" s="12">
        <v>42546</v>
      </c>
      <c r="B183" s="9" t="s">
        <v>81</v>
      </c>
      <c r="C183" s="9" t="s">
        <v>80</v>
      </c>
      <c r="D183" s="13">
        <v>9</v>
      </c>
      <c r="E183" s="12">
        <v>41274</v>
      </c>
      <c r="F183" s="14" t="s">
        <v>76</v>
      </c>
      <c r="G183" s="12">
        <v>2958101</v>
      </c>
      <c r="H183" s="66"/>
      <c r="I183" s="66"/>
      <c r="J183" s="66"/>
      <c r="K183" s="66"/>
    </row>
    <row r="184" spans="1:11">
      <c r="A184" s="12">
        <v>42547</v>
      </c>
      <c r="B184" s="9" t="s">
        <v>81</v>
      </c>
      <c r="C184" s="9" t="s">
        <v>80</v>
      </c>
      <c r="D184" s="13">
        <v>9</v>
      </c>
      <c r="E184" s="12">
        <v>41274</v>
      </c>
      <c r="F184" s="14" t="s">
        <v>76</v>
      </c>
      <c r="G184" s="12">
        <v>2958101</v>
      </c>
      <c r="H184" s="66"/>
      <c r="I184" s="66"/>
      <c r="J184" s="66"/>
      <c r="K184" s="66"/>
    </row>
    <row r="185" spans="1:11">
      <c r="A185" s="12">
        <v>42548</v>
      </c>
      <c r="B185" s="9" t="s">
        <v>81</v>
      </c>
      <c r="C185" s="9" t="s">
        <v>80</v>
      </c>
      <c r="D185" s="13">
        <v>9</v>
      </c>
      <c r="E185" s="12">
        <v>41274</v>
      </c>
      <c r="F185" s="14" t="s">
        <v>76</v>
      </c>
      <c r="G185" s="12">
        <v>2958101</v>
      </c>
      <c r="H185" s="66"/>
      <c r="I185" s="66"/>
      <c r="J185" s="66"/>
      <c r="K185" s="66"/>
    </row>
    <row r="186" spans="1:11">
      <c r="A186" s="12">
        <v>42549</v>
      </c>
      <c r="B186" s="9" t="s">
        <v>81</v>
      </c>
      <c r="C186" s="9" t="s">
        <v>80</v>
      </c>
      <c r="D186" s="13">
        <v>9</v>
      </c>
      <c r="E186" s="12">
        <v>41274</v>
      </c>
      <c r="F186" s="14" t="s">
        <v>76</v>
      </c>
      <c r="G186" s="12">
        <v>2958101</v>
      </c>
      <c r="H186" s="66"/>
      <c r="I186" s="66"/>
      <c r="J186" s="66"/>
      <c r="K186" s="66"/>
    </row>
    <row r="187" spans="1:11">
      <c r="A187" s="12">
        <v>42550</v>
      </c>
      <c r="B187" s="9" t="s">
        <v>81</v>
      </c>
      <c r="C187" s="9" t="s">
        <v>80</v>
      </c>
      <c r="D187" s="13">
        <v>9</v>
      </c>
      <c r="E187" s="12">
        <v>41274</v>
      </c>
      <c r="F187" s="14" t="s">
        <v>76</v>
      </c>
      <c r="G187" s="12">
        <v>2958101</v>
      </c>
      <c r="H187" s="66"/>
      <c r="I187" s="66"/>
      <c r="J187" s="66"/>
      <c r="K187" s="66"/>
    </row>
    <row r="188" spans="1:11">
      <c r="A188" s="12">
        <v>42551</v>
      </c>
      <c r="B188" s="9" t="s">
        <v>81</v>
      </c>
      <c r="C188" s="9" t="s">
        <v>80</v>
      </c>
      <c r="D188" s="13">
        <v>9</v>
      </c>
      <c r="E188" s="12">
        <v>41274</v>
      </c>
      <c r="F188" s="14" t="s">
        <v>76</v>
      </c>
      <c r="G188" s="12">
        <v>2958101</v>
      </c>
      <c r="H188" s="66"/>
      <c r="I188" s="66"/>
      <c r="J188" s="66"/>
      <c r="K188" s="66"/>
    </row>
    <row r="189" spans="1:11">
      <c r="A189" s="12">
        <v>42522</v>
      </c>
      <c r="B189" s="9" t="s">
        <v>82</v>
      </c>
      <c r="C189" s="9" t="s">
        <v>80</v>
      </c>
      <c r="D189" s="13">
        <v>126</v>
      </c>
      <c r="E189" s="12">
        <v>41274</v>
      </c>
      <c r="F189" s="14" t="s">
        <v>76</v>
      </c>
      <c r="G189" s="12">
        <v>2958101</v>
      </c>
      <c r="H189" s="66"/>
      <c r="I189" s="66"/>
      <c r="J189" s="66"/>
      <c r="K189" s="66"/>
    </row>
    <row r="190" spans="1:11">
      <c r="A190" s="12">
        <v>42523</v>
      </c>
      <c r="B190" s="9" t="s">
        <v>82</v>
      </c>
      <c r="C190" s="9" t="s">
        <v>80</v>
      </c>
      <c r="D190" s="13">
        <v>126</v>
      </c>
      <c r="E190" s="12">
        <v>41274</v>
      </c>
      <c r="F190" s="14" t="s">
        <v>76</v>
      </c>
      <c r="G190" s="12">
        <v>2958101</v>
      </c>
      <c r="H190" s="66"/>
      <c r="I190" s="66"/>
      <c r="J190" s="66"/>
      <c r="K190" s="66"/>
    </row>
    <row r="191" spans="1:11">
      <c r="A191" s="12">
        <v>42524</v>
      </c>
      <c r="B191" s="9" t="s">
        <v>82</v>
      </c>
      <c r="C191" s="9" t="s">
        <v>80</v>
      </c>
      <c r="D191" s="13">
        <v>126</v>
      </c>
      <c r="E191" s="12">
        <v>41274</v>
      </c>
      <c r="F191" s="14" t="s">
        <v>76</v>
      </c>
      <c r="G191" s="12">
        <v>2958101</v>
      </c>
      <c r="H191" s="66"/>
      <c r="I191" s="66"/>
      <c r="J191" s="66"/>
      <c r="K191" s="66"/>
    </row>
    <row r="192" spans="1:11">
      <c r="A192" s="12">
        <v>42525</v>
      </c>
      <c r="B192" s="9" t="s">
        <v>82</v>
      </c>
      <c r="C192" s="9" t="s">
        <v>80</v>
      </c>
      <c r="D192" s="13">
        <v>126</v>
      </c>
      <c r="E192" s="12">
        <v>41274</v>
      </c>
      <c r="F192" s="14" t="s">
        <v>76</v>
      </c>
      <c r="G192" s="12">
        <v>2958101</v>
      </c>
      <c r="H192" s="66"/>
      <c r="I192" s="66"/>
      <c r="J192" s="66"/>
      <c r="K192" s="66"/>
    </row>
    <row r="193" spans="1:11">
      <c r="A193" s="12">
        <v>42526</v>
      </c>
      <c r="B193" s="9" t="s">
        <v>82</v>
      </c>
      <c r="C193" s="9" t="s">
        <v>80</v>
      </c>
      <c r="D193" s="13">
        <v>126</v>
      </c>
      <c r="E193" s="12">
        <v>41274</v>
      </c>
      <c r="F193" s="14" t="s">
        <v>76</v>
      </c>
      <c r="G193" s="12">
        <v>2958101</v>
      </c>
      <c r="H193" s="66"/>
      <c r="I193" s="66"/>
      <c r="J193" s="66"/>
      <c r="K193" s="66"/>
    </row>
    <row r="194" spans="1:11">
      <c r="A194" s="12">
        <v>42527</v>
      </c>
      <c r="B194" s="9" t="s">
        <v>82</v>
      </c>
      <c r="C194" s="9" t="s">
        <v>80</v>
      </c>
      <c r="D194" s="13">
        <v>126</v>
      </c>
      <c r="E194" s="12">
        <v>41274</v>
      </c>
      <c r="F194" s="14" t="s">
        <v>76</v>
      </c>
      <c r="G194" s="12">
        <v>2958101</v>
      </c>
      <c r="H194" s="66"/>
      <c r="I194" s="66"/>
      <c r="J194" s="66"/>
      <c r="K194" s="66"/>
    </row>
    <row r="195" spans="1:11">
      <c r="A195" s="12">
        <v>42528</v>
      </c>
      <c r="B195" s="9" t="s">
        <v>82</v>
      </c>
      <c r="C195" s="9" t="s">
        <v>80</v>
      </c>
      <c r="D195" s="13">
        <v>126</v>
      </c>
      <c r="E195" s="12">
        <v>41274</v>
      </c>
      <c r="F195" s="14" t="s">
        <v>76</v>
      </c>
      <c r="G195" s="12">
        <v>2958101</v>
      </c>
      <c r="H195" s="66"/>
      <c r="I195" s="66"/>
      <c r="J195" s="66"/>
      <c r="K195" s="66"/>
    </row>
    <row r="196" spans="1:11">
      <c r="A196" s="12">
        <v>42529</v>
      </c>
      <c r="B196" s="9" t="s">
        <v>82</v>
      </c>
      <c r="C196" s="9" t="s">
        <v>80</v>
      </c>
      <c r="D196" s="13">
        <v>126</v>
      </c>
      <c r="E196" s="12">
        <v>41274</v>
      </c>
      <c r="F196" s="14" t="s">
        <v>76</v>
      </c>
      <c r="G196" s="12">
        <v>2958101</v>
      </c>
      <c r="H196" s="66"/>
      <c r="I196" s="66"/>
      <c r="J196" s="66"/>
      <c r="K196" s="66"/>
    </row>
    <row r="197" spans="1:11">
      <c r="A197" s="12">
        <v>42530</v>
      </c>
      <c r="B197" s="9" t="s">
        <v>82</v>
      </c>
      <c r="C197" s="9" t="s">
        <v>80</v>
      </c>
      <c r="D197" s="13">
        <v>126</v>
      </c>
      <c r="E197" s="12">
        <v>41274</v>
      </c>
      <c r="F197" s="14" t="s">
        <v>76</v>
      </c>
      <c r="G197" s="12">
        <v>2958101</v>
      </c>
      <c r="H197" s="66"/>
      <c r="I197" s="66"/>
      <c r="J197" s="66"/>
      <c r="K197" s="66"/>
    </row>
    <row r="198" spans="1:11">
      <c r="A198" s="12">
        <v>42531</v>
      </c>
      <c r="B198" s="9" t="s">
        <v>82</v>
      </c>
      <c r="C198" s="9" t="s">
        <v>80</v>
      </c>
      <c r="D198" s="13">
        <v>126</v>
      </c>
      <c r="E198" s="12">
        <v>41274</v>
      </c>
      <c r="F198" s="14" t="s">
        <v>76</v>
      </c>
      <c r="G198" s="12">
        <v>2958101</v>
      </c>
      <c r="H198" s="66"/>
      <c r="I198" s="66"/>
      <c r="J198" s="66"/>
      <c r="K198" s="66"/>
    </row>
    <row r="199" spans="1:11">
      <c r="A199" s="12">
        <v>42532</v>
      </c>
      <c r="B199" s="9" t="s">
        <v>82</v>
      </c>
      <c r="C199" s="9" t="s">
        <v>80</v>
      </c>
      <c r="D199" s="13">
        <v>126</v>
      </c>
      <c r="E199" s="12">
        <v>41274</v>
      </c>
      <c r="F199" s="14" t="s">
        <v>76</v>
      </c>
      <c r="G199" s="12">
        <v>2958101</v>
      </c>
      <c r="H199" s="66"/>
      <c r="I199" s="66"/>
      <c r="J199" s="66"/>
      <c r="K199" s="66"/>
    </row>
    <row r="200" spans="1:11">
      <c r="A200" s="12">
        <v>42533</v>
      </c>
      <c r="B200" s="9" t="s">
        <v>82</v>
      </c>
      <c r="C200" s="9" t="s">
        <v>80</v>
      </c>
      <c r="D200" s="13">
        <v>126</v>
      </c>
      <c r="E200" s="12">
        <v>41274</v>
      </c>
      <c r="F200" s="14" t="s">
        <v>76</v>
      </c>
      <c r="G200" s="12">
        <v>2958101</v>
      </c>
      <c r="H200" s="66"/>
      <c r="I200" s="66"/>
      <c r="J200" s="66"/>
      <c r="K200" s="66"/>
    </row>
    <row r="201" spans="1:11">
      <c r="A201" s="12">
        <v>42534</v>
      </c>
      <c r="B201" s="9" t="s">
        <v>82</v>
      </c>
      <c r="C201" s="9" t="s">
        <v>80</v>
      </c>
      <c r="D201" s="13">
        <v>126</v>
      </c>
      <c r="E201" s="12">
        <v>41274</v>
      </c>
      <c r="F201" s="14" t="s">
        <v>76</v>
      </c>
      <c r="G201" s="12">
        <v>2958101</v>
      </c>
      <c r="H201" s="66"/>
      <c r="I201" s="66"/>
      <c r="J201" s="66"/>
      <c r="K201" s="66"/>
    </row>
    <row r="202" spans="1:11">
      <c r="A202" s="12">
        <v>42535</v>
      </c>
      <c r="B202" s="9" t="s">
        <v>82</v>
      </c>
      <c r="C202" s="9" t="s">
        <v>80</v>
      </c>
      <c r="D202" s="13">
        <v>126</v>
      </c>
      <c r="E202" s="12">
        <v>41274</v>
      </c>
      <c r="F202" s="14" t="s">
        <v>76</v>
      </c>
      <c r="G202" s="12">
        <v>2958101</v>
      </c>
      <c r="H202" s="66"/>
      <c r="I202" s="66"/>
      <c r="J202" s="66"/>
      <c r="K202" s="66"/>
    </row>
    <row r="203" spans="1:11">
      <c r="A203" s="12">
        <v>42536</v>
      </c>
      <c r="B203" s="9" t="s">
        <v>82</v>
      </c>
      <c r="C203" s="9" t="s">
        <v>80</v>
      </c>
      <c r="D203" s="13">
        <v>126</v>
      </c>
      <c r="E203" s="12">
        <v>41274</v>
      </c>
      <c r="F203" s="14" t="s">
        <v>76</v>
      </c>
      <c r="G203" s="12">
        <v>2958101</v>
      </c>
      <c r="H203" s="66"/>
      <c r="I203" s="66"/>
      <c r="J203" s="66"/>
      <c r="K203" s="66"/>
    </row>
    <row r="204" spans="1:11">
      <c r="A204" s="12">
        <v>42537</v>
      </c>
      <c r="B204" s="9" t="s">
        <v>82</v>
      </c>
      <c r="C204" s="9" t="s">
        <v>80</v>
      </c>
      <c r="D204" s="13">
        <v>126</v>
      </c>
      <c r="E204" s="12">
        <v>41274</v>
      </c>
      <c r="F204" s="14" t="s">
        <v>76</v>
      </c>
      <c r="G204" s="12">
        <v>2958101</v>
      </c>
      <c r="H204" s="66"/>
      <c r="I204" s="66"/>
      <c r="J204" s="66"/>
      <c r="K204" s="66"/>
    </row>
    <row r="205" spans="1:11">
      <c r="A205" s="12">
        <v>42538</v>
      </c>
      <c r="B205" s="9" t="s">
        <v>82</v>
      </c>
      <c r="C205" s="9" t="s">
        <v>80</v>
      </c>
      <c r="D205" s="13">
        <v>126</v>
      </c>
      <c r="E205" s="12">
        <v>41274</v>
      </c>
      <c r="F205" s="14" t="s">
        <v>76</v>
      </c>
      <c r="G205" s="12">
        <v>2958101</v>
      </c>
      <c r="H205" s="66"/>
      <c r="I205" s="66"/>
      <c r="J205" s="66"/>
      <c r="K205" s="66"/>
    </row>
    <row r="206" spans="1:11">
      <c r="A206" s="12">
        <v>42539</v>
      </c>
      <c r="B206" s="9" t="s">
        <v>82</v>
      </c>
      <c r="C206" s="9" t="s">
        <v>80</v>
      </c>
      <c r="D206" s="13">
        <v>126</v>
      </c>
      <c r="E206" s="12">
        <v>41274</v>
      </c>
      <c r="F206" s="14" t="s">
        <v>76</v>
      </c>
      <c r="G206" s="12">
        <v>2958101</v>
      </c>
      <c r="H206" s="66"/>
      <c r="I206" s="66"/>
      <c r="J206" s="66"/>
      <c r="K206" s="66"/>
    </row>
    <row r="207" spans="1:11">
      <c r="A207" s="12">
        <v>42540</v>
      </c>
      <c r="B207" s="9" t="s">
        <v>82</v>
      </c>
      <c r="C207" s="9" t="s">
        <v>80</v>
      </c>
      <c r="D207" s="13">
        <v>126</v>
      </c>
      <c r="E207" s="12">
        <v>41274</v>
      </c>
      <c r="F207" s="14" t="s">
        <v>76</v>
      </c>
      <c r="G207" s="12">
        <v>2958101</v>
      </c>
      <c r="H207" s="66"/>
      <c r="I207" s="66"/>
      <c r="J207" s="66"/>
      <c r="K207" s="66"/>
    </row>
    <row r="208" spans="1:11">
      <c r="A208" s="12">
        <v>42541</v>
      </c>
      <c r="B208" s="9" t="s">
        <v>82</v>
      </c>
      <c r="C208" s="9" t="s">
        <v>80</v>
      </c>
      <c r="D208" s="13">
        <v>126</v>
      </c>
      <c r="E208" s="12">
        <v>41274</v>
      </c>
      <c r="F208" s="14" t="s">
        <v>76</v>
      </c>
      <c r="G208" s="12">
        <v>2958101</v>
      </c>
      <c r="H208" s="66"/>
      <c r="I208" s="66"/>
      <c r="J208" s="66"/>
      <c r="K208" s="66"/>
    </row>
    <row r="209" spans="1:11">
      <c r="A209" s="12">
        <v>42542</v>
      </c>
      <c r="B209" s="9" t="s">
        <v>82</v>
      </c>
      <c r="C209" s="9" t="s">
        <v>80</v>
      </c>
      <c r="D209" s="13">
        <v>126</v>
      </c>
      <c r="E209" s="12">
        <v>41274</v>
      </c>
      <c r="F209" s="14" t="s">
        <v>76</v>
      </c>
      <c r="G209" s="12">
        <v>2958101</v>
      </c>
      <c r="H209" s="66"/>
      <c r="I209" s="66"/>
      <c r="J209" s="66"/>
      <c r="K209" s="66"/>
    </row>
    <row r="210" spans="1:11">
      <c r="A210" s="12">
        <v>42543</v>
      </c>
      <c r="B210" s="9" t="s">
        <v>82</v>
      </c>
      <c r="C210" s="9" t="s">
        <v>80</v>
      </c>
      <c r="D210" s="13">
        <v>126</v>
      </c>
      <c r="E210" s="12">
        <v>41274</v>
      </c>
      <c r="F210" s="14" t="s">
        <v>76</v>
      </c>
      <c r="G210" s="12">
        <v>2958101</v>
      </c>
      <c r="H210" s="66"/>
      <c r="I210" s="66"/>
      <c r="J210" s="66"/>
      <c r="K210" s="66"/>
    </row>
    <row r="211" spans="1:11">
      <c r="A211" s="12">
        <v>42544</v>
      </c>
      <c r="B211" s="9" t="s">
        <v>82</v>
      </c>
      <c r="C211" s="9" t="s">
        <v>80</v>
      </c>
      <c r="D211" s="13">
        <v>126</v>
      </c>
      <c r="E211" s="12">
        <v>41274</v>
      </c>
      <c r="F211" s="14" t="s">
        <v>76</v>
      </c>
      <c r="G211" s="12">
        <v>2958101</v>
      </c>
      <c r="H211" s="66"/>
      <c r="I211" s="66"/>
      <c r="J211" s="66"/>
      <c r="K211" s="66"/>
    </row>
    <row r="212" spans="1:11">
      <c r="A212" s="12">
        <v>42545</v>
      </c>
      <c r="B212" s="9" t="s">
        <v>82</v>
      </c>
      <c r="C212" s="9" t="s">
        <v>80</v>
      </c>
      <c r="D212" s="13">
        <v>126</v>
      </c>
      <c r="E212" s="12">
        <v>41274</v>
      </c>
      <c r="F212" s="14" t="s">
        <v>76</v>
      </c>
      <c r="G212" s="12">
        <v>2958101</v>
      </c>
      <c r="H212" s="66"/>
      <c r="I212" s="66"/>
      <c r="J212" s="66"/>
      <c r="K212" s="66"/>
    </row>
    <row r="213" spans="1:11">
      <c r="A213" s="12">
        <v>42546</v>
      </c>
      <c r="B213" s="9" t="s">
        <v>82</v>
      </c>
      <c r="C213" s="9" t="s">
        <v>80</v>
      </c>
      <c r="D213" s="13">
        <v>126</v>
      </c>
      <c r="E213" s="12">
        <v>41274</v>
      </c>
      <c r="F213" s="14" t="s">
        <v>76</v>
      </c>
      <c r="G213" s="12">
        <v>2958101</v>
      </c>
      <c r="H213" s="66"/>
      <c r="I213" s="66"/>
      <c r="J213" s="66"/>
      <c r="K213" s="66"/>
    </row>
    <row r="214" spans="1:11">
      <c r="A214" s="12">
        <v>42547</v>
      </c>
      <c r="B214" s="9" t="s">
        <v>82</v>
      </c>
      <c r="C214" s="9" t="s">
        <v>80</v>
      </c>
      <c r="D214" s="13">
        <v>126</v>
      </c>
      <c r="E214" s="12">
        <v>41274</v>
      </c>
      <c r="F214" s="14" t="s">
        <v>76</v>
      </c>
      <c r="G214" s="12">
        <v>2958101</v>
      </c>
      <c r="H214" s="66"/>
      <c r="I214" s="66"/>
      <c r="J214" s="66"/>
      <c r="K214" s="66"/>
    </row>
    <row r="215" spans="1:11">
      <c r="A215" s="12">
        <v>42548</v>
      </c>
      <c r="B215" s="9" t="s">
        <v>82</v>
      </c>
      <c r="C215" s="9" t="s">
        <v>80</v>
      </c>
      <c r="D215" s="13">
        <v>126</v>
      </c>
      <c r="E215" s="12">
        <v>41274</v>
      </c>
      <c r="F215" s="14" t="s">
        <v>76</v>
      </c>
      <c r="G215" s="12">
        <v>2958101</v>
      </c>
      <c r="H215" s="66"/>
      <c r="I215" s="66"/>
      <c r="J215" s="66"/>
      <c r="K215" s="66"/>
    </row>
    <row r="216" spans="1:11">
      <c r="A216" s="12">
        <v>42549</v>
      </c>
      <c r="B216" s="9" t="s">
        <v>82</v>
      </c>
      <c r="C216" s="9" t="s">
        <v>80</v>
      </c>
      <c r="D216" s="13">
        <v>126</v>
      </c>
      <c r="E216" s="12">
        <v>41274</v>
      </c>
      <c r="F216" s="14" t="s">
        <v>76</v>
      </c>
      <c r="G216" s="12">
        <v>2958101</v>
      </c>
      <c r="H216" s="66"/>
      <c r="I216" s="66"/>
      <c r="J216" s="66"/>
      <c r="K216" s="66"/>
    </row>
    <row r="217" spans="1:11">
      <c r="A217" s="12">
        <v>42550</v>
      </c>
      <c r="B217" s="9" t="s">
        <v>82</v>
      </c>
      <c r="C217" s="9" t="s">
        <v>80</v>
      </c>
      <c r="D217" s="13">
        <v>126</v>
      </c>
      <c r="E217" s="12">
        <v>41274</v>
      </c>
      <c r="F217" s="14" t="s">
        <v>76</v>
      </c>
      <c r="G217" s="12">
        <v>2958101</v>
      </c>
      <c r="H217" s="66"/>
      <c r="I217" s="66"/>
      <c r="J217" s="66"/>
      <c r="K217" s="66"/>
    </row>
    <row r="218" spans="1:11">
      <c r="A218" s="12">
        <v>42551</v>
      </c>
      <c r="B218" s="9" t="s">
        <v>82</v>
      </c>
      <c r="C218" s="9" t="s">
        <v>80</v>
      </c>
      <c r="D218" s="13">
        <v>126</v>
      </c>
      <c r="E218" s="12">
        <v>41274</v>
      </c>
      <c r="F218" s="14" t="s">
        <v>76</v>
      </c>
      <c r="G218" s="12">
        <v>2958101</v>
      </c>
      <c r="H218" s="66"/>
      <c r="I218" s="66"/>
      <c r="J218" s="66"/>
      <c r="K218" s="66"/>
    </row>
    <row r="219" spans="1:11">
      <c r="A219" s="12">
        <v>42522</v>
      </c>
      <c r="B219" s="9" t="s">
        <v>83</v>
      </c>
      <c r="C219" s="9" t="s">
        <v>75</v>
      </c>
      <c r="D219" s="13">
        <v>20</v>
      </c>
      <c r="E219" s="12">
        <v>42305</v>
      </c>
      <c r="F219" s="14" t="s">
        <v>76</v>
      </c>
      <c r="G219" s="12">
        <v>2958101</v>
      </c>
      <c r="H219" s="66"/>
      <c r="I219" s="66"/>
      <c r="J219" s="66"/>
      <c r="K219" s="66"/>
    </row>
    <row r="220" spans="1:11">
      <c r="A220" s="12">
        <v>42523</v>
      </c>
      <c r="B220" s="9" t="s">
        <v>83</v>
      </c>
      <c r="C220" s="9" t="s">
        <v>75</v>
      </c>
      <c r="D220" s="13">
        <v>20</v>
      </c>
      <c r="E220" s="12">
        <v>42305</v>
      </c>
      <c r="F220" s="14" t="s">
        <v>76</v>
      </c>
      <c r="G220" s="12">
        <v>2958101</v>
      </c>
      <c r="H220" s="66"/>
      <c r="I220" s="66"/>
      <c r="J220" s="66"/>
      <c r="K220" s="66"/>
    </row>
    <row r="221" spans="1:11">
      <c r="A221" s="12">
        <v>42524</v>
      </c>
      <c r="B221" s="9" t="s">
        <v>83</v>
      </c>
      <c r="C221" s="9" t="s">
        <v>75</v>
      </c>
      <c r="D221" s="13">
        <v>20</v>
      </c>
      <c r="E221" s="12">
        <v>42305</v>
      </c>
      <c r="F221" s="14" t="s">
        <v>76</v>
      </c>
      <c r="G221" s="12">
        <v>2958101</v>
      </c>
      <c r="H221" s="66"/>
      <c r="I221" s="66"/>
      <c r="J221" s="66"/>
      <c r="K221" s="66"/>
    </row>
    <row r="222" spans="1:11">
      <c r="A222" s="12">
        <v>42525</v>
      </c>
      <c r="B222" s="9" t="s">
        <v>83</v>
      </c>
      <c r="C222" s="9" t="s">
        <v>75</v>
      </c>
      <c r="D222" s="13">
        <v>20</v>
      </c>
      <c r="E222" s="12">
        <v>42305</v>
      </c>
      <c r="F222" s="14" t="s">
        <v>76</v>
      </c>
      <c r="G222" s="12">
        <v>2958101</v>
      </c>
      <c r="H222" s="66"/>
      <c r="I222" s="66"/>
      <c r="J222" s="66"/>
      <c r="K222" s="66"/>
    </row>
    <row r="223" spans="1:11">
      <c r="A223" s="12">
        <v>42526</v>
      </c>
      <c r="B223" s="9" t="s">
        <v>83</v>
      </c>
      <c r="C223" s="9" t="s">
        <v>75</v>
      </c>
      <c r="D223" s="13">
        <v>20</v>
      </c>
      <c r="E223" s="12">
        <v>42305</v>
      </c>
      <c r="F223" s="14" t="s">
        <v>76</v>
      </c>
      <c r="G223" s="12">
        <v>2958101</v>
      </c>
      <c r="H223" s="66"/>
      <c r="I223" s="66"/>
      <c r="J223" s="66"/>
      <c r="K223" s="66"/>
    </row>
    <row r="224" spans="1:11">
      <c r="A224" s="12">
        <v>42527</v>
      </c>
      <c r="B224" s="9" t="s">
        <v>83</v>
      </c>
      <c r="C224" s="9" t="s">
        <v>75</v>
      </c>
      <c r="D224" s="13">
        <v>20</v>
      </c>
      <c r="E224" s="12">
        <v>42305</v>
      </c>
      <c r="F224" s="14" t="s">
        <v>76</v>
      </c>
      <c r="G224" s="12">
        <v>2958101</v>
      </c>
      <c r="H224" s="66"/>
      <c r="I224" s="66"/>
      <c r="J224" s="66"/>
      <c r="K224" s="66"/>
    </row>
    <row r="225" spans="1:11">
      <c r="A225" s="12">
        <v>42528</v>
      </c>
      <c r="B225" s="9" t="s">
        <v>83</v>
      </c>
      <c r="C225" s="9" t="s">
        <v>75</v>
      </c>
      <c r="D225" s="13">
        <v>20</v>
      </c>
      <c r="E225" s="12">
        <v>42305</v>
      </c>
      <c r="F225" s="14" t="s">
        <v>76</v>
      </c>
      <c r="G225" s="12">
        <v>2958101</v>
      </c>
      <c r="H225" s="66"/>
      <c r="I225" s="66"/>
      <c r="J225" s="66"/>
      <c r="K225" s="66"/>
    </row>
    <row r="226" spans="1:11">
      <c r="A226" s="12">
        <v>42529</v>
      </c>
      <c r="B226" s="9" t="s">
        <v>83</v>
      </c>
      <c r="C226" s="9" t="s">
        <v>75</v>
      </c>
      <c r="D226" s="13">
        <v>20</v>
      </c>
      <c r="E226" s="12">
        <v>42305</v>
      </c>
      <c r="F226" s="14" t="s">
        <v>76</v>
      </c>
      <c r="G226" s="12">
        <v>2958101</v>
      </c>
      <c r="H226" s="66"/>
      <c r="I226" s="66"/>
      <c r="J226" s="66"/>
      <c r="K226" s="66"/>
    </row>
    <row r="227" spans="1:11">
      <c r="A227" s="12">
        <v>42530</v>
      </c>
      <c r="B227" s="9" t="s">
        <v>83</v>
      </c>
      <c r="C227" s="9" t="s">
        <v>75</v>
      </c>
      <c r="D227" s="13">
        <v>20</v>
      </c>
      <c r="E227" s="12">
        <v>42305</v>
      </c>
      <c r="F227" s="14" t="s">
        <v>76</v>
      </c>
      <c r="G227" s="12">
        <v>2958101</v>
      </c>
      <c r="H227" s="66"/>
      <c r="I227" s="66"/>
      <c r="J227" s="66"/>
      <c r="K227" s="66"/>
    </row>
    <row r="228" spans="1:11">
      <c r="A228" s="12">
        <v>42531</v>
      </c>
      <c r="B228" s="9" t="s">
        <v>83</v>
      </c>
      <c r="C228" s="9" t="s">
        <v>75</v>
      </c>
      <c r="D228" s="13">
        <v>20</v>
      </c>
      <c r="E228" s="12">
        <v>42305</v>
      </c>
      <c r="F228" s="14" t="s">
        <v>76</v>
      </c>
      <c r="G228" s="12">
        <v>2958101</v>
      </c>
      <c r="H228" s="66"/>
      <c r="I228" s="66"/>
      <c r="J228" s="66"/>
      <c r="K228" s="66"/>
    </row>
    <row r="229" spans="1:11">
      <c r="A229" s="12">
        <v>42532</v>
      </c>
      <c r="B229" s="9" t="s">
        <v>83</v>
      </c>
      <c r="C229" s="9" t="s">
        <v>75</v>
      </c>
      <c r="D229" s="13">
        <v>20</v>
      </c>
      <c r="E229" s="12">
        <v>42305</v>
      </c>
      <c r="F229" s="14" t="s">
        <v>76</v>
      </c>
      <c r="G229" s="12">
        <v>2958101</v>
      </c>
      <c r="H229" s="66"/>
      <c r="I229" s="66"/>
      <c r="J229" s="66"/>
      <c r="K229" s="66"/>
    </row>
    <row r="230" spans="1:11">
      <c r="A230" s="12">
        <v>42533</v>
      </c>
      <c r="B230" s="9" t="s">
        <v>83</v>
      </c>
      <c r="C230" s="9" t="s">
        <v>75</v>
      </c>
      <c r="D230" s="13">
        <v>20</v>
      </c>
      <c r="E230" s="12">
        <v>42305</v>
      </c>
      <c r="F230" s="14" t="s">
        <v>76</v>
      </c>
      <c r="G230" s="12">
        <v>2958101</v>
      </c>
      <c r="H230" s="66"/>
      <c r="I230" s="66"/>
      <c r="J230" s="66"/>
      <c r="K230" s="66"/>
    </row>
    <row r="231" spans="1:11">
      <c r="A231" s="12">
        <v>42534</v>
      </c>
      <c r="B231" s="9" t="s">
        <v>83</v>
      </c>
      <c r="C231" s="9" t="s">
        <v>75</v>
      </c>
      <c r="D231" s="13">
        <v>20</v>
      </c>
      <c r="E231" s="12">
        <v>42305</v>
      </c>
      <c r="F231" s="14" t="s">
        <v>76</v>
      </c>
      <c r="G231" s="12">
        <v>2958101</v>
      </c>
      <c r="H231" s="66"/>
      <c r="I231" s="66"/>
      <c r="J231" s="66"/>
      <c r="K231" s="66"/>
    </row>
    <row r="232" spans="1:11">
      <c r="A232" s="12">
        <v>42535</v>
      </c>
      <c r="B232" s="9" t="s">
        <v>83</v>
      </c>
      <c r="C232" s="9" t="s">
        <v>75</v>
      </c>
      <c r="D232" s="13">
        <v>20</v>
      </c>
      <c r="E232" s="12">
        <v>42305</v>
      </c>
      <c r="F232" s="14" t="s">
        <v>76</v>
      </c>
      <c r="G232" s="12">
        <v>2958101</v>
      </c>
      <c r="H232" s="66"/>
      <c r="I232" s="66"/>
      <c r="J232" s="66"/>
      <c r="K232" s="66"/>
    </row>
    <row r="233" spans="1:11">
      <c r="A233" s="12">
        <v>42536</v>
      </c>
      <c r="B233" s="9" t="s">
        <v>83</v>
      </c>
      <c r="C233" s="9" t="s">
        <v>75</v>
      </c>
      <c r="D233" s="13">
        <v>20</v>
      </c>
      <c r="E233" s="12">
        <v>42305</v>
      </c>
      <c r="F233" s="14" t="s">
        <v>76</v>
      </c>
      <c r="G233" s="12">
        <v>2958101</v>
      </c>
      <c r="H233" s="66"/>
      <c r="I233" s="66"/>
      <c r="J233" s="66"/>
      <c r="K233" s="66"/>
    </row>
    <row r="234" spans="1:11">
      <c r="A234" s="12">
        <v>42537</v>
      </c>
      <c r="B234" s="9" t="s">
        <v>83</v>
      </c>
      <c r="C234" s="9" t="s">
        <v>75</v>
      </c>
      <c r="D234" s="13">
        <v>20</v>
      </c>
      <c r="E234" s="12">
        <v>42305</v>
      </c>
      <c r="F234" s="14" t="s">
        <v>76</v>
      </c>
      <c r="G234" s="12">
        <v>2958101</v>
      </c>
      <c r="H234" s="66"/>
      <c r="I234" s="66"/>
      <c r="J234" s="66"/>
      <c r="K234" s="66"/>
    </row>
    <row r="235" spans="1:11">
      <c r="A235" s="12">
        <v>42538</v>
      </c>
      <c r="B235" s="9" t="s">
        <v>83</v>
      </c>
      <c r="C235" s="9" t="s">
        <v>75</v>
      </c>
      <c r="D235" s="13">
        <v>20</v>
      </c>
      <c r="E235" s="12">
        <v>42305</v>
      </c>
      <c r="F235" s="14" t="s">
        <v>76</v>
      </c>
      <c r="G235" s="12">
        <v>2958101</v>
      </c>
      <c r="H235" s="66"/>
      <c r="I235" s="66"/>
      <c r="J235" s="66"/>
      <c r="K235" s="66"/>
    </row>
    <row r="236" spans="1:11">
      <c r="A236" s="12">
        <v>42539</v>
      </c>
      <c r="B236" s="9" t="s">
        <v>83</v>
      </c>
      <c r="C236" s="9" t="s">
        <v>75</v>
      </c>
      <c r="D236" s="13">
        <v>20</v>
      </c>
      <c r="E236" s="12">
        <v>42305</v>
      </c>
      <c r="F236" s="14" t="s">
        <v>76</v>
      </c>
      <c r="G236" s="12">
        <v>2958101</v>
      </c>
      <c r="H236" s="66"/>
      <c r="I236" s="66"/>
      <c r="J236" s="66"/>
      <c r="K236" s="66"/>
    </row>
    <row r="237" spans="1:11">
      <c r="A237" s="12">
        <v>42540</v>
      </c>
      <c r="B237" s="9" t="s">
        <v>83</v>
      </c>
      <c r="C237" s="9" t="s">
        <v>75</v>
      </c>
      <c r="D237" s="13">
        <v>20</v>
      </c>
      <c r="E237" s="12">
        <v>42305</v>
      </c>
      <c r="F237" s="14" t="s">
        <v>76</v>
      </c>
      <c r="G237" s="12">
        <v>2958101</v>
      </c>
      <c r="H237" s="66"/>
      <c r="I237" s="66"/>
      <c r="J237" s="66"/>
      <c r="K237" s="66"/>
    </row>
    <row r="238" spans="1:11">
      <c r="A238" s="12">
        <v>42541</v>
      </c>
      <c r="B238" s="9" t="s">
        <v>83</v>
      </c>
      <c r="C238" s="9" t="s">
        <v>75</v>
      </c>
      <c r="D238" s="13">
        <v>20</v>
      </c>
      <c r="E238" s="12">
        <v>42305</v>
      </c>
      <c r="F238" s="14" t="s">
        <v>76</v>
      </c>
      <c r="G238" s="12">
        <v>2958101</v>
      </c>
      <c r="H238" s="66"/>
      <c r="I238" s="66"/>
      <c r="J238" s="66"/>
      <c r="K238" s="66"/>
    </row>
    <row r="239" spans="1:11">
      <c r="A239" s="12">
        <v>42542</v>
      </c>
      <c r="B239" s="9" t="s">
        <v>83</v>
      </c>
      <c r="C239" s="9" t="s">
        <v>75</v>
      </c>
      <c r="D239" s="13">
        <v>20</v>
      </c>
      <c r="E239" s="12">
        <v>42305</v>
      </c>
      <c r="F239" s="14" t="s">
        <v>76</v>
      </c>
      <c r="G239" s="12">
        <v>2958101</v>
      </c>
      <c r="H239" s="66"/>
      <c r="I239" s="66"/>
      <c r="J239" s="66"/>
      <c r="K239" s="66"/>
    </row>
    <row r="240" spans="1:11">
      <c r="A240" s="12">
        <v>42543</v>
      </c>
      <c r="B240" s="9" t="s">
        <v>83</v>
      </c>
      <c r="C240" s="9" t="s">
        <v>75</v>
      </c>
      <c r="D240" s="13">
        <v>20</v>
      </c>
      <c r="E240" s="12">
        <v>42305</v>
      </c>
      <c r="F240" s="14" t="s">
        <v>76</v>
      </c>
      <c r="G240" s="12">
        <v>2958101</v>
      </c>
      <c r="H240" s="66"/>
      <c r="I240" s="66"/>
      <c r="J240" s="66"/>
      <c r="K240" s="66"/>
    </row>
    <row r="241" spans="1:11">
      <c r="A241" s="12">
        <v>42544</v>
      </c>
      <c r="B241" s="9" t="s">
        <v>83</v>
      </c>
      <c r="C241" s="9" t="s">
        <v>75</v>
      </c>
      <c r="D241" s="13">
        <v>20</v>
      </c>
      <c r="E241" s="12">
        <v>42305</v>
      </c>
      <c r="F241" s="14" t="s">
        <v>76</v>
      </c>
      <c r="G241" s="12">
        <v>2958101</v>
      </c>
      <c r="H241" s="66"/>
      <c r="I241" s="66"/>
      <c r="J241" s="66"/>
      <c r="K241" s="66"/>
    </row>
    <row r="242" spans="1:11">
      <c r="A242" s="12">
        <v>42545</v>
      </c>
      <c r="B242" s="9" t="s">
        <v>83</v>
      </c>
      <c r="C242" s="9" t="s">
        <v>75</v>
      </c>
      <c r="D242" s="13">
        <v>20</v>
      </c>
      <c r="E242" s="12">
        <v>42305</v>
      </c>
      <c r="F242" s="14" t="s">
        <v>76</v>
      </c>
      <c r="G242" s="12">
        <v>2958101</v>
      </c>
      <c r="H242" s="66"/>
      <c r="I242" s="66"/>
      <c r="J242" s="66"/>
      <c r="K242" s="66"/>
    </row>
    <row r="243" spans="1:11">
      <c r="A243" s="12">
        <v>42546</v>
      </c>
      <c r="B243" s="9" t="s">
        <v>83</v>
      </c>
      <c r="C243" s="9" t="s">
        <v>75</v>
      </c>
      <c r="D243" s="13">
        <v>20</v>
      </c>
      <c r="E243" s="12">
        <v>42305</v>
      </c>
      <c r="F243" s="14" t="s">
        <v>76</v>
      </c>
      <c r="G243" s="12">
        <v>2958101</v>
      </c>
      <c r="H243" s="66"/>
      <c r="I243" s="66"/>
      <c r="J243" s="66"/>
      <c r="K243" s="66"/>
    </row>
    <row r="244" spans="1:11">
      <c r="A244" s="12">
        <v>42547</v>
      </c>
      <c r="B244" s="9" t="s">
        <v>83</v>
      </c>
      <c r="C244" s="9" t="s">
        <v>75</v>
      </c>
      <c r="D244" s="13">
        <v>20</v>
      </c>
      <c r="E244" s="12">
        <v>42305</v>
      </c>
      <c r="F244" s="14" t="s">
        <v>76</v>
      </c>
      <c r="G244" s="12">
        <v>2958101</v>
      </c>
      <c r="H244" s="66"/>
      <c r="I244" s="66"/>
      <c r="J244" s="66"/>
      <c r="K244" s="66"/>
    </row>
    <row r="245" spans="1:11">
      <c r="A245" s="12">
        <v>42548</v>
      </c>
      <c r="B245" s="9" t="s">
        <v>83</v>
      </c>
      <c r="C245" s="9" t="s">
        <v>75</v>
      </c>
      <c r="D245" s="13">
        <v>20</v>
      </c>
      <c r="E245" s="12">
        <v>42305</v>
      </c>
      <c r="F245" s="14" t="s">
        <v>76</v>
      </c>
      <c r="G245" s="12">
        <v>2958101</v>
      </c>
      <c r="H245" s="66"/>
      <c r="I245" s="66"/>
      <c r="J245" s="66"/>
      <c r="K245" s="66"/>
    </row>
    <row r="246" spans="1:11">
      <c r="A246" s="12">
        <v>42549</v>
      </c>
      <c r="B246" s="9" t="s">
        <v>83</v>
      </c>
      <c r="C246" s="9" t="s">
        <v>75</v>
      </c>
      <c r="D246" s="13">
        <v>20</v>
      </c>
      <c r="E246" s="12">
        <v>42305</v>
      </c>
      <c r="F246" s="14" t="s">
        <v>76</v>
      </c>
      <c r="G246" s="12">
        <v>2958101</v>
      </c>
      <c r="H246" s="66"/>
      <c r="I246" s="66"/>
      <c r="J246" s="66"/>
      <c r="K246" s="66"/>
    </row>
    <row r="247" spans="1:11">
      <c r="A247" s="12">
        <v>42550</v>
      </c>
      <c r="B247" s="9" t="s">
        <v>83</v>
      </c>
      <c r="C247" s="9" t="s">
        <v>75</v>
      </c>
      <c r="D247" s="13">
        <v>20</v>
      </c>
      <c r="E247" s="12">
        <v>42305</v>
      </c>
      <c r="F247" s="14" t="s">
        <v>76</v>
      </c>
      <c r="G247" s="12">
        <v>2958101</v>
      </c>
      <c r="H247" s="66"/>
      <c r="I247" s="66"/>
      <c r="J247" s="66"/>
      <c r="K247" s="66"/>
    </row>
    <row r="248" spans="1:11">
      <c r="A248" s="12">
        <v>42551</v>
      </c>
      <c r="B248" s="9" t="s">
        <v>83</v>
      </c>
      <c r="C248" s="9" t="s">
        <v>75</v>
      </c>
      <c r="D248" s="13">
        <v>20</v>
      </c>
      <c r="E248" s="12">
        <v>42305</v>
      </c>
      <c r="F248" s="14" t="s">
        <v>76</v>
      </c>
      <c r="G248" s="12">
        <v>2958101</v>
      </c>
      <c r="H248" s="66"/>
      <c r="I248" s="66"/>
      <c r="J248" s="66"/>
      <c r="K248" s="66"/>
    </row>
    <row r="249" spans="1:11">
      <c r="A249" s="12">
        <v>42522</v>
      </c>
      <c r="B249" s="9" t="s">
        <v>84</v>
      </c>
      <c r="C249" s="9" t="s">
        <v>75</v>
      </c>
      <c r="D249" s="13">
        <v>230</v>
      </c>
      <c r="E249" s="12">
        <v>42305</v>
      </c>
      <c r="F249" s="14" t="s">
        <v>76</v>
      </c>
      <c r="G249" s="12">
        <v>2958101</v>
      </c>
      <c r="H249" s="66"/>
      <c r="I249" s="66"/>
      <c r="J249" s="66"/>
      <c r="K249" s="66"/>
    </row>
    <row r="250" spans="1:11">
      <c r="A250" s="12">
        <v>42523</v>
      </c>
      <c r="B250" s="9" t="s">
        <v>84</v>
      </c>
      <c r="C250" s="9" t="s">
        <v>75</v>
      </c>
      <c r="D250" s="13">
        <v>230</v>
      </c>
      <c r="E250" s="12">
        <v>42305</v>
      </c>
      <c r="F250" s="14" t="s">
        <v>76</v>
      </c>
      <c r="G250" s="12">
        <v>2958101</v>
      </c>
      <c r="H250" s="66"/>
      <c r="I250" s="66"/>
      <c r="J250" s="66"/>
      <c r="K250" s="66"/>
    </row>
    <row r="251" spans="1:11">
      <c r="A251" s="12">
        <v>42524</v>
      </c>
      <c r="B251" s="9" t="s">
        <v>84</v>
      </c>
      <c r="C251" s="9" t="s">
        <v>75</v>
      </c>
      <c r="D251" s="13">
        <v>230</v>
      </c>
      <c r="E251" s="12">
        <v>42305</v>
      </c>
      <c r="F251" s="14" t="s">
        <v>76</v>
      </c>
      <c r="G251" s="12">
        <v>2958101</v>
      </c>
      <c r="H251" s="66"/>
      <c r="I251" s="66"/>
      <c r="J251" s="66"/>
      <c r="K251" s="66"/>
    </row>
    <row r="252" spans="1:11">
      <c r="A252" s="12">
        <v>42525</v>
      </c>
      <c r="B252" s="9" t="s">
        <v>84</v>
      </c>
      <c r="C252" s="9" t="s">
        <v>75</v>
      </c>
      <c r="D252" s="13">
        <v>230</v>
      </c>
      <c r="E252" s="12">
        <v>42305</v>
      </c>
      <c r="F252" s="14" t="s">
        <v>76</v>
      </c>
      <c r="G252" s="12">
        <v>2958101</v>
      </c>
      <c r="H252" s="66"/>
      <c r="I252" s="66"/>
      <c r="J252" s="66"/>
      <c r="K252" s="66"/>
    </row>
    <row r="253" spans="1:11">
      <c r="A253" s="12">
        <v>42526</v>
      </c>
      <c r="B253" s="9" t="s">
        <v>84</v>
      </c>
      <c r="C253" s="9" t="s">
        <v>75</v>
      </c>
      <c r="D253" s="13">
        <v>230</v>
      </c>
      <c r="E253" s="12">
        <v>42305</v>
      </c>
      <c r="F253" s="14" t="s">
        <v>76</v>
      </c>
      <c r="G253" s="12">
        <v>2958101</v>
      </c>
      <c r="H253" s="66"/>
      <c r="I253" s="66"/>
      <c r="J253" s="66"/>
      <c r="K253" s="66"/>
    </row>
    <row r="254" spans="1:11">
      <c r="A254" s="12">
        <v>42527</v>
      </c>
      <c r="B254" s="9" t="s">
        <v>84</v>
      </c>
      <c r="C254" s="9" t="s">
        <v>75</v>
      </c>
      <c r="D254" s="13">
        <v>230</v>
      </c>
      <c r="E254" s="12">
        <v>42305</v>
      </c>
      <c r="F254" s="14" t="s">
        <v>76</v>
      </c>
      <c r="G254" s="12">
        <v>2958101</v>
      </c>
      <c r="H254" s="66"/>
      <c r="I254" s="66"/>
      <c r="J254" s="66"/>
      <c r="K254" s="66"/>
    </row>
    <row r="255" spans="1:11">
      <c r="A255" s="12">
        <v>42528</v>
      </c>
      <c r="B255" s="9" t="s">
        <v>84</v>
      </c>
      <c r="C255" s="9" t="s">
        <v>75</v>
      </c>
      <c r="D255" s="13">
        <v>230</v>
      </c>
      <c r="E255" s="12">
        <v>42305</v>
      </c>
      <c r="F255" s="14" t="s">
        <v>76</v>
      </c>
      <c r="G255" s="12">
        <v>2958101</v>
      </c>
      <c r="H255" s="66"/>
      <c r="I255" s="66"/>
      <c r="J255" s="66"/>
      <c r="K255" s="66"/>
    </row>
    <row r="256" spans="1:11">
      <c r="A256" s="12">
        <v>42529</v>
      </c>
      <c r="B256" s="9" t="s">
        <v>84</v>
      </c>
      <c r="C256" s="9" t="s">
        <v>75</v>
      </c>
      <c r="D256" s="13">
        <v>230</v>
      </c>
      <c r="E256" s="12">
        <v>42305</v>
      </c>
      <c r="F256" s="14" t="s">
        <v>76</v>
      </c>
      <c r="G256" s="12">
        <v>2958101</v>
      </c>
      <c r="H256" s="66"/>
      <c r="I256" s="66"/>
      <c r="J256" s="66"/>
      <c r="K256" s="66"/>
    </row>
    <row r="257" spans="1:11">
      <c r="A257" s="12">
        <v>42530</v>
      </c>
      <c r="B257" s="9" t="s">
        <v>84</v>
      </c>
      <c r="C257" s="9" t="s">
        <v>75</v>
      </c>
      <c r="D257" s="13">
        <v>230</v>
      </c>
      <c r="E257" s="12">
        <v>42305</v>
      </c>
      <c r="F257" s="14" t="s">
        <v>76</v>
      </c>
      <c r="G257" s="12">
        <v>2958101</v>
      </c>
      <c r="H257" s="66"/>
      <c r="I257" s="66"/>
      <c r="J257" s="66"/>
      <c r="K257" s="66"/>
    </row>
    <row r="258" spans="1:11">
      <c r="A258" s="12">
        <v>42531</v>
      </c>
      <c r="B258" s="9" t="s">
        <v>84</v>
      </c>
      <c r="C258" s="9" t="s">
        <v>75</v>
      </c>
      <c r="D258" s="13">
        <v>230</v>
      </c>
      <c r="E258" s="12">
        <v>42305</v>
      </c>
      <c r="F258" s="14" t="s">
        <v>76</v>
      </c>
      <c r="G258" s="12">
        <v>2958101</v>
      </c>
      <c r="H258" s="66"/>
      <c r="I258" s="66"/>
      <c r="J258" s="66"/>
      <c r="K258" s="66"/>
    </row>
    <row r="259" spans="1:11">
      <c r="A259" s="12">
        <v>42532</v>
      </c>
      <c r="B259" s="9" t="s">
        <v>84</v>
      </c>
      <c r="C259" s="9" t="s">
        <v>75</v>
      </c>
      <c r="D259" s="13">
        <v>230</v>
      </c>
      <c r="E259" s="12">
        <v>42305</v>
      </c>
      <c r="F259" s="14" t="s">
        <v>76</v>
      </c>
      <c r="G259" s="12">
        <v>2958101</v>
      </c>
      <c r="H259" s="66"/>
      <c r="I259" s="66"/>
      <c r="J259" s="66"/>
      <c r="K259" s="66"/>
    </row>
    <row r="260" spans="1:11">
      <c r="A260" s="12">
        <v>42533</v>
      </c>
      <c r="B260" s="9" t="s">
        <v>84</v>
      </c>
      <c r="C260" s="9" t="s">
        <v>75</v>
      </c>
      <c r="D260" s="13">
        <v>230</v>
      </c>
      <c r="E260" s="12">
        <v>42305</v>
      </c>
      <c r="F260" s="14" t="s">
        <v>76</v>
      </c>
      <c r="G260" s="12">
        <v>2958101</v>
      </c>
      <c r="H260" s="66"/>
      <c r="I260" s="66"/>
      <c r="J260" s="66"/>
      <c r="K260" s="66"/>
    </row>
    <row r="261" spans="1:11">
      <c r="A261" s="12">
        <v>42534</v>
      </c>
      <c r="B261" s="9" t="s">
        <v>84</v>
      </c>
      <c r="C261" s="9" t="s">
        <v>75</v>
      </c>
      <c r="D261" s="13">
        <v>230</v>
      </c>
      <c r="E261" s="12">
        <v>42305</v>
      </c>
      <c r="F261" s="14" t="s">
        <v>76</v>
      </c>
      <c r="G261" s="12">
        <v>2958101</v>
      </c>
      <c r="H261" s="66"/>
      <c r="I261" s="66"/>
      <c r="J261" s="66"/>
      <c r="K261" s="66"/>
    </row>
    <row r="262" spans="1:11">
      <c r="A262" s="12">
        <v>42535</v>
      </c>
      <c r="B262" s="9" t="s">
        <v>84</v>
      </c>
      <c r="C262" s="9" t="s">
        <v>75</v>
      </c>
      <c r="D262" s="13">
        <v>230</v>
      </c>
      <c r="E262" s="12">
        <v>42305</v>
      </c>
      <c r="F262" s="14" t="s">
        <v>76</v>
      </c>
      <c r="G262" s="12">
        <v>2958101</v>
      </c>
      <c r="H262" s="66"/>
      <c r="I262" s="66"/>
      <c r="J262" s="66"/>
      <c r="K262" s="66"/>
    </row>
    <row r="263" spans="1:11">
      <c r="A263" s="12">
        <v>42536</v>
      </c>
      <c r="B263" s="9" t="s">
        <v>84</v>
      </c>
      <c r="C263" s="9" t="s">
        <v>75</v>
      </c>
      <c r="D263" s="13">
        <v>230</v>
      </c>
      <c r="E263" s="12">
        <v>42305</v>
      </c>
      <c r="F263" s="14" t="s">
        <v>76</v>
      </c>
      <c r="G263" s="12">
        <v>2958101</v>
      </c>
      <c r="H263" s="66"/>
      <c r="I263" s="66"/>
      <c r="J263" s="66"/>
      <c r="K263" s="66"/>
    </row>
    <row r="264" spans="1:11">
      <c r="A264" s="12">
        <v>42537</v>
      </c>
      <c r="B264" s="9" t="s">
        <v>84</v>
      </c>
      <c r="C264" s="9" t="s">
        <v>75</v>
      </c>
      <c r="D264" s="13">
        <v>230</v>
      </c>
      <c r="E264" s="12">
        <v>42305</v>
      </c>
      <c r="F264" s="14" t="s">
        <v>76</v>
      </c>
      <c r="G264" s="12">
        <v>2958101</v>
      </c>
      <c r="H264" s="66"/>
      <c r="I264" s="66"/>
      <c r="J264" s="66"/>
      <c r="K264" s="66"/>
    </row>
    <row r="265" spans="1:11">
      <c r="A265" s="12">
        <v>42538</v>
      </c>
      <c r="B265" s="9" t="s">
        <v>84</v>
      </c>
      <c r="C265" s="9" t="s">
        <v>75</v>
      </c>
      <c r="D265" s="13">
        <v>230</v>
      </c>
      <c r="E265" s="12">
        <v>42305</v>
      </c>
      <c r="F265" s="14" t="s">
        <v>76</v>
      </c>
      <c r="G265" s="12">
        <v>2958101</v>
      </c>
      <c r="H265" s="66"/>
      <c r="I265" s="66"/>
      <c r="J265" s="66"/>
      <c r="K265" s="66"/>
    </row>
    <row r="266" spans="1:11">
      <c r="A266" s="12">
        <v>42539</v>
      </c>
      <c r="B266" s="9" t="s">
        <v>84</v>
      </c>
      <c r="C266" s="9" t="s">
        <v>75</v>
      </c>
      <c r="D266" s="13">
        <v>230</v>
      </c>
      <c r="E266" s="12">
        <v>42305</v>
      </c>
      <c r="F266" s="14" t="s">
        <v>76</v>
      </c>
      <c r="G266" s="12">
        <v>2958101</v>
      </c>
      <c r="H266" s="66"/>
      <c r="I266" s="66"/>
      <c r="J266" s="66"/>
      <c r="K266" s="66"/>
    </row>
    <row r="267" spans="1:11">
      <c r="A267" s="12">
        <v>42540</v>
      </c>
      <c r="B267" s="9" t="s">
        <v>84</v>
      </c>
      <c r="C267" s="9" t="s">
        <v>75</v>
      </c>
      <c r="D267" s="13">
        <v>230</v>
      </c>
      <c r="E267" s="12">
        <v>42305</v>
      </c>
      <c r="F267" s="14" t="s">
        <v>76</v>
      </c>
      <c r="G267" s="12">
        <v>2958101</v>
      </c>
      <c r="H267" s="66"/>
      <c r="I267" s="66"/>
      <c r="J267" s="66"/>
      <c r="K267" s="66"/>
    </row>
    <row r="268" spans="1:11">
      <c r="A268" s="12">
        <v>42541</v>
      </c>
      <c r="B268" s="9" t="s">
        <v>84</v>
      </c>
      <c r="C268" s="9" t="s">
        <v>75</v>
      </c>
      <c r="D268" s="13">
        <v>230</v>
      </c>
      <c r="E268" s="12">
        <v>42305</v>
      </c>
      <c r="F268" s="14" t="s">
        <v>76</v>
      </c>
      <c r="G268" s="12">
        <v>2958101</v>
      </c>
      <c r="H268" s="66"/>
      <c r="I268" s="66"/>
      <c r="J268" s="66"/>
      <c r="K268" s="66"/>
    </row>
    <row r="269" spans="1:11">
      <c r="A269" s="12">
        <v>42542</v>
      </c>
      <c r="B269" s="9" t="s">
        <v>84</v>
      </c>
      <c r="C269" s="9" t="s">
        <v>75</v>
      </c>
      <c r="D269" s="13">
        <v>230</v>
      </c>
      <c r="E269" s="12">
        <v>42305</v>
      </c>
      <c r="F269" s="14" t="s">
        <v>76</v>
      </c>
      <c r="G269" s="12">
        <v>2958101</v>
      </c>
      <c r="H269" s="66"/>
      <c r="I269" s="66"/>
      <c r="J269" s="66"/>
      <c r="K269" s="66"/>
    </row>
    <row r="270" spans="1:11">
      <c r="A270" s="12">
        <v>42543</v>
      </c>
      <c r="B270" s="9" t="s">
        <v>84</v>
      </c>
      <c r="C270" s="9" t="s">
        <v>75</v>
      </c>
      <c r="D270" s="13">
        <v>230</v>
      </c>
      <c r="E270" s="12">
        <v>42305</v>
      </c>
      <c r="F270" s="14" t="s">
        <v>76</v>
      </c>
      <c r="G270" s="12">
        <v>2958101</v>
      </c>
      <c r="H270" s="66"/>
      <c r="I270" s="66"/>
      <c r="J270" s="66"/>
      <c r="K270" s="66"/>
    </row>
    <row r="271" spans="1:11">
      <c r="A271" s="12">
        <v>42544</v>
      </c>
      <c r="B271" s="9" t="s">
        <v>84</v>
      </c>
      <c r="C271" s="9" t="s">
        <v>75</v>
      </c>
      <c r="D271" s="13">
        <v>230</v>
      </c>
      <c r="E271" s="12">
        <v>42305</v>
      </c>
      <c r="F271" s="14" t="s">
        <v>76</v>
      </c>
      <c r="G271" s="12">
        <v>2958101</v>
      </c>
      <c r="H271" s="66"/>
      <c r="I271" s="66"/>
      <c r="J271" s="66"/>
      <c r="K271" s="66"/>
    </row>
    <row r="272" spans="1:11">
      <c r="A272" s="12">
        <v>42545</v>
      </c>
      <c r="B272" s="9" t="s">
        <v>84</v>
      </c>
      <c r="C272" s="9" t="s">
        <v>75</v>
      </c>
      <c r="D272" s="13">
        <v>230</v>
      </c>
      <c r="E272" s="12">
        <v>42305</v>
      </c>
      <c r="F272" s="14" t="s">
        <v>76</v>
      </c>
      <c r="G272" s="12">
        <v>2958101</v>
      </c>
      <c r="H272" s="66"/>
      <c r="I272" s="66"/>
      <c r="J272" s="66"/>
      <c r="K272" s="66"/>
    </row>
    <row r="273" spans="1:11">
      <c r="A273" s="12">
        <v>42546</v>
      </c>
      <c r="B273" s="9" t="s">
        <v>84</v>
      </c>
      <c r="C273" s="9" t="s">
        <v>75</v>
      </c>
      <c r="D273" s="13">
        <v>230</v>
      </c>
      <c r="E273" s="12">
        <v>42305</v>
      </c>
      <c r="F273" s="14" t="s">
        <v>76</v>
      </c>
      <c r="G273" s="12">
        <v>2958101</v>
      </c>
      <c r="H273" s="66"/>
      <c r="I273" s="66"/>
      <c r="J273" s="66"/>
      <c r="K273" s="66"/>
    </row>
    <row r="274" spans="1:11">
      <c r="A274" s="12">
        <v>42547</v>
      </c>
      <c r="B274" s="9" t="s">
        <v>84</v>
      </c>
      <c r="C274" s="9" t="s">
        <v>75</v>
      </c>
      <c r="D274" s="13">
        <v>230</v>
      </c>
      <c r="E274" s="12">
        <v>42305</v>
      </c>
      <c r="F274" s="14" t="s">
        <v>76</v>
      </c>
      <c r="G274" s="12">
        <v>2958101</v>
      </c>
      <c r="H274" s="66"/>
      <c r="I274" s="66"/>
      <c r="J274" s="66"/>
      <c r="K274" s="66"/>
    </row>
    <row r="275" spans="1:11">
      <c r="A275" s="12">
        <v>42548</v>
      </c>
      <c r="B275" s="9" t="s">
        <v>84</v>
      </c>
      <c r="C275" s="9" t="s">
        <v>75</v>
      </c>
      <c r="D275" s="13">
        <v>230</v>
      </c>
      <c r="E275" s="12">
        <v>42305</v>
      </c>
      <c r="F275" s="14" t="s">
        <v>76</v>
      </c>
      <c r="G275" s="12">
        <v>2958101</v>
      </c>
      <c r="H275" s="66"/>
      <c r="I275" s="66"/>
      <c r="J275" s="66"/>
      <c r="K275" s="66"/>
    </row>
    <row r="276" spans="1:11">
      <c r="A276" s="12">
        <v>42549</v>
      </c>
      <c r="B276" s="9" t="s">
        <v>84</v>
      </c>
      <c r="C276" s="9" t="s">
        <v>75</v>
      </c>
      <c r="D276" s="13">
        <v>230</v>
      </c>
      <c r="E276" s="12">
        <v>42305</v>
      </c>
      <c r="F276" s="14" t="s">
        <v>76</v>
      </c>
      <c r="G276" s="12">
        <v>2958101</v>
      </c>
      <c r="H276" s="66"/>
      <c r="I276" s="66"/>
      <c r="J276" s="66"/>
      <c r="K276" s="66"/>
    </row>
    <row r="277" spans="1:11">
      <c r="A277" s="12">
        <v>42550</v>
      </c>
      <c r="B277" s="9" t="s">
        <v>84</v>
      </c>
      <c r="C277" s="9" t="s">
        <v>75</v>
      </c>
      <c r="D277" s="13">
        <v>230</v>
      </c>
      <c r="E277" s="12">
        <v>42305</v>
      </c>
      <c r="F277" s="14" t="s">
        <v>76</v>
      </c>
      <c r="G277" s="12">
        <v>2958101</v>
      </c>
      <c r="H277" s="66"/>
      <c r="I277" s="66"/>
      <c r="J277" s="66"/>
      <c r="K277" s="66"/>
    </row>
    <row r="278" spans="1:11">
      <c r="A278" s="12">
        <v>42551</v>
      </c>
      <c r="B278" s="9" t="s">
        <v>84</v>
      </c>
      <c r="C278" s="9" t="s">
        <v>75</v>
      </c>
      <c r="D278" s="13">
        <v>230</v>
      </c>
      <c r="E278" s="12">
        <v>42305</v>
      </c>
      <c r="F278" s="14" t="s">
        <v>76</v>
      </c>
      <c r="G278" s="12">
        <v>2958101</v>
      </c>
      <c r="H278" s="66"/>
      <c r="I278" s="66"/>
      <c r="J278" s="66"/>
      <c r="K278" s="66"/>
    </row>
    <row r="279" spans="1:11">
      <c r="A279" s="12">
        <v>42522</v>
      </c>
      <c r="B279" s="9" t="s">
        <v>85</v>
      </c>
      <c r="C279" s="9" t="s">
        <v>80</v>
      </c>
      <c r="D279" s="13">
        <v>99</v>
      </c>
      <c r="E279" s="12">
        <v>37979</v>
      </c>
      <c r="F279" s="14" t="s">
        <v>76</v>
      </c>
      <c r="G279" s="12">
        <v>2958101</v>
      </c>
      <c r="H279" s="66"/>
      <c r="I279" s="66"/>
      <c r="J279" s="66"/>
      <c r="K279" s="66"/>
    </row>
    <row r="280" spans="1:11">
      <c r="A280" s="12">
        <v>42523</v>
      </c>
      <c r="B280" s="9" t="s">
        <v>85</v>
      </c>
      <c r="C280" s="9" t="s">
        <v>80</v>
      </c>
      <c r="D280" s="13">
        <v>99</v>
      </c>
      <c r="E280" s="12">
        <v>37979</v>
      </c>
      <c r="F280" s="14" t="s">
        <v>76</v>
      </c>
      <c r="G280" s="12">
        <v>2958101</v>
      </c>
      <c r="H280" s="66"/>
      <c r="I280" s="66"/>
      <c r="J280" s="66"/>
      <c r="K280" s="66"/>
    </row>
    <row r="281" spans="1:11">
      <c r="A281" s="12">
        <v>42524</v>
      </c>
      <c r="B281" s="9" t="s">
        <v>85</v>
      </c>
      <c r="C281" s="9" t="s">
        <v>80</v>
      </c>
      <c r="D281" s="13">
        <v>99</v>
      </c>
      <c r="E281" s="12">
        <v>37979</v>
      </c>
      <c r="F281" s="14" t="s">
        <v>76</v>
      </c>
      <c r="G281" s="12">
        <v>2958101</v>
      </c>
      <c r="H281" s="66"/>
      <c r="I281" s="66"/>
      <c r="J281" s="66"/>
      <c r="K281" s="66"/>
    </row>
    <row r="282" spans="1:11">
      <c r="A282" s="12">
        <v>42525</v>
      </c>
      <c r="B282" s="9" t="s">
        <v>85</v>
      </c>
      <c r="C282" s="9" t="s">
        <v>80</v>
      </c>
      <c r="D282" s="13">
        <v>99</v>
      </c>
      <c r="E282" s="12">
        <v>37979</v>
      </c>
      <c r="F282" s="14" t="s">
        <v>76</v>
      </c>
      <c r="G282" s="12">
        <v>2958101</v>
      </c>
      <c r="H282" s="66"/>
      <c r="I282" s="66"/>
      <c r="J282" s="66"/>
      <c r="K282" s="66"/>
    </row>
    <row r="283" spans="1:11">
      <c r="A283" s="12">
        <v>42526</v>
      </c>
      <c r="B283" s="9" t="s">
        <v>85</v>
      </c>
      <c r="C283" s="9" t="s">
        <v>80</v>
      </c>
      <c r="D283" s="13">
        <v>99</v>
      </c>
      <c r="E283" s="12">
        <v>37979</v>
      </c>
      <c r="F283" s="14" t="s">
        <v>76</v>
      </c>
      <c r="G283" s="12">
        <v>2958101</v>
      </c>
      <c r="H283" s="66"/>
      <c r="I283" s="66"/>
      <c r="J283" s="66"/>
      <c r="K283" s="66"/>
    </row>
    <row r="284" spans="1:11">
      <c r="A284" s="12">
        <v>42527</v>
      </c>
      <c r="B284" s="9" t="s">
        <v>85</v>
      </c>
      <c r="C284" s="9" t="s">
        <v>80</v>
      </c>
      <c r="D284" s="13">
        <v>99</v>
      </c>
      <c r="E284" s="12">
        <v>37979</v>
      </c>
      <c r="F284" s="14" t="s">
        <v>76</v>
      </c>
      <c r="G284" s="12">
        <v>2958101</v>
      </c>
      <c r="H284" s="66"/>
      <c r="I284" s="66"/>
      <c r="J284" s="66"/>
      <c r="K284" s="66"/>
    </row>
    <row r="285" spans="1:11">
      <c r="A285" s="12">
        <v>42528</v>
      </c>
      <c r="B285" s="9" t="s">
        <v>85</v>
      </c>
      <c r="C285" s="9" t="s">
        <v>80</v>
      </c>
      <c r="D285" s="13">
        <v>99</v>
      </c>
      <c r="E285" s="12">
        <v>37979</v>
      </c>
      <c r="F285" s="14" t="s">
        <v>76</v>
      </c>
      <c r="G285" s="12">
        <v>2958101</v>
      </c>
      <c r="H285" s="66"/>
      <c r="I285" s="66"/>
      <c r="J285" s="66"/>
      <c r="K285" s="66"/>
    </row>
    <row r="286" spans="1:11">
      <c r="A286" s="12">
        <v>42529</v>
      </c>
      <c r="B286" s="9" t="s">
        <v>85</v>
      </c>
      <c r="C286" s="9" t="s">
        <v>80</v>
      </c>
      <c r="D286" s="13">
        <v>99</v>
      </c>
      <c r="E286" s="12">
        <v>37979</v>
      </c>
      <c r="F286" s="14" t="s">
        <v>76</v>
      </c>
      <c r="G286" s="12">
        <v>2958101</v>
      </c>
      <c r="H286" s="66"/>
      <c r="I286" s="66"/>
      <c r="J286" s="66"/>
      <c r="K286" s="66"/>
    </row>
    <row r="287" spans="1:11">
      <c r="A287" s="12">
        <v>42530</v>
      </c>
      <c r="B287" s="9" t="s">
        <v>85</v>
      </c>
      <c r="C287" s="9" t="s">
        <v>80</v>
      </c>
      <c r="D287" s="13">
        <v>99</v>
      </c>
      <c r="E287" s="12">
        <v>37979</v>
      </c>
      <c r="F287" s="14" t="s">
        <v>76</v>
      </c>
      <c r="G287" s="12">
        <v>2958101</v>
      </c>
      <c r="H287" s="66"/>
      <c r="I287" s="66"/>
      <c r="J287" s="66"/>
      <c r="K287" s="66"/>
    </row>
    <row r="288" spans="1:11">
      <c r="A288" s="12">
        <v>42531</v>
      </c>
      <c r="B288" s="9" t="s">
        <v>85</v>
      </c>
      <c r="C288" s="9" t="s">
        <v>80</v>
      </c>
      <c r="D288" s="13">
        <v>99</v>
      </c>
      <c r="E288" s="12">
        <v>37979</v>
      </c>
      <c r="F288" s="14" t="s">
        <v>76</v>
      </c>
      <c r="G288" s="12">
        <v>2958101</v>
      </c>
      <c r="H288" s="66"/>
      <c r="I288" s="66"/>
      <c r="J288" s="66"/>
      <c r="K288" s="66"/>
    </row>
    <row r="289" spans="1:11">
      <c r="A289" s="12">
        <v>42532</v>
      </c>
      <c r="B289" s="9" t="s">
        <v>85</v>
      </c>
      <c r="C289" s="9" t="s">
        <v>80</v>
      </c>
      <c r="D289" s="13">
        <v>99</v>
      </c>
      <c r="E289" s="12">
        <v>37979</v>
      </c>
      <c r="F289" s="14" t="s">
        <v>76</v>
      </c>
      <c r="G289" s="12">
        <v>2958101</v>
      </c>
      <c r="H289" s="66"/>
      <c r="I289" s="66"/>
      <c r="J289" s="66"/>
      <c r="K289" s="66"/>
    </row>
    <row r="290" spans="1:11">
      <c r="A290" s="12">
        <v>42533</v>
      </c>
      <c r="B290" s="9" t="s">
        <v>85</v>
      </c>
      <c r="C290" s="9" t="s">
        <v>80</v>
      </c>
      <c r="D290" s="13">
        <v>99</v>
      </c>
      <c r="E290" s="12">
        <v>37979</v>
      </c>
      <c r="F290" s="14" t="s">
        <v>76</v>
      </c>
      <c r="G290" s="12">
        <v>2958101</v>
      </c>
      <c r="H290" s="66"/>
      <c r="I290" s="66"/>
      <c r="J290" s="66"/>
      <c r="K290" s="66"/>
    </row>
    <row r="291" spans="1:11">
      <c r="A291" s="12">
        <v>42534</v>
      </c>
      <c r="B291" s="9" t="s">
        <v>85</v>
      </c>
      <c r="C291" s="9" t="s">
        <v>80</v>
      </c>
      <c r="D291" s="13">
        <v>99</v>
      </c>
      <c r="E291" s="12">
        <v>37979</v>
      </c>
      <c r="F291" s="14" t="s">
        <v>76</v>
      </c>
      <c r="G291" s="12">
        <v>2958101</v>
      </c>
      <c r="H291" s="66"/>
      <c r="I291" s="66"/>
      <c r="J291" s="66"/>
      <c r="K291" s="66"/>
    </row>
    <row r="292" spans="1:11">
      <c r="A292" s="12">
        <v>42535</v>
      </c>
      <c r="B292" s="9" t="s">
        <v>85</v>
      </c>
      <c r="C292" s="9" t="s">
        <v>80</v>
      </c>
      <c r="D292" s="13">
        <v>99</v>
      </c>
      <c r="E292" s="12">
        <v>37979</v>
      </c>
      <c r="F292" s="14" t="s">
        <v>76</v>
      </c>
      <c r="G292" s="12">
        <v>2958101</v>
      </c>
      <c r="H292" s="66"/>
      <c r="I292" s="66"/>
      <c r="J292" s="66"/>
      <c r="K292" s="66"/>
    </row>
    <row r="293" spans="1:11">
      <c r="A293" s="12">
        <v>42536</v>
      </c>
      <c r="B293" s="9" t="s">
        <v>85</v>
      </c>
      <c r="C293" s="9" t="s">
        <v>80</v>
      </c>
      <c r="D293" s="13">
        <v>99</v>
      </c>
      <c r="E293" s="12">
        <v>37979</v>
      </c>
      <c r="F293" s="14" t="s">
        <v>76</v>
      </c>
      <c r="G293" s="12">
        <v>2958101</v>
      </c>
      <c r="H293" s="66"/>
      <c r="I293" s="66"/>
      <c r="J293" s="66"/>
      <c r="K293" s="66"/>
    </row>
    <row r="294" spans="1:11">
      <c r="A294" s="12">
        <v>42537</v>
      </c>
      <c r="B294" s="9" t="s">
        <v>85</v>
      </c>
      <c r="C294" s="9" t="s">
        <v>80</v>
      </c>
      <c r="D294" s="13">
        <v>99</v>
      </c>
      <c r="E294" s="12">
        <v>37979</v>
      </c>
      <c r="F294" s="14" t="s">
        <v>76</v>
      </c>
      <c r="G294" s="12">
        <v>2958101</v>
      </c>
      <c r="H294" s="66"/>
      <c r="I294" s="66"/>
      <c r="J294" s="66"/>
      <c r="K294" s="66"/>
    </row>
    <row r="295" spans="1:11">
      <c r="A295" s="12">
        <v>42538</v>
      </c>
      <c r="B295" s="9" t="s">
        <v>85</v>
      </c>
      <c r="C295" s="9" t="s">
        <v>80</v>
      </c>
      <c r="D295" s="13">
        <v>99</v>
      </c>
      <c r="E295" s="12">
        <v>37979</v>
      </c>
      <c r="F295" s="14" t="s">
        <v>76</v>
      </c>
      <c r="G295" s="12">
        <v>2958101</v>
      </c>
      <c r="H295" s="66"/>
      <c r="I295" s="66"/>
      <c r="J295" s="66"/>
      <c r="K295" s="66"/>
    </row>
    <row r="296" spans="1:11">
      <c r="A296" s="12">
        <v>42539</v>
      </c>
      <c r="B296" s="9" t="s">
        <v>85</v>
      </c>
      <c r="C296" s="9" t="s">
        <v>80</v>
      </c>
      <c r="D296" s="13">
        <v>99</v>
      </c>
      <c r="E296" s="12">
        <v>37979</v>
      </c>
      <c r="F296" s="14" t="s">
        <v>76</v>
      </c>
      <c r="G296" s="12">
        <v>2958101</v>
      </c>
      <c r="H296" s="66"/>
      <c r="I296" s="66"/>
      <c r="J296" s="66"/>
      <c r="K296" s="66"/>
    </row>
    <row r="297" spans="1:11">
      <c r="A297" s="12">
        <v>42540</v>
      </c>
      <c r="B297" s="9" t="s">
        <v>85</v>
      </c>
      <c r="C297" s="9" t="s">
        <v>80</v>
      </c>
      <c r="D297" s="13">
        <v>99</v>
      </c>
      <c r="E297" s="12">
        <v>37979</v>
      </c>
      <c r="F297" s="14" t="s">
        <v>76</v>
      </c>
      <c r="G297" s="12">
        <v>2958101</v>
      </c>
      <c r="H297" s="66"/>
      <c r="I297" s="66"/>
      <c r="J297" s="66"/>
      <c r="K297" s="66"/>
    </row>
    <row r="298" spans="1:11">
      <c r="A298" s="12">
        <v>42541</v>
      </c>
      <c r="B298" s="9" t="s">
        <v>85</v>
      </c>
      <c r="C298" s="9" t="s">
        <v>80</v>
      </c>
      <c r="D298" s="13">
        <v>99</v>
      </c>
      <c r="E298" s="12">
        <v>37979</v>
      </c>
      <c r="F298" s="14" t="s">
        <v>76</v>
      </c>
      <c r="G298" s="12">
        <v>2958101</v>
      </c>
      <c r="H298" s="66"/>
      <c r="I298" s="66"/>
      <c r="J298" s="66"/>
      <c r="K298" s="66"/>
    </row>
    <row r="299" spans="1:11">
      <c r="A299" s="12">
        <v>42542</v>
      </c>
      <c r="B299" s="9" t="s">
        <v>85</v>
      </c>
      <c r="C299" s="9" t="s">
        <v>80</v>
      </c>
      <c r="D299" s="13">
        <v>99</v>
      </c>
      <c r="E299" s="12">
        <v>37979</v>
      </c>
      <c r="F299" s="14" t="s">
        <v>76</v>
      </c>
      <c r="G299" s="12">
        <v>2958101</v>
      </c>
      <c r="H299" s="66"/>
      <c r="I299" s="66"/>
      <c r="J299" s="66"/>
      <c r="K299" s="66"/>
    </row>
    <row r="300" spans="1:11">
      <c r="A300" s="12">
        <v>42543</v>
      </c>
      <c r="B300" s="9" t="s">
        <v>85</v>
      </c>
      <c r="C300" s="9" t="s">
        <v>80</v>
      </c>
      <c r="D300" s="13">
        <v>99</v>
      </c>
      <c r="E300" s="12">
        <v>37979</v>
      </c>
      <c r="F300" s="14" t="s">
        <v>76</v>
      </c>
      <c r="G300" s="12">
        <v>2958101</v>
      </c>
      <c r="H300" s="66"/>
      <c r="I300" s="66"/>
      <c r="J300" s="66"/>
      <c r="K300" s="66"/>
    </row>
    <row r="301" spans="1:11">
      <c r="A301" s="12">
        <v>42544</v>
      </c>
      <c r="B301" s="9" t="s">
        <v>85</v>
      </c>
      <c r="C301" s="9" t="s">
        <v>80</v>
      </c>
      <c r="D301" s="13">
        <v>99</v>
      </c>
      <c r="E301" s="12">
        <v>37979</v>
      </c>
      <c r="F301" s="14" t="s">
        <v>76</v>
      </c>
      <c r="G301" s="12">
        <v>2958101</v>
      </c>
      <c r="H301" s="66"/>
      <c r="I301" s="66"/>
      <c r="J301" s="66"/>
      <c r="K301" s="66"/>
    </row>
    <row r="302" spans="1:11">
      <c r="A302" s="12">
        <v>42545</v>
      </c>
      <c r="B302" s="9" t="s">
        <v>85</v>
      </c>
      <c r="C302" s="9" t="s">
        <v>80</v>
      </c>
      <c r="D302" s="13">
        <v>99</v>
      </c>
      <c r="E302" s="12">
        <v>37979</v>
      </c>
      <c r="F302" s="14" t="s">
        <v>76</v>
      </c>
      <c r="G302" s="12">
        <v>2958101</v>
      </c>
      <c r="H302" s="66"/>
      <c r="I302" s="66"/>
      <c r="J302" s="66"/>
      <c r="K302" s="66"/>
    </row>
    <row r="303" spans="1:11">
      <c r="A303" s="12">
        <v>42546</v>
      </c>
      <c r="B303" s="9" t="s">
        <v>85</v>
      </c>
      <c r="C303" s="9" t="s">
        <v>80</v>
      </c>
      <c r="D303" s="13">
        <v>99</v>
      </c>
      <c r="E303" s="12">
        <v>37979</v>
      </c>
      <c r="F303" s="14" t="s">
        <v>76</v>
      </c>
      <c r="G303" s="12">
        <v>2958101</v>
      </c>
      <c r="H303" s="66"/>
      <c r="I303" s="66"/>
      <c r="J303" s="66"/>
      <c r="K303" s="66"/>
    </row>
    <row r="304" spans="1:11">
      <c r="A304" s="12">
        <v>42547</v>
      </c>
      <c r="B304" s="9" t="s">
        <v>85</v>
      </c>
      <c r="C304" s="9" t="s">
        <v>80</v>
      </c>
      <c r="D304" s="13">
        <v>99</v>
      </c>
      <c r="E304" s="12">
        <v>37979</v>
      </c>
      <c r="F304" s="14" t="s">
        <v>76</v>
      </c>
      <c r="G304" s="12">
        <v>2958101</v>
      </c>
      <c r="H304" s="66"/>
      <c r="I304" s="66"/>
      <c r="J304" s="66"/>
      <c r="K304" s="66"/>
    </row>
    <row r="305" spans="1:11">
      <c r="A305" s="12">
        <v>42548</v>
      </c>
      <c r="B305" s="9" t="s">
        <v>85</v>
      </c>
      <c r="C305" s="9" t="s">
        <v>80</v>
      </c>
      <c r="D305" s="13">
        <v>99</v>
      </c>
      <c r="E305" s="12">
        <v>37979</v>
      </c>
      <c r="F305" s="14" t="s">
        <v>76</v>
      </c>
      <c r="G305" s="12">
        <v>2958101</v>
      </c>
      <c r="H305" s="66"/>
      <c r="I305" s="66"/>
      <c r="J305" s="66"/>
      <c r="K305" s="66"/>
    </row>
    <row r="306" spans="1:11">
      <c r="A306" s="12">
        <v>42549</v>
      </c>
      <c r="B306" s="9" t="s">
        <v>85</v>
      </c>
      <c r="C306" s="9" t="s">
        <v>80</v>
      </c>
      <c r="D306" s="13">
        <v>99</v>
      </c>
      <c r="E306" s="12">
        <v>37979</v>
      </c>
      <c r="F306" s="14" t="s">
        <v>76</v>
      </c>
      <c r="G306" s="12">
        <v>2958101</v>
      </c>
      <c r="H306" s="66"/>
      <c r="I306" s="66"/>
      <c r="J306" s="66"/>
      <c r="K306" s="66"/>
    </row>
    <row r="307" spans="1:11">
      <c r="A307" s="12">
        <v>42550</v>
      </c>
      <c r="B307" s="9" t="s">
        <v>85</v>
      </c>
      <c r="C307" s="9" t="s">
        <v>80</v>
      </c>
      <c r="D307" s="13">
        <v>99</v>
      </c>
      <c r="E307" s="12">
        <v>37979</v>
      </c>
      <c r="F307" s="14" t="s">
        <v>76</v>
      </c>
      <c r="G307" s="12">
        <v>2958101</v>
      </c>
      <c r="H307" s="66"/>
      <c r="I307" s="66"/>
      <c r="J307" s="66"/>
      <c r="K307" s="66"/>
    </row>
    <row r="308" spans="1:11">
      <c r="A308" s="12">
        <v>42551</v>
      </c>
      <c r="B308" s="9" t="s">
        <v>85</v>
      </c>
      <c r="C308" s="9" t="s">
        <v>80</v>
      </c>
      <c r="D308" s="13">
        <v>99</v>
      </c>
      <c r="E308" s="12">
        <v>37979</v>
      </c>
      <c r="F308" s="14" t="s">
        <v>76</v>
      </c>
      <c r="G308" s="12">
        <v>2958101</v>
      </c>
      <c r="H308" s="66"/>
      <c r="I308" s="66"/>
      <c r="J308" s="66"/>
      <c r="K308" s="66"/>
    </row>
    <row r="309" spans="1:11">
      <c r="A309" s="12">
        <v>42522</v>
      </c>
      <c r="B309" s="9" t="s">
        <v>86</v>
      </c>
      <c r="C309" s="9" t="s">
        <v>80</v>
      </c>
      <c r="D309" s="13">
        <v>61</v>
      </c>
      <c r="E309" s="12">
        <v>37979</v>
      </c>
      <c r="F309" s="14" t="s">
        <v>76</v>
      </c>
      <c r="G309" s="12">
        <v>2958101</v>
      </c>
      <c r="H309" s="66"/>
      <c r="I309" s="66"/>
      <c r="J309" s="66"/>
      <c r="K309" s="66"/>
    </row>
    <row r="310" spans="1:11">
      <c r="A310" s="12">
        <v>42523</v>
      </c>
      <c r="B310" s="9" t="s">
        <v>86</v>
      </c>
      <c r="C310" s="9" t="s">
        <v>80</v>
      </c>
      <c r="D310" s="13">
        <v>61</v>
      </c>
      <c r="E310" s="12">
        <v>37979</v>
      </c>
      <c r="F310" s="14" t="s">
        <v>76</v>
      </c>
      <c r="G310" s="12">
        <v>2958101</v>
      </c>
      <c r="H310" s="66"/>
      <c r="I310" s="66"/>
      <c r="J310" s="66"/>
      <c r="K310" s="66"/>
    </row>
    <row r="311" spans="1:11">
      <c r="A311" s="12">
        <v>42524</v>
      </c>
      <c r="B311" s="9" t="s">
        <v>86</v>
      </c>
      <c r="C311" s="9" t="s">
        <v>80</v>
      </c>
      <c r="D311" s="13">
        <v>61</v>
      </c>
      <c r="E311" s="12">
        <v>37979</v>
      </c>
      <c r="F311" s="14" t="s">
        <v>76</v>
      </c>
      <c r="G311" s="12">
        <v>2958101</v>
      </c>
      <c r="H311" s="66"/>
      <c r="I311" s="66"/>
      <c r="J311" s="66"/>
      <c r="K311" s="66"/>
    </row>
    <row r="312" spans="1:11">
      <c r="A312" s="12">
        <v>42525</v>
      </c>
      <c r="B312" s="9" t="s">
        <v>86</v>
      </c>
      <c r="C312" s="9" t="s">
        <v>80</v>
      </c>
      <c r="D312" s="13">
        <v>61</v>
      </c>
      <c r="E312" s="12">
        <v>37979</v>
      </c>
      <c r="F312" s="14" t="s">
        <v>76</v>
      </c>
      <c r="G312" s="12">
        <v>2958101</v>
      </c>
      <c r="H312" s="66"/>
      <c r="I312" s="66"/>
      <c r="J312" s="66"/>
      <c r="K312" s="66"/>
    </row>
    <row r="313" spans="1:11">
      <c r="A313" s="12">
        <v>42526</v>
      </c>
      <c r="B313" s="9" t="s">
        <v>86</v>
      </c>
      <c r="C313" s="9" t="s">
        <v>80</v>
      </c>
      <c r="D313" s="13">
        <v>61</v>
      </c>
      <c r="E313" s="12">
        <v>37979</v>
      </c>
      <c r="F313" s="14" t="s">
        <v>76</v>
      </c>
      <c r="G313" s="12">
        <v>2958101</v>
      </c>
      <c r="H313" s="66"/>
      <c r="I313" s="66"/>
      <c r="J313" s="66"/>
      <c r="K313" s="66"/>
    </row>
    <row r="314" spans="1:11">
      <c r="A314" s="12">
        <v>42527</v>
      </c>
      <c r="B314" s="9" t="s">
        <v>86</v>
      </c>
      <c r="C314" s="9" t="s">
        <v>80</v>
      </c>
      <c r="D314" s="13">
        <v>61</v>
      </c>
      <c r="E314" s="12">
        <v>37979</v>
      </c>
      <c r="F314" s="14" t="s">
        <v>76</v>
      </c>
      <c r="G314" s="12">
        <v>2958101</v>
      </c>
      <c r="H314" s="66"/>
      <c r="I314" s="66"/>
      <c r="J314" s="66"/>
      <c r="K314" s="66"/>
    </row>
    <row r="315" spans="1:11">
      <c r="A315" s="12">
        <v>42528</v>
      </c>
      <c r="B315" s="9" t="s">
        <v>86</v>
      </c>
      <c r="C315" s="9" t="s">
        <v>80</v>
      </c>
      <c r="D315" s="13">
        <v>61</v>
      </c>
      <c r="E315" s="12">
        <v>37979</v>
      </c>
      <c r="F315" s="14" t="s">
        <v>76</v>
      </c>
      <c r="G315" s="12">
        <v>2958101</v>
      </c>
      <c r="H315" s="66"/>
      <c r="I315" s="66"/>
      <c r="J315" s="66"/>
      <c r="K315" s="66"/>
    </row>
    <row r="316" spans="1:11">
      <c r="A316" s="12">
        <v>42529</v>
      </c>
      <c r="B316" s="9" t="s">
        <v>86</v>
      </c>
      <c r="C316" s="9" t="s">
        <v>80</v>
      </c>
      <c r="D316" s="13">
        <v>61</v>
      </c>
      <c r="E316" s="12">
        <v>37979</v>
      </c>
      <c r="F316" s="14" t="s">
        <v>76</v>
      </c>
      <c r="G316" s="12">
        <v>2958101</v>
      </c>
      <c r="H316" s="66"/>
      <c r="I316" s="66"/>
      <c r="J316" s="66"/>
      <c r="K316" s="66"/>
    </row>
    <row r="317" spans="1:11">
      <c r="A317" s="12">
        <v>42530</v>
      </c>
      <c r="B317" s="9" t="s">
        <v>86</v>
      </c>
      <c r="C317" s="9" t="s">
        <v>80</v>
      </c>
      <c r="D317" s="13">
        <v>61</v>
      </c>
      <c r="E317" s="12">
        <v>37979</v>
      </c>
      <c r="F317" s="14" t="s">
        <v>76</v>
      </c>
      <c r="G317" s="12">
        <v>2958101</v>
      </c>
      <c r="H317" s="66"/>
      <c r="I317" s="66"/>
      <c r="J317" s="66"/>
      <c r="K317" s="66"/>
    </row>
    <row r="318" spans="1:11">
      <c r="A318" s="12">
        <v>42531</v>
      </c>
      <c r="B318" s="9" t="s">
        <v>86</v>
      </c>
      <c r="C318" s="9" t="s">
        <v>80</v>
      </c>
      <c r="D318" s="13">
        <v>61</v>
      </c>
      <c r="E318" s="12">
        <v>37979</v>
      </c>
      <c r="F318" s="14" t="s">
        <v>76</v>
      </c>
      <c r="G318" s="12">
        <v>2958101</v>
      </c>
      <c r="H318" s="66"/>
      <c r="I318" s="66"/>
      <c r="J318" s="66"/>
      <c r="K318" s="66"/>
    </row>
    <row r="319" spans="1:11">
      <c r="A319" s="12">
        <v>42532</v>
      </c>
      <c r="B319" s="9" t="s">
        <v>86</v>
      </c>
      <c r="C319" s="9" t="s">
        <v>80</v>
      </c>
      <c r="D319" s="13">
        <v>61</v>
      </c>
      <c r="E319" s="12">
        <v>37979</v>
      </c>
      <c r="F319" s="14" t="s">
        <v>76</v>
      </c>
      <c r="G319" s="12">
        <v>2958101</v>
      </c>
      <c r="H319" s="66"/>
      <c r="I319" s="66"/>
      <c r="J319" s="66"/>
      <c r="K319" s="66"/>
    </row>
    <row r="320" spans="1:11">
      <c r="A320" s="12">
        <v>42533</v>
      </c>
      <c r="B320" s="9" t="s">
        <v>86</v>
      </c>
      <c r="C320" s="9" t="s">
        <v>80</v>
      </c>
      <c r="D320" s="13">
        <v>61</v>
      </c>
      <c r="E320" s="12">
        <v>37979</v>
      </c>
      <c r="F320" s="14" t="s">
        <v>76</v>
      </c>
      <c r="G320" s="12">
        <v>2958101</v>
      </c>
      <c r="H320" s="66"/>
      <c r="I320" s="66"/>
      <c r="J320" s="66"/>
      <c r="K320" s="66"/>
    </row>
    <row r="321" spans="1:11">
      <c r="A321" s="12">
        <v>42534</v>
      </c>
      <c r="B321" s="9" t="s">
        <v>86</v>
      </c>
      <c r="C321" s="9" t="s">
        <v>80</v>
      </c>
      <c r="D321" s="13">
        <v>61</v>
      </c>
      <c r="E321" s="12">
        <v>37979</v>
      </c>
      <c r="F321" s="14" t="s">
        <v>76</v>
      </c>
      <c r="G321" s="12">
        <v>2958101</v>
      </c>
      <c r="H321" s="66"/>
      <c r="I321" s="66"/>
      <c r="J321" s="66"/>
      <c r="K321" s="66"/>
    </row>
    <row r="322" spans="1:11">
      <c r="A322" s="12">
        <v>42535</v>
      </c>
      <c r="B322" s="9" t="s">
        <v>86</v>
      </c>
      <c r="C322" s="9" t="s">
        <v>80</v>
      </c>
      <c r="D322" s="13">
        <v>61</v>
      </c>
      <c r="E322" s="12">
        <v>37979</v>
      </c>
      <c r="F322" s="14" t="s">
        <v>76</v>
      </c>
      <c r="G322" s="12">
        <v>2958101</v>
      </c>
      <c r="H322" s="66"/>
      <c r="I322" s="66"/>
      <c r="J322" s="66"/>
      <c r="K322" s="66"/>
    </row>
    <row r="323" spans="1:11">
      <c r="A323" s="12">
        <v>42536</v>
      </c>
      <c r="B323" s="9" t="s">
        <v>86</v>
      </c>
      <c r="C323" s="9" t="s">
        <v>80</v>
      </c>
      <c r="D323" s="13">
        <v>61</v>
      </c>
      <c r="E323" s="12">
        <v>37979</v>
      </c>
      <c r="F323" s="14" t="s">
        <v>76</v>
      </c>
      <c r="G323" s="12">
        <v>2958101</v>
      </c>
      <c r="H323" s="66"/>
      <c r="I323" s="66"/>
      <c r="J323" s="66"/>
      <c r="K323" s="66"/>
    </row>
    <row r="324" spans="1:11">
      <c r="A324" s="12">
        <v>42537</v>
      </c>
      <c r="B324" s="9" t="s">
        <v>86</v>
      </c>
      <c r="C324" s="9" t="s">
        <v>80</v>
      </c>
      <c r="D324" s="13">
        <v>61</v>
      </c>
      <c r="E324" s="12">
        <v>37979</v>
      </c>
      <c r="F324" s="14" t="s">
        <v>76</v>
      </c>
      <c r="G324" s="12">
        <v>2958101</v>
      </c>
      <c r="H324" s="66"/>
      <c r="I324" s="66"/>
      <c r="J324" s="66"/>
      <c r="K324" s="66"/>
    </row>
    <row r="325" spans="1:11">
      <c r="A325" s="12">
        <v>42538</v>
      </c>
      <c r="B325" s="9" t="s">
        <v>86</v>
      </c>
      <c r="C325" s="9" t="s">
        <v>80</v>
      </c>
      <c r="D325" s="13">
        <v>61</v>
      </c>
      <c r="E325" s="12">
        <v>37979</v>
      </c>
      <c r="F325" s="14" t="s">
        <v>76</v>
      </c>
      <c r="G325" s="12">
        <v>2958101</v>
      </c>
      <c r="H325" s="66"/>
      <c r="I325" s="66"/>
      <c r="J325" s="66"/>
      <c r="K325" s="66"/>
    </row>
    <row r="326" spans="1:11">
      <c r="A326" s="12">
        <v>42539</v>
      </c>
      <c r="B326" s="9" t="s">
        <v>86</v>
      </c>
      <c r="C326" s="9" t="s">
        <v>80</v>
      </c>
      <c r="D326" s="13">
        <v>61</v>
      </c>
      <c r="E326" s="12">
        <v>37979</v>
      </c>
      <c r="F326" s="14" t="s">
        <v>76</v>
      </c>
      <c r="G326" s="12">
        <v>2958101</v>
      </c>
      <c r="H326" s="66"/>
      <c r="I326" s="66"/>
      <c r="J326" s="66"/>
      <c r="K326" s="66"/>
    </row>
    <row r="327" spans="1:11">
      <c r="A327" s="12">
        <v>42540</v>
      </c>
      <c r="B327" s="9" t="s">
        <v>86</v>
      </c>
      <c r="C327" s="9" t="s">
        <v>80</v>
      </c>
      <c r="D327" s="13">
        <v>61</v>
      </c>
      <c r="E327" s="12">
        <v>37979</v>
      </c>
      <c r="F327" s="14" t="s">
        <v>76</v>
      </c>
      <c r="G327" s="12">
        <v>2958101</v>
      </c>
      <c r="H327" s="66"/>
      <c r="I327" s="66"/>
      <c r="J327" s="66"/>
      <c r="K327" s="66"/>
    </row>
    <row r="328" spans="1:11">
      <c r="A328" s="12">
        <v>42541</v>
      </c>
      <c r="B328" s="9" t="s">
        <v>86</v>
      </c>
      <c r="C328" s="9" t="s">
        <v>80</v>
      </c>
      <c r="D328" s="13">
        <v>61</v>
      </c>
      <c r="E328" s="12">
        <v>37979</v>
      </c>
      <c r="F328" s="14" t="s">
        <v>76</v>
      </c>
      <c r="G328" s="12">
        <v>2958101</v>
      </c>
      <c r="H328" s="66"/>
      <c r="I328" s="66"/>
      <c r="J328" s="66"/>
      <c r="K328" s="66"/>
    </row>
    <row r="329" spans="1:11">
      <c r="A329" s="12">
        <v>42542</v>
      </c>
      <c r="B329" s="9" t="s">
        <v>86</v>
      </c>
      <c r="C329" s="9" t="s">
        <v>80</v>
      </c>
      <c r="D329" s="13">
        <v>61</v>
      </c>
      <c r="E329" s="12">
        <v>37979</v>
      </c>
      <c r="F329" s="14" t="s">
        <v>76</v>
      </c>
      <c r="G329" s="12">
        <v>2958101</v>
      </c>
      <c r="H329" s="66"/>
      <c r="I329" s="66"/>
      <c r="J329" s="66"/>
      <c r="K329" s="66"/>
    </row>
    <row r="330" spans="1:11">
      <c r="A330" s="12">
        <v>42543</v>
      </c>
      <c r="B330" s="9" t="s">
        <v>86</v>
      </c>
      <c r="C330" s="9" t="s">
        <v>80</v>
      </c>
      <c r="D330" s="13">
        <v>61</v>
      </c>
      <c r="E330" s="12">
        <v>37979</v>
      </c>
      <c r="F330" s="14" t="s">
        <v>76</v>
      </c>
      <c r="G330" s="12">
        <v>2958101</v>
      </c>
      <c r="H330" s="66"/>
      <c r="I330" s="66"/>
      <c r="J330" s="66"/>
      <c r="K330" s="66"/>
    </row>
    <row r="331" spans="1:11">
      <c r="A331" s="12">
        <v>42544</v>
      </c>
      <c r="B331" s="9" t="s">
        <v>86</v>
      </c>
      <c r="C331" s="9" t="s">
        <v>80</v>
      </c>
      <c r="D331" s="13">
        <v>61</v>
      </c>
      <c r="E331" s="12">
        <v>37979</v>
      </c>
      <c r="F331" s="14" t="s">
        <v>76</v>
      </c>
      <c r="G331" s="12">
        <v>2958101</v>
      </c>
      <c r="H331" s="66"/>
      <c r="I331" s="66"/>
      <c r="J331" s="66"/>
      <c r="K331" s="66"/>
    </row>
    <row r="332" spans="1:11">
      <c r="A332" s="12">
        <v>42545</v>
      </c>
      <c r="B332" s="9" t="s">
        <v>86</v>
      </c>
      <c r="C332" s="9" t="s">
        <v>80</v>
      </c>
      <c r="D332" s="13">
        <v>61</v>
      </c>
      <c r="E332" s="12">
        <v>37979</v>
      </c>
      <c r="F332" s="14" t="s">
        <v>76</v>
      </c>
      <c r="G332" s="12">
        <v>2958101</v>
      </c>
      <c r="H332" s="66"/>
      <c r="I332" s="66"/>
      <c r="J332" s="66"/>
      <c r="K332" s="66"/>
    </row>
    <row r="333" spans="1:11">
      <c r="A333" s="12">
        <v>42546</v>
      </c>
      <c r="B333" s="9" t="s">
        <v>86</v>
      </c>
      <c r="C333" s="9" t="s">
        <v>80</v>
      </c>
      <c r="D333" s="13">
        <v>61</v>
      </c>
      <c r="E333" s="12">
        <v>37979</v>
      </c>
      <c r="F333" s="14" t="s">
        <v>76</v>
      </c>
      <c r="G333" s="12">
        <v>2958101</v>
      </c>
      <c r="H333" s="66"/>
      <c r="I333" s="66"/>
      <c r="J333" s="66"/>
      <c r="K333" s="66"/>
    </row>
    <row r="334" spans="1:11">
      <c r="A334" s="12">
        <v>42547</v>
      </c>
      <c r="B334" s="9" t="s">
        <v>86</v>
      </c>
      <c r="C334" s="9" t="s">
        <v>80</v>
      </c>
      <c r="D334" s="13">
        <v>61</v>
      </c>
      <c r="E334" s="12">
        <v>37979</v>
      </c>
      <c r="F334" s="14" t="s">
        <v>76</v>
      </c>
      <c r="G334" s="12">
        <v>2958101</v>
      </c>
      <c r="H334" s="66"/>
      <c r="I334" s="66"/>
      <c r="J334" s="66"/>
      <c r="K334" s="66"/>
    </row>
    <row r="335" spans="1:11">
      <c r="A335" s="12">
        <v>42548</v>
      </c>
      <c r="B335" s="9" t="s">
        <v>86</v>
      </c>
      <c r="C335" s="9" t="s">
        <v>80</v>
      </c>
      <c r="D335" s="13">
        <v>61</v>
      </c>
      <c r="E335" s="12">
        <v>37979</v>
      </c>
      <c r="F335" s="14" t="s">
        <v>76</v>
      </c>
      <c r="G335" s="12">
        <v>2958101</v>
      </c>
      <c r="H335" s="66"/>
      <c r="I335" s="66"/>
      <c r="J335" s="66"/>
      <c r="K335" s="66"/>
    </row>
    <row r="336" spans="1:11">
      <c r="A336" s="12">
        <v>42549</v>
      </c>
      <c r="B336" s="9" t="s">
        <v>86</v>
      </c>
      <c r="C336" s="9" t="s">
        <v>80</v>
      </c>
      <c r="D336" s="13">
        <v>61</v>
      </c>
      <c r="E336" s="12">
        <v>37979</v>
      </c>
      <c r="F336" s="14" t="s">
        <v>76</v>
      </c>
      <c r="G336" s="12">
        <v>2958101</v>
      </c>
      <c r="H336" s="66"/>
      <c r="I336" s="66"/>
      <c r="J336" s="66"/>
      <c r="K336" s="66"/>
    </row>
    <row r="337" spans="1:11">
      <c r="A337" s="12">
        <v>42550</v>
      </c>
      <c r="B337" s="9" t="s">
        <v>86</v>
      </c>
      <c r="C337" s="9" t="s">
        <v>80</v>
      </c>
      <c r="D337" s="13">
        <v>61</v>
      </c>
      <c r="E337" s="12">
        <v>37979</v>
      </c>
      <c r="F337" s="14" t="s">
        <v>76</v>
      </c>
      <c r="G337" s="12">
        <v>2958101</v>
      </c>
      <c r="H337" s="66"/>
      <c r="I337" s="66"/>
      <c r="J337" s="66"/>
      <c r="K337" s="66"/>
    </row>
    <row r="338" spans="1:11">
      <c r="A338" s="12">
        <v>42551</v>
      </c>
      <c r="B338" s="9" t="s">
        <v>86</v>
      </c>
      <c r="C338" s="9" t="s">
        <v>80</v>
      </c>
      <c r="D338" s="13">
        <v>61</v>
      </c>
      <c r="E338" s="12">
        <v>37979</v>
      </c>
      <c r="F338" s="14" t="s">
        <v>76</v>
      </c>
      <c r="G338" s="12">
        <v>2958101</v>
      </c>
      <c r="H338" s="66"/>
      <c r="I338" s="66"/>
      <c r="J338" s="66"/>
      <c r="K338" s="66"/>
    </row>
    <row r="339" spans="1:11">
      <c r="A339" s="12">
        <v>42522</v>
      </c>
      <c r="B339" s="9" t="s">
        <v>87</v>
      </c>
      <c r="C339" s="9" t="s">
        <v>88</v>
      </c>
      <c r="D339" s="13">
        <v>150</v>
      </c>
      <c r="E339" s="12">
        <v>42279</v>
      </c>
      <c r="F339" s="14" t="s">
        <v>76</v>
      </c>
      <c r="G339" s="12">
        <v>2958101</v>
      </c>
      <c r="H339" s="66"/>
      <c r="I339" s="66"/>
      <c r="J339" s="66"/>
      <c r="K339" s="66"/>
    </row>
    <row r="340" spans="1:11">
      <c r="A340" s="12">
        <v>42523</v>
      </c>
      <c r="B340" s="9" t="s">
        <v>87</v>
      </c>
      <c r="C340" s="9" t="s">
        <v>88</v>
      </c>
      <c r="D340" s="13">
        <v>150</v>
      </c>
      <c r="E340" s="12">
        <v>42279</v>
      </c>
      <c r="F340" s="14" t="s">
        <v>76</v>
      </c>
      <c r="G340" s="12">
        <v>2958101</v>
      </c>
      <c r="H340" s="66"/>
      <c r="I340" s="66"/>
      <c r="J340" s="66"/>
      <c r="K340" s="66"/>
    </row>
    <row r="341" spans="1:11">
      <c r="A341" s="12">
        <v>42524</v>
      </c>
      <c r="B341" s="9" t="s">
        <v>87</v>
      </c>
      <c r="C341" s="9" t="s">
        <v>88</v>
      </c>
      <c r="D341" s="13">
        <v>150</v>
      </c>
      <c r="E341" s="12">
        <v>42279</v>
      </c>
      <c r="F341" s="14" t="s">
        <v>76</v>
      </c>
      <c r="G341" s="12">
        <v>2958101</v>
      </c>
      <c r="H341" s="66"/>
      <c r="I341" s="66"/>
      <c r="J341" s="66"/>
      <c r="K341" s="66"/>
    </row>
    <row r="342" spans="1:11">
      <c r="A342" s="12">
        <v>42525</v>
      </c>
      <c r="B342" s="9" t="s">
        <v>87</v>
      </c>
      <c r="C342" s="9" t="s">
        <v>88</v>
      </c>
      <c r="D342" s="13">
        <v>150</v>
      </c>
      <c r="E342" s="12">
        <v>42279</v>
      </c>
      <c r="F342" s="14" t="s">
        <v>76</v>
      </c>
      <c r="G342" s="12">
        <v>2958101</v>
      </c>
      <c r="H342" s="66"/>
      <c r="I342" s="66"/>
      <c r="J342" s="66"/>
      <c r="K342" s="66"/>
    </row>
    <row r="343" spans="1:11">
      <c r="A343" s="12">
        <v>42526</v>
      </c>
      <c r="B343" s="9" t="s">
        <v>87</v>
      </c>
      <c r="C343" s="9" t="s">
        <v>88</v>
      </c>
      <c r="D343" s="13">
        <v>150</v>
      </c>
      <c r="E343" s="12">
        <v>42279</v>
      </c>
      <c r="F343" s="14" t="s">
        <v>76</v>
      </c>
      <c r="G343" s="12">
        <v>2958101</v>
      </c>
      <c r="H343" s="66"/>
      <c r="I343" s="66"/>
      <c r="J343" s="66"/>
      <c r="K343" s="66"/>
    </row>
    <row r="344" spans="1:11">
      <c r="A344" s="12">
        <v>42527</v>
      </c>
      <c r="B344" s="9" t="s">
        <v>87</v>
      </c>
      <c r="C344" s="9" t="s">
        <v>88</v>
      </c>
      <c r="D344" s="13">
        <v>150</v>
      </c>
      <c r="E344" s="12">
        <v>42279</v>
      </c>
      <c r="F344" s="14" t="s">
        <v>76</v>
      </c>
      <c r="G344" s="12">
        <v>2958101</v>
      </c>
      <c r="H344" s="66"/>
      <c r="I344" s="66"/>
      <c r="J344" s="66"/>
      <c r="K344" s="66"/>
    </row>
    <row r="345" spans="1:11">
      <c r="A345" s="12">
        <v>42528</v>
      </c>
      <c r="B345" s="9" t="s">
        <v>87</v>
      </c>
      <c r="C345" s="9" t="s">
        <v>88</v>
      </c>
      <c r="D345" s="13">
        <v>150</v>
      </c>
      <c r="E345" s="12">
        <v>42279</v>
      </c>
      <c r="F345" s="14" t="s">
        <v>76</v>
      </c>
      <c r="G345" s="12">
        <v>2958101</v>
      </c>
      <c r="H345" s="66"/>
      <c r="I345" s="66"/>
      <c r="J345" s="66"/>
      <c r="K345" s="66"/>
    </row>
    <row r="346" spans="1:11">
      <c r="A346" s="12">
        <v>42529</v>
      </c>
      <c r="B346" s="9" t="s">
        <v>87</v>
      </c>
      <c r="C346" s="9" t="s">
        <v>88</v>
      </c>
      <c r="D346" s="13">
        <v>150</v>
      </c>
      <c r="E346" s="12">
        <v>42279</v>
      </c>
      <c r="F346" s="14" t="s">
        <v>76</v>
      </c>
      <c r="G346" s="12">
        <v>2958101</v>
      </c>
      <c r="H346" s="66"/>
      <c r="I346" s="66"/>
      <c r="J346" s="66"/>
      <c r="K346" s="66"/>
    </row>
    <row r="347" spans="1:11">
      <c r="A347" s="12">
        <v>42530</v>
      </c>
      <c r="B347" s="9" t="s">
        <v>87</v>
      </c>
      <c r="C347" s="9" t="s">
        <v>88</v>
      </c>
      <c r="D347" s="13">
        <v>150</v>
      </c>
      <c r="E347" s="12">
        <v>42279</v>
      </c>
      <c r="F347" s="14" t="s">
        <v>76</v>
      </c>
      <c r="G347" s="12">
        <v>2958101</v>
      </c>
      <c r="H347" s="66"/>
      <c r="I347" s="66"/>
      <c r="J347" s="66"/>
      <c r="K347" s="66"/>
    </row>
    <row r="348" spans="1:11">
      <c r="A348" s="12">
        <v>42531</v>
      </c>
      <c r="B348" s="9" t="s">
        <v>87</v>
      </c>
      <c r="C348" s="9" t="s">
        <v>88</v>
      </c>
      <c r="D348" s="13">
        <v>150</v>
      </c>
      <c r="E348" s="12">
        <v>42279</v>
      </c>
      <c r="F348" s="14" t="s">
        <v>76</v>
      </c>
      <c r="G348" s="12">
        <v>2958101</v>
      </c>
      <c r="H348" s="66"/>
      <c r="I348" s="66"/>
      <c r="J348" s="66"/>
      <c r="K348" s="66"/>
    </row>
    <row r="349" spans="1:11">
      <c r="A349" s="12">
        <v>42532</v>
      </c>
      <c r="B349" s="9" t="s">
        <v>87</v>
      </c>
      <c r="C349" s="9" t="s">
        <v>88</v>
      </c>
      <c r="D349" s="13">
        <v>150</v>
      </c>
      <c r="E349" s="12">
        <v>42279</v>
      </c>
      <c r="F349" s="14" t="s">
        <v>76</v>
      </c>
      <c r="G349" s="12">
        <v>2958101</v>
      </c>
      <c r="H349" s="66"/>
      <c r="I349" s="66"/>
      <c r="J349" s="66"/>
      <c r="K349" s="66"/>
    </row>
    <row r="350" spans="1:11">
      <c r="A350" s="12">
        <v>42533</v>
      </c>
      <c r="B350" s="9" t="s">
        <v>87</v>
      </c>
      <c r="C350" s="9" t="s">
        <v>88</v>
      </c>
      <c r="D350" s="13">
        <v>150</v>
      </c>
      <c r="E350" s="12">
        <v>42279</v>
      </c>
      <c r="F350" s="14" t="s">
        <v>76</v>
      </c>
      <c r="G350" s="12">
        <v>2958101</v>
      </c>
      <c r="H350" s="66"/>
      <c r="I350" s="66"/>
      <c r="J350" s="66"/>
      <c r="K350" s="66"/>
    </row>
    <row r="351" spans="1:11">
      <c r="A351" s="12">
        <v>42534</v>
      </c>
      <c r="B351" s="9" t="s">
        <v>87</v>
      </c>
      <c r="C351" s="9" t="s">
        <v>88</v>
      </c>
      <c r="D351" s="13">
        <v>150</v>
      </c>
      <c r="E351" s="12">
        <v>42279</v>
      </c>
      <c r="F351" s="14" t="s">
        <v>76</v>
      </c>
      <c r="G351" s="12">
        <v>2958101</v>
      </c>
      <c r="H351" s="66"/>
      <c r="I351" s="66"/>
      <c r="J351" s="66"/>
      <c r="K351" s="66"/>
    </row>
    <row r="352" spans="1:11">
      <c r="A352" s="12">
        <v>42535</v>
      </c>
      <c r="B352" s="9" t="s">
        <v>87</v>
      </c>
      <c r="C352" s="9" t="s">
        <v>88</v>
      </c>
      <c r="D352" s="13">
        <v>150</v>
      </c>
      <c r="E352" s="12">
        <v>42279</v>
      </c>
      <c r="F352" s="14" t="s">
        <v>76</v>
      </c>
      <c r="G352" s="12">
        <v>2958101</v>
      </c>
      <c r="H352" s="66"/>
      <c r="I352" s="66"/>
      <c r="J352" s="66"/>
      <c r="K352" s="66"/>
    </row>
    <row r="353" spans="1:11">
      <c r="A353" s="12">
        <v>42536</v>
      </c>
      <c r="B353" s="9" t="s">
        <v>87</v>
      </c>
      <c r="C353" s="9" t="s">
        <v>88</v>
      </c>
      <c r="D353" s="13">
        <v>150</v>
      </c>
      <c r="E353" s="12">
        <v>42279</v>
      </c>
      <c r="F353" s="14" t="s">
        <v>76</v>
      </c>
      <c r="G353" s="12">
        <v>2958101</v>
      </c>
      <c r="H353" s="66"/>
      <c r="I353" s="66"/>
      <c r="J353" s="66"/>
      <c r="K353" s="66"/>
    </row>
    <row r="354" spans="1:11">
      <c r="A354" s="12">
        <v>42537</v>
      </c>
      <c r="B354" s="9" t="s">
        <v>87</v>
      </c>
      <c r="C354" s="9" t="s">
        <v>88</v>
      </c>
      <c r="D354" s="13">
        <v>150</v>
      </c>
      <c r="E354" s="12">
        <v>42279</v>
      </c>
      <c r="F354" s="14" t="s">
        <v>76</v>
      </c>
      <c r="G354" s="12">
        <v>2958101</v>
      </c>
      <c r="H354" s="66"/>
      <c r="I354" s="66"/>
      <c r="J354" s="66"/>
      <c r="K354" s="66"/>
    </row>
    <row r="355" spans="1:11">
      <c r="A355" s="12">
        <v>42538</v>
      </c>
      <c r="B355" s="9" t="s">
        <v>87</v>
      </c>
      <c r="C355" s="9" t="s">
        <v>88</v>
      </c>
      <c r="D355" s="13">
        <v>150</v>
      </c>
      <c r="E355" s="12">
        <v>42279</v>
      </c>
      <c r="F355" s="14" t="s">
        <v>76</v>
      </c>
      <c r="G355" s="12">
        <v>2958101</v>
      </c>
      <c r="H355" s="66"/>
      <c r="I355" s="66"/>
      <c r="J355" s="66"/>
      <c r="K355" s="66"/>
    </row>
    <row r="356" spans="1:11">
      <c r="A356" s="12">
        <v>42539</v>
      </c>
      <c r="B356" s="9" t="s">
        <v>87</v>
      </c>
      <c r="C356" s="9" t="s">
        <v>88</v>
      </c>
      <c r="D356" s="13">
        <v>150</v>
      </c>
      <c r="E356" s="12">
        <v>42279</v>
      </c>
      <c r="F356" s="14" t="s">
        <v>76</v>
      </c>
      <c r="G356" s="12">
        <v>2958101</v>
      </c>
      <c r="H356" s="66"/>
      <c r="I356" s="66"/>
      <c r="J356" s="66"/>
      <c r="K356" s="66"/>
    </row>
    <row r="357" spans="1:11">
      <c r="A357" s="12">
        <v>42540</v>
      </c>
      <c r="B357" s="9" t="s">
        <v>87</v>
      </c>
      <c r="C357" s="9" t="s">
        <v>88</v>
      </c>
      <c r="D357" s="13">
        <v>150</v>
      </c>
      <c r="E357" s="12">
        <v>42279</v>
      </c>
      <c r="F357" s="14" t="s">
        <v>76</v>
      </c>
      <c r="G357" s="12">
        <v>2958101</v>
      </c>
      <c r="H357" s="66"/>
      <c r="I357" s="66"/>
      <c r="J357" s="66"/>
      <c r="K357" s="66"/>
    </row>
    <row r="358" spans="1:11">
      <c r="A358" s="12">
        <v>42541</v>
      </c>
      <c r="B358" s="9" t="s">
        <v>87</v>
      </c>
      <c r="C358" s="9" t="s">
        <v>88</v>
      </c>
      <c r="D358" s="13">
        <v>150</v>
      </c>
      <c r="E358" s="12">
        <v>42279</v>
      </c>
      <c r="F358" s="14" t="s">
        <v>76</v>
      </c>
      <c r="G358" s="12">
        <v>2958101</v>
      </c>
      <c r="H358" s="66"/>
      <c r="I358" s="66"/>
      <c r="J358" s="66"/>
      <c r="K358" s="66"/>
    </row>
    <row r="359" spans="1:11">
      <c r="A359" s="12">
        <v>42542</v>
      </c>
      <c r="B359" s="9" t="s">
        <v>87</v>
      </c>
      <c r="C359" s="9" t="s">
        <v>88</v>
      </c>
      <c r="D359" s="13">
        <v>150</v>
      </c>
      <c r="E359" s="12">
        <v>42279</v>
      </c>
      <c r="F359" s="14" t="s">
        <v>76</v>
      </c>
      <c r="G359" s="12">
        <v>2958101</v>
      </c>
      <c r="H359" s="66"/>
      <c r="I359" s="66"/>
      <c r="J359" s="66"/>
      <c r="K359" s="66"/>
    </row>
    <row r="360" spans="1:11">
      <c r="A360" s="12">
        <v>42543</v>
      </c>
      <c r="B360" s="9" t="s">
        <v>87</v>
      </c>
      <c r="C360" s="9" t="s">
        <v>88</v>
      </c>
      <c r="D360" s="13">
        <v>150</v>
      </c>
      <c r="E360" s="12">
        <v>42279</v>
      </c>
      <c r="F360" s="14" t="s">
        <v>76</v>
      </c>
      <c r="G360" s="12">
        <v>2958101</v>
      </c>
      <c r="H360" s="66"/>
      <c r="I360" s="66"/>
      <c r="J360" s="66"/>
      <c r="K360" s="66"/>
    </row>
    <row r="361" spans="1:11">
      <c r="A361" s="12">
        <v>42544</v>
      </c>
      <c r="B361" s="9" t="s">
        <v>87</v>
      </c>
      <c r="C361" s="9" t="s">
        <v>88</v>
      </c>
      <c r="D361" s="13">
        <v>150</v>
      </c>
      <c r="E361" s="12">
        <v>42279</v>
      </c>
      <c r="F361" s="14" t="s">
        <v>76</v>
      </c>
      <c r="G361" s="12">
        <v>2958101</v>
      </c>
      <c r="H361" s="66"/>
      <c r="I361" s="66"/>
      <c r="J361" s="66"/>
      <c r="K361" s="66"/>
    </row>
    <row r="362" spans="1:11">
      <c r="A362" s="12">
        <v>42545</v>
      </c>
      <c r="B362" s="9" t="s">
        <v>87</v>
      </c>
      <c r="C362" s="9" t="s">
        <v>88</v>
      </c>
      <c r="D362" s="13">
        <v>150</v>
      </c>
      <c r="E362" s="12">
        <v>42279</v>
      </c>
      <c r="F362" s="14" t="s">
        <v>76</v>
      </c>
      <c r="G362" s="12">
        <v>2958101</v>
      </c>
      <c r="H362" s="66"/>
      <c r="I362" s="66"/>
      <c r="J362" s="66"/>
      <c r="K362" s="66"/>
    </row>
    <row r="363" spans="1:11">
      <c r="A363" s="12">
        <v>42546</v>
      </c>
      <c r="B363" s="9" t="s">
        <v>87</v>
      </c>
      <c r="C363" s="9" t="s">
        <v>88</v>
      </c>
      <c r="D363" s="13">
        <v>150</v>
      </c>
      <c r="E363" s="12">
        <v>42279</v>
      </c>
      <c r="F363" s="14" t="s">
        <v>76</v>
      </c>
      <c r="G363" s="12">
        <v>2958101</v>
      </c>
      <c r="H363" s="66"/>
      <c r="I363" s="66"/>
      <c r="J363" s="66"/>
      <c r="K363" s="66"/>
    </row>
    <row r="364" spans="1:11">
      <c r="A364" s="12">
        <v>42547</v>
      </c>
      <c r="B364" s="9" t="s">
        <v>87</v>
      </c>
      <c r="C364" s="9" t="s">
        <v>88</v>
      </c>
      <c r="D364" s="13">
        <v>150</v>
      </c>
      <c r="E364" s="12">
        <v>42279</v>
      </c>
      <c r="F364" s="14" t="s">
        <v>76</v>
      </c>
      <c r="G364" s="12">
        <v>2958101</v>
      </c>
      <c r="H364" s="66"/>
      <c r="I364" s="66"/>
      <c r="J364" s="66"/>
      <c r="K364" s="66"/>
    </row>
    <row r="365" spans="1:11">
      <c r="A365" s="12">
        <v>42548</v>
      </c>
      <c r="B365" s="9" t="s">
        <v>87</v>
      </c>
      <c r="C365" s="9" t="s">
        <v>88</v>
      </c>
      <c r="D365" s="13">
        <v>150</v>
      </c>
      <c r="E365" s="12">
        <v>42279</v>
      </c>
      <c r="F365" s="14" t="s">
        <v>76</v>
      </c>
      <c r="G365" s="12">
        <v>2958101</v>
      </c>
      <c r="H365" s="66"/>
      <c r="I365" s="66"/>
      <c r="J365" s="66"/>
      <c r="K365" s="66"/>
    </row>
    <row r="366" spans="1:11">
      <c r="A366" s="12">
        <v>42549</v>
      </c>
      <c r="B366" s="9" t="s">
        <v>87</v>
      </c>
      <c r="C366" s="9" t="s">
        <v>88</v>
      </c>
      <c r="D366" s="13">
        <v>150</v>
      </c>
      <c r="E366" s="12">
        <v>42279</v>
      </c>
      <c r="F366" s="14" t="s">
        <v>76</v>
      </c>
      <c r="G366" s="12">
        <v>2958101</v>
      </c>
      <c r="H366" s="66"/>
      <c r="I366" s="66"/>
      <c r="J366" s="66"/>
      <c r="K366" s="66"/>
    </row>
    <row r="367" spans="1:11">
      <c r="A367" s="12">
        <v>42550</v>
      </c>
      <c r="B367" s="9" t="s">
        <v>87</v>
      </c>
      <c r="C367" s="9" t="s">
        <v>88</v>
      </c>
      <c r="D367" s="13">
        <v>150</v>
      </c>
      <c r="E367" s="12">
        <v>42279</v>
      </c>
      <c r="F367" s="14" t="s">
        <v>76</v>
      </c>
      <c r="G367" s="12">
        <v>2958101</v>
      </c>
      <c r="H367" s="66"/>
      <c r="I367" s="66"/>
      <c r="J367" s="66"/>
      <c r="K367" s="66"/>
    </row>
    <row r="368" spans="1:11">
      <c r="A368" s="12">
        <v>42551</v>
      </c>
      <c r="B368" s="9" t="s">
        <v>87</v>
      </c>
      <c r="C368" s="9" t="s">
        <v>88</v>
      </c>
      <c r="D368" s="13">
        <v>150</v>
      </c>
      <c r="E368" s="12">
        <v>42279</v>
      </c>
      <c r="F368" s="14" t="s">
        <v>76</v>
      </c>
      <c r="G368" s="12">
        <v>2958101</v>
      </c>
      <c r="H368" s="66"/>
      <c r="I368" s="66"/>
      <c r="J368" s="66"/>
      <c r="K368" s="66"/>
    </row>
    <row r="369" spans="1:11">
      <c r="A369" s="12">
        <v>42522</v>
      </c>
      <c r="B369" s="9" t="s">
        <v>89</v>
      </c>
      <c r="C369" s="9" t="s">
        <v>80</v>
      </c>
      <c r="D369" s="13">
        <v>120</v>
      </c>
      <c r="E369" s="12">
        <v>39417</v>
      </c>
      <c r="F369" s="14" t="s">
        <v>76</v>
      </c>
      <c r="G369" s="12">
        <v>2958101</v>
      </c>
      <c r="H369" s="66"/>
      <c r="I369" s="66"/>
      <c r="J369" s="66"/>
      <c r="K369" s="66"/>
    </row>
    <row r="370" spans="1:11">
      <c r="A370" s="12">
        <v>42523</v>
      </c>
      <c r="B370" s="9" t="s">
        <v>89</v>
      </c>
      <c r="C370" s="9" t="s">
        <v>80</v>
      </c>
      <c r="D370" s="13">
        <v>120</v>
      </c>
      <c r="E370" s="12">
        <v>39417</v>
      </c>
      <c r="F370" s="14" t="s">
        <v>76</v>
      </c>
      <c r="G370" s="12">
        <v>2958101</v>
      </c>
      <c r="H370" s="66"/>
      <c r="I370" s="66"/>
      <c r="J370" s="66"/>
      <c r="K370" s="66"/>
    </row>
    <row r="371" spans="1:11">
      <c r="A371" s="12">
        <v>42524</v>
      </c>
      <c r="B371" s="9" t="s">
        <v>89</v>
      </c>
      <c r="C371" s="9" t="s">
        <v>80</v>
      </c>
      <c r="D371" s="13">
        <v>120</v>
      </c>
      <c r="E371" s="12">
        <v>39417</v>
      </c>
      <c r="F371" s="14" t="s">
        <v>76</v>
      </c>
      <c r="G371" s="12">
        <v>2958101</v>
      </c>
      <c r="H371" s="66"/>
      <c r="I371" s="66"/>
      <c r="J371" s="66"/>
      <c r="K371" s="66"/>
    </row>
    <row r="372" spans="1:11">
      <c r="A372" s="12">
        <v>42525</v>
      </c>
      <c r="B372" s="9" t="s">
        <v>89</v>
      </c>
      <c r="C372" s="9" t="s">
        <v>80</v>
      </c>
      <c r="D372" s="13">
        <v>120</v>
      </c>
      <c r="E372" s="12">
        <v>39417</v>
      </c>
      <c r="F372" s="14" t="s">
        <v>76</v>
      </c>
      <c r="G372" s="12">
        <v>2958101</v>
      </c>
      <c r="H372" s="66"/>
      <c r="I372" s="66"/>
      <c r="J372" s="66"/>
      <c r="K372" s="66"/>
    </row>
    <row r="373" spans="1:11">
      <c r="A373" s="12">
        <v>42526</v>
      </c>
      <c r="B373" s="9" t="s">
        <v>89</v>
      </c>
      <c r="C373" s="9" t="s">
        <v>80</v>
      </c>
      <c r="D373" s="13">
        <v>120</v>
      </c>
      <c r="E373" s="12">
        <v>39417</v>
      </c>
      <c r="F373" s="14" t="s">
        <v>76</v>
      </c>
      <c r="G373" s="12">
        <v>2958101</v>
      </c>
      <c r="H373" s="66"/>
      <c r="I373" s="66"/>
      <c r="J373" s="66"/>
      <c r="K373" s="66"/>
    </row>
    <row r="374" spans="1:11">
      <c r="A374" s="12">
        <v>42527</v>
      </c>
      <c r="B374" s="9" t="s">
        <v>89</v>
      </c>
      <c r="C374" s="9" t="s">
        <v>80</v>
      </c>
      <c r="D374" s="13">
        <v>120</v>
      </c>
      <c r="E374" s="12">
        <v>39417</v>
      </c>
      <c r="F374" s="14" t="s">
        <v>76</v>
      </c>
      <c r="G374" s="12">
        <v>2958101</v>
      </c>
      <c r="H374" s="66"/>
      <c r="I374" s="66"/>
      <c r="J374" s="66"/>
      <c r="K374" s="66"/>
    </row>
    <row r="375" spans="1:11">
      <c r="A375" s="12">
        <v>42528</v>
      </c>
      <c r="B375" s="9" t="s">
        <v>89</v>
      </c>
      <c r="C375" s="9" t="s">
        <v>80</v>
      </c>
      <c r="D375" s="13">
        <v>120</v>
      </c>
      <c r="E375" s="12">
        <v>39417</v>
      </c>
      <c r="F375" s="14" t="s">
        <v>76</v>
      </c>
      <c r="G375" s="12">
        <v>2958101</v>
      </c>
      <c r="H375" s="66"/>
      <c r="I375" s="66"/>
      <c r="J375" s="66"/>
      <c r="K375" s="66"/>
    </row>
    <row r="376" spans="1:11">
      <c r="A376" s="12">
        <v>42529</v>
      </c>
      <c r="B376" s="9" t="s">
        <v>89</v>
      </c>
      <c r="C376" s="9" t="s">
        <v>80</v>
      </c>
      <c r="D376" s="13">
        <v>120</v>
      </c>
      <c r="E376" s="12">
        <v>39417</v>
      </c>
      <c r="F376" s="14" t="s">
        <v>76</v>
      </c>
      <c r="G376" s="12">
        <v>2958101</v>
      </c>
      <c r="H376" s="66"/>
      <c r="I376" s="66"/>
      <c r="J376" s="66"/>
      <c r="K376" s="66"/>
    </row>
    <row r="377" spans="1:11">
      <c r="A377" s="12">
        <v>42530</v>
      </c>
      <c r="B377" s="9" t="s">
        <v>89</v>
      </c>
      <c r="C377" s="9" t="s">
        <v>80</v>
      </c>
      <c r="D377" s="13">
        <v>120</v>
      </c>
      <c r="E377" s="12">
        <v>39417</v>
      </c>
      <c r="F377" s="14" t="s">
        <v>76</v>
      </c>
      <c r="G377" s="12">
        <v>2958101</v>
      </c>
      <c r="H377" s="66"/>
      <c r="I377" s="66"/>
      <c r="J377" s="66"/>
      <c r="K377" s="66"/>
    </row>
    <row r="378" spans="1:11">
      <c r="A378" s="12">
        <v>42531</v>
      </c>
      <c r="B378" s="9" t="s">
        <v>89</v>
      </c>
      <c r="C378" s="9" t="s">
        <v>80</v>
      </c>
      <c r="D378" s="13">
        <v>120</v>
      </c>
      <c r="E378" s="12">
        <v>39417</v>
      </c>
      <c r="F378" s="14" t="s">
        <v>76</v>
      </c>
      <c r="G378" s="12">
        <v>2958101</v>
      </c>
      <c r="H378" s="66"/>
      <c r="I378" s="66"/>
      <c r="J378" s="66"/>
      <c r="K378" s="66"/>
    </row>
    <row r="379" spans="1:11">
      <c r="A379" s="12">
        <v>42532</v>
      </c>
      <c r="B379" s="9" t="s">
        <v>89</v>
      </c>
      <c r="C379" s="9" t="s">
        <v>80</v>
      </c>
      <c r="D379" s="13">
        <v>120</v>
      </c>
      <c r="E379" s="12">
        <v>39417</v>
      </c>
      <c r="F379" s="14" t="s">
        <v>76</v>
      </c>
      <c r="G379" s="12">
        <v>2958101</v>
      </c>
      <c r="H379" s="66"/>
      <c r="I379" s="66"/>
      <c r="J379" s="66"/>
      <c r="K379" s="66"/>
    </row>
    <row r="380" spans="1:11">
      <c r="A380" s="12">
        <v>42533</v>
      </c>
      <c r="B380" s="9" t="s">
        <v>89</v>
      </c>
      <c r="C380" s="9" t="s">
        <v>80</v>
      </c>
      <c r="D380" s="13">
        <v>120</v>
      </c>
      <c r="E380" s="12">
        <v>39417</v>
      </c>
      <c r="F380" s="14" t="s">
        <v>76</v>
      </c>
      <c r="G380" s="12">
        <v>2958101</v>
      </c>
      <c r="H380" s="66"/>
      <c r="I380" s="66"/>
      <c r="J380" s="66"/>
      <c r="K380" s="66"/>
    </row>
    <row r="381" spans="1:11">
      <c r="A381" s="12">
        <v>42534</v>
      </c>
      <c r="B381" s="9" t="s">
        <v>89</v>
      </c>
      <c r="C381" s="9" t="s">
        <v>80</v>
      </c>
      <c r="D381" s="13">
        <v>120</v>
      </c>
      <c r="E381" s="12">
        <v>39417</v>
      </c>
      <c r="F381" s="14" t="s">
        <v>76</v>
      </c>
      <c r="G381" s="12">
        <v>2958101</v>
      </c>
      <c r="H381" s="66"/>
      <c r="I381" s="66"/>
      <c r="J381" s="66"/>
      <c r="K381" s="66"/>
    </row>
    <row r="382" spans="1:11">
      <c r="A382" s="12">
        <v>42535</v>
      </c>
      <c r="B382" s="9" t="s">
        <v>89</v>
      </c>
      <c r="C382" s="9" t="s">
        <v>80</v>
      </c>
      <c r="D382" s="13">
        <v>120</v>
      </c>
      <c r="E382" s="12">
        <v>39417</v>
      </c>
      <c r="F382" s="14" t="s">
        <v>76</v>
      </c>
      <c r="G382" s="12">
        <v>2958101</v>
      </c>
      <c r="H382" s="66"/>
      <c r="I382" s="66"/>
      <c r="J382" s="66"/>
      <c r="K382" s="66"/>
    </row>
    <row r="383" spans="1:11">
      <c r="A383" s="12">
        <v>42536</v>
      </c>
      <c r="B383" s="9" t="s">
        <v>89</v>
      </c>
      <c r="C383" s="9" t="s">
        <v>80</v>
      </c>
      <c r="D383" s="13">
        <v>120</v>
      </c>
      <c r="E383" s="12">
        <v>39417</v>
      </c>
      <c r="F383" s="14" t="s">
        <v>76</v>
      </c>
      <c r="G383" s="12">
        <v>2958101</v>
      </c>
      <c r="H383" s="66"/>
      <c r="I383" s="66"/>
      <c r="J383" s="66"/>
      <c r="K383" s="66"/>
    </row>
    <row r="384" spans="1:11">
      <c r="A384" s="12">
        <v>42537</v>
      </c>
      <c r="B384" s="9" t="s">
        <v>89</v>
      </c>
      <c r="C384" s="9" t="s">
        <v>80</v>
      </c>
      <c r="D384" s="13">
        <v>120</v>
      </c>
      <c r="E384" s="12">
        <v>39417</v>
      </c>
      <c r="F384" s="14" t="s">
        <v>76</v>
      </c>
      <c r="G384" s="12">
        <v>2958101</v>
      </c>
      <c r="H384" s="66"/>
      <c r="I384" s="66"/>
      <c r="J384" s="66"/>
      <c r="K384" s="66"/>
    </row>
    <row r="385" spans="1:11">
      <c r="A385" s="12">
        <v>42538</v>
      </c>
      <c r="B385" s="9" t="s">
        <v>89</v>
      </c>
      <c r="C385" s="9" t="s">
        <v>80</v>
      </c>
      <c r="D385" s="13">
        <v>120</v>
      </c>
      <c r="E385" s="12">
        <v>39417</v>
      </c>
      <c r="F385" s="14" t="s">
        <v>76</v>
      </c>
      <c r="G385" s="12">
        <v>2958101</v>
      </c>
      <c r="H385" s="66"/>
      <c r="I385" s="66"/>
      <c r="J385" s="66"/>
      <c r="K385" s="66"/>
    </row>
    <row r="386" spans="1:11">
      <c r="A386" s="12">
        <v>42539</v>
      </c>
      <c r="B386" s="9" t="s">
        <v>89</v>
      </c>
      <c r="C386" s="9" t="s">
        <v>80</v>
      </c>
      <c r="D386" s="13">
        <v>120</v>
      </c>
      <c r="E386" s="12">
        <v>39417</v>
      </c>
      <c r="F386" s="14" t="s">
        <v>76</v>
      </c>
      <c r="G386" s="12">
        <v>2958101</v>
      </c>
      <c r="H386" s="66"/>
      <c r="I386" s="66"/>
      <c r="J386" s="66"/>
      <c r="K386" s="66"/>
    </row>
    <row r="387" spans="1:11">
      <c r="A387" s="12">
        <v>42540</v>
      </c>
      <c r="B387" s="9" t="s">
        <v>89</v>
      </c>
      <c r="C387" s="9" t="s">
        <v>80</v>
      </c>
      <c r="D387" s="13">
        <v>120</v>
      </c>
      <c r="E387" s="12">
        <v>39417</v>
      </c>
      <c r="F387" s="14" t="s">
        <v>76</v>
      </c>
      <c r="G387" s="12">
        <v>2958101</v>
      </c>
      <c r="H387" s="66"/>
      <c r="I387" s="66"/>
      <c r="J387" s="66"/>
      <c r="K387" s="66"/>
    </row>
    <row r="388" spans="1:11">
      <c r="A388" s="12">
        <v>42541</v>
      </c>
      <c r="B388" s="9" t="s">
        <v>89</v>
      </c>
      <c r="C388" s="9" t="s">
        <v>80</v>
      </c>
      <c r="D388" s="13">
        <v>120</v>
      </c>
      <c r="E388" s="12">
        <v>39417</v>
      </c>
      <c r="F388" s="14" t="s">
        <v>76</v>
      </c>
      <c r="G388" s="12">
        <v>2958101</v>
      </c>
      <c r="H388" s="66"/>
      <c r="I388" s="66"/>
      <c r="J388" s="66"/>
      <c r="K388" s="66"/>
    </row>
    <row r="389" spans="1:11">
      <c r="A389" s="12">
        <v>42542</v>
      </c>
      <c r="B389" s="9" t="s">
        <v>89</v>
      </c>
      <c r="C389" s="9" t="s">
        <v>80</v>
      </c>
      <c r="D389" s="13">
        <v>120</v>
      </c>
      <c r="E389" s="12">
        <v>39417</v>
      </c>
      <c r="F389" s="14" t="s">
        <v>76</v>
      </c>
      <c r="G389" s="12">
        <v>2958101</v>
      </c>
      <c r="H389" s="66"/>
      <c r="I389" s="66"/>
      <c r="J389" s="66"/>
      <c r="K389" s="66"/>
    </row>
    <row r="390" spans="1:11">
      <c r="A390" s="12">
        <v>42543</v>
      </c>
      <c r="B390" s="9" t="s">
        <v>89</v>
      </c>
      <c r="C390" s="9" t="s">
        <v>80</v>
      </c>
      <c r="D390" s="13">
        <v>120</v>
      </c>
      <c r="E390" s="12">
        <v>39417</v>
      </c>
      <c r="F390" s="14" t="s">
        <v>76</v>
      </c>
      <c r="G390" s="12">
        <v>2958101</v>
      </c>
      <c r="H390" s="66"/>
      <c r="I390" s="66"/>
      <c r="J390" s="66"/>
      <c r="K390" s="66"/>
    </row>
    <row r="391" spans="1:11">
      <c r="A391" s="12">
        <v>42544</v>
      </c>
      <c r="B391" s="9" t="s">
        <v>89</v>
      </c>
      <c r="C391" s="9" t="s">
        <v>80</v>
      </c>
      <c r="D391" s="13">
        <v>120</v>
      </c>
      <c r="E391" s="12">
        <v>39417</v>
      </c>
      <c r="F391" s="14" t="s">
        <v>76</v>
      </c>
      <c r="G391" s="12">
        <v>2958101</v>
      </c>
      <c r="H391" s="66"/>
      <c r="I391" s="66"/>
      <c r="J391" s="66"/>
      <c r="K391" s="66"/>
    </row>
    <row r="392" spans="1:11">
      <c r="A392" s="12">
        <v>42545</v>
      </c>
      <c r="B392" s="9" t="s">
        <v>89</v>
      </c>
      <c r="C392" s="9" t="s">
        <v>80</v>
      </c>
      <c r="D392" s="13">
        <v>120</v>
      </c>
      <c r="E392" s="12">
        <v>39417</v>
      </c>
      <c r="F392" s="14" t="s">
        <v>76</v>
      </c>
      <c r="G392" s="12">
        <v>2958101</v>
      </c>
      <c r="H392" s="66"/>
      <c r="I392" s="66"/>
      <c r="J392" s="66"/>
      <c r="K392" s="66"/>
    </row>
    <row r="393" spans="1:11">
      <c r="A393" s="12">
        <v>42546</v>
      </c>
      <c r="B393" s="9" t="s">
        <v>89</v>
      </c>
      <c r="C393" s="9" t="s">
        <v>80</v>
      </c>
      <c r="D393" s="13">
        <v>120</v>
      </c>
      <c r="E393" s="12">
        <v>39417</v>
      </c>
      <c r="F393" s="14" t="s">
        <v>76</v>
      </c>
      <c r="G393" s="12">
        <v>2958101</v>
      </c>
      <c r="H393" s="66"/>
      <c r="I393" s="66"/>
      <c r="J393" s="66"/>
      <c r="K393" s="66"/>
    </row>
    <row r="394" spans="1:11">
      <c r="A394" s="12">
        <v>42547</v>
      </c>
      <c r="B394" s="9" t="s">
        <v>89</v>
      </c>
      <c r="C394" s="9" t="s">
        <v>80</v>
      </c>
      <c r="D394" s="13">
        <v>120</v>
      </c>
      <c r="E394" s="12">
        <v>39417</v>
      </c>
      <c r="F394" s="14" t="s">
        <v>76</v>
      </c>
      <c r="G394" s="12">
        <v>2958101</v>
      </c>
      <c r="H394" s="66"/>
      <c r="I394" s="66"/>
      <c r="J394" s="66"/>
      <c r="K394" s="66"/>
    </row>
    <row r="395" spans="1:11">
      <c r="A395" s="12">
        <v>42548</v>
      </c>
      <c r="B395" s="9" t="s">
        <v>89</v>
      </c>
      <c r="C395" s="9" t="s">
        <v>80</v>
      </c>
      <c r="D395" s="13">
        <v>120</v>
      </c>
      <c r="E395" s="12">
        <v>39417</v>
      </c>
      <c r="F395" s="14" t="s">
        <v>76</v>
      </c>
      <c r="G395" s="12">
        <v>2958101</v>
      </c>
      <c r="H395" s="66"/>
      <c r="I395" s="66"/>
      <c r="J395" s="66"/>
      <c r="K395" s="66"/>
    </row>
    <row r="396" spans="1:11">
      <c r="A396" s="12">
        <v>42549</v>
      </c>
      <c r="B396" s="9" t="s">
        <v>89</v>
      </c>
      <c r="C396" s="9" t="s">
        <v>80</v>
      </c>
      <c r="D396" s="13">
        <v>120</v>
      </c>
      <c r="E396" s="12">
        <v>39417</v>
      </c>
      <c r="F396" s="14" t="s">
        <v>76</v>
      </c>
      <c r="G396" s="12">
        <v>2958101</v>
      </c>
      <c r="H396" s="66"/>
      <c r="I396" s="66"/>
      <c r="J396" s="66"/>
      <c r="K396" s="66"/>
    </row>
    <row r="397" spans="1:11">
      <c r="A397" s="12">
        <v>42550</v>
      </c>
      <c r="B397" s="9" t="s">
        <v>89</v>
      </c>
      <c r="C397" s="9" t="s">
        <v>80</v>
      </c>
      <c r="D397" s="13">
        <v>120</v>
      </c>
      <c r="E397" s="12">
        <v>39417</v>
      </c>
      <c r="F397" s="14" t="s">
        <v>76</v>
      </c>
      <c r="G397" s="12">
        <v>2958101</v>
      </c>
      <c r="H397" s="66"/>
      <c r="I397" s="66"/>
      <c r="J397" s="66"/>
      <c r="K397" s="66"/>
    </row>
    <row r="398" spans="1:11">
      <c r="A398" s="12">
        <v>42551</v>
      </c>
      <c r="B398" s="9" t="s">
        <v>89</v>
      </c>
      <c r="C398" s="9" t="s">
        <v>80</v>
      </c>
      <c r="D398" s="13">
        <v>120</v>
      </c>
      <c r="E398" s="12">
        <v>39417</v>
      </c>
      <c r="F398" s="14" t="s">
        <v>76</v>
      </c>
      <c r="G398" s="12">
        <v>2958101</v>
      </c>
      <c r="H398" s="66"/>
      <c r="I398" s="66"/>
      <c r="J398" s="66"/>
      <c r="K398" s="66"/>
    </row>
    <row r="399" spans="1:11">
      <c r="A399" s="12">
        <v>42522</v>
      </c>
      <c r="B399" s="9" t="s">
        <v>90</v>
      </c>
      <c r="C399" s="9" t="s">
        <v>80</v>
      </c>
      <c r="D399" s="13">
        <v>121</v>
      </c>
      <c r="E399" s="12">
        <v>38828</v>
      </c>
      <c r="F399" s="14" t="s">
        <v>76</v>
      </c>
      <c r="G399" s="12">
        <v>2958101</v>
      </c>
      <c r="H399" s="66"/>
      <c r="I399" s="66"/>
      <c r="J399" s="66"/>
      <c r="K399" s="66"/>
    </row>
    <row r="400" spans="1:11">
      <c r="A400" s="12">
        <v>42523</v>
      </c>
      <c r="B400" s="9" t="s">
        <v>90</v>
      </c>
      <c r="C400" s="9" t="s">
        <v>80</v>
      </c>
      <c r="D400" s="13">
        <v>121</v>
      </c>
      <c r="E400" s="12">
        <v>38828</v>
      </c>
      <c r="F400" s="14" t="s">
        <v>76</v>
      </c>
      <c r="G400" s="12">
        <v>2958101</v>
      </c>
      <c r="H400" s="66"/>
      <c r="I400" s="66"/>
      <c r="J400" s="66"/>
      <c r="K400" s="66"/>
    </row>
    <row r="401" spans="1:11">
      <c r="A401" s="12">
        <v>42524</v>
      </c>
      <c r="B401" s="9" t="s">
        <v>90</v>
      </c>
      <c r="C401" s="9" t="s">
        <v>80</v>
      </c>
      <c r="D401" s="13">
        <v>121</v>
      </c>
      <c r="E401" s="12">
        <v>38828</v>
      </c>
      <c r="F401" s="14" t="s">
        <v>76</v>
      </c>
      <c r="G401" s="12">
        <v>2958101</v>
      </c>
      <c r="H401" s="66"/>
      <c r="I401" s="66"/>
      <c r="J401" s="66"/>
      <c r="K401" s="66"/>
    </row>
    <row r="402" spans="1:11">
      <c r="A402" s="12">
        <v>42525</v>
      </c>
      <c r="B402" s="9" t="s">
        <v>90</v>
      </c>
      <c r="C402" s="9" t="s">
        <v>80</v>
      </c>
      <c r="D402" s="13">
        <v>121</v>
      </c>
      <c r="E402" s="12">
        <v>38828</v>
      </c>
      <c r="F402" s="14" t="s">
        <v>76</v>
      </c>
      <c r="G402" s="12">
        <v>2958101</v>
      </c>
      <c r="H402" s="66"/>
      <c r="I402" s="66"/>
      <c r="J402" s="66"/>
      <c r="K402" s="66"/>
    </row>
    <row r="403" spans="1:11">
      <c r="A403" s="12">
        <v>42526</v>
      </c>
      <c r="B403" s="9" t="s">
        <v>90</v>
      </c>
      <c r="C403" s="9" t="s">
        <v>80</v>
      </c>
      <c r="D403" s="13">
        <v>121</v>
      </c>
      <c r="E403" s="12">
        <v>38828</v>
      </c>
      <c r="F403" s="14" t="s">
        <v>76</v>
      </c>
      <c r="G403" s="12">
        <v>2958101</v>
      </c>
      <c r="H403" s="66"/>
      <c r="I403" s="66"/>
      <c r="J403" s="66"/>
      <c r="K403" s="66"/>
    </row>
    <row r="404" spans="1:11">
      <c r="A404" s="12">
        <v>42527</v>
      </c>
      <c r="B404" s="9" t="s">
        <v>90</v>
      </c>
      <c r="C404" s="9" t="s">
        <v>80</v>
      </c>
      <c r="D404" s="13">
        <v>121</v>
      </c>
      <c r="E404" s="12">
        <v>38828</v>
      </c>
      <c r="F404" s="14" t="s">
        <v>76</v>
      </c>
      <c r="G404" s="12">
        <v>2958101</v>
      </c>
      <c r="H404" s="66"/>
      <c r="I404" s="66"/>
      <c r="J404" s="66"/>
      <c r="K404" s="66"/>
    </row>
    <row r="405" spans="1:11">
      <c r="A405" s="12">
        <v>42528</v>
      </c>
      <c r="B405" s="9" t="s">
        <v>90</v>
      </c>
      <c r="C405" s="9" t="s">
        <v>80</v>
      </c>
      <c r="D405" s="13">
        <v>121</v>
      </c>
      <c r="E405" s="12">
        <v>38828</v>
      </c>
      <c r="F405" s="14" t="s">
        <v>76</v>
      </c>
      <c r="G405" s="12">
        <v>2958101</v>
      </c>
      <c r="H405" s="66"/>
      <c r="I405" s="66"/>
      <c r="J405" s="66"/>
      <c r="K405" s="66"/>
    </row>
    <row r="406" spans="1:11">
      <c r="A406" s="12">
        <v>42529</v>
      </c>
      <c r="B406" s="9" t="s">
        <v>90</v>
      </c>
      <c r="C406" s="9" t="s">
        <v>80</v>
      </c>
      <c r="D406" s="13">
        <v>121</v>
      </c>
      <c r="E406" s="12">
        <v>38828</v>
      </c>
      <c r="F406" s="14" t="s">
        <v>76</v>
      </c>
      <c r="G406" s="12">
        <v>2958101</v>
      </c>
      <c r="H406" s="66"/>
      <c r="I406" s="66"/>
      <c r="J406" s="66"/>
      <c r="K406" s="66"/>
    </row>
    <row r="407" spans="1:11">
      <c r="A407" s="12">
        <v>42530</v>
      </c>
      <c r="B407" s="9" t="s">
        <v>90</v>
      </c>
      <c r="C407" s="9" t="s">
        <v>80</v>
      </c>
      <c r="D407" s="13">
        <v>121</v>
      </c>
      <c r="E407" s="12">
        <v>38828</v>
      </c>
      <c r="F407" s="14" t="s">
        <v>76</v>
      </c>
      <c r="G407" s="12">
        <v>2958101</v>
      </c>
      <c r="H407" s="66"/>
      <c r="I407" s="66"/>
      <c r="J407" s="66"/>
      <c r="K407" s="66"/>
    </row>
    <row r="408" spans="1:11">
      <c r="A408" s="12">
        <v>42531</v>
      </c>
      <c r="B408" s="9" t="s">
        <v>90</v>
      </c>
      <c r="C408" s="9" t="s">
        <v>80</v>
      </c>
      <c r="D408" s="13">
        <v>121</v>
      </c>
      <c r="E408" s="12">
        <v>38828</v>
      </c>
      <c r="F408" s="14" t="s">
        <v>76</v>
      </c>
      <c r="G408" s="12">
        <v>2958101</v>
      </c>
      <c r="H408" s="66"/>
      <c r="I408" s="66"/>
      <c r="J408" s="66"/>
      <c r="K408" s="66"/>
    </row>
    <row r="409" spans="1:11">
      <c r="A409" s="12">
        <v>42532</v>
      </c>
      <c r="B409" s="9" t="s">
        <v>90</v>
      </c>
      <c r="C409" s="9" t="s">
        <v>80</v>
      </c>
      <c r="D409" s="13">
        <v>121</v>
      </c>
      <c r="E409" s="12">
        <v>38828</v>
      </c>
      <c r="F409" s="14" t="s">
        <v>76</v>
      </c>
      <c r="G409" s="12">
        <v>2958101</v>
      </c>
      <c r="H409" s="66"/>
      <c r="I409" s="66"/>
      <c r="J409" s="66"/>
      <c r="K409" s="66"/>
    </row>
    <row r="410" spans="1:11">
      <c r="A410" s="12">
        <v>42533</v>
      </c>
      <c r="B410" s="9" t="s">
        <v>90</v>
      </c>
      <c r="C410" s="9" t="s">
        <v>80</v>
      </c>
      <c r="D410" s="13">
        <v>121</v>
      </c>
      <c r="E410" s="12">
        <v>38828</v>
      </c>
      <c r="F410" s="14" t="s">
        <v>76</v>
      </c>
      <c r="G410" s="12">
        <v>2958101</v>
      </c>
      <c r="H410" s="66"/>
      <c r="I410" s="66"/>
      <c r="J410" s="66"/>
      <c r="K410" s="66"/>
    </row>
    <row r="411" spans="1:11">
      <c r="A411" s="12">
        <v>42534</v>
      </c>
      <c r="B411" s="9" t="s">
        <v>90</v>
      </c>
      <c r="C411" s="9" t="s">
        <v>80</v>
      </c>
      <c r="D411" s="13">
        <v>121</v>
      </c>
      <c r="E411" s="12">
        <v>38828</v>
      </c>
      <c r="F411" s="14" t="s">
        <v>76</v>
      </c>
      <c r="G411" s="12">
        <v>2958101</v>
      </c>
      <c r="H411" s="66"/>
      <c r="I411" s="66"/>
      <c r="J411" s="66"/>
      <c r="K411" s="66"/>
    </row>
    <row r="412" spans="1:11">
      <c r="A412" s="12">
        <v>42535</v>
      </c>
      <c r="B412" s="9" t="s">
        <v>90</v>
      </c>
      <c r="C412" s="9" t="s">
        <v>80</v>
      </c>
      <c r="D412" s="13">
        <v>121</v>
      </c>
      <c r="E412" s="12">
        <v>38828</v>
      </c>
      <c r="F412" s="14" t="s">
        <v>76</v>
      </c>
      <c r="G412" s="12">
        <v>2958101</v>
      </c>
      <c r="H412" s="66"/>
      <c r="I412" s="66"/>
      <c r="J412" s="66"/>
      <c r="K412" s="66"/>
    </row>
    <row r="413" spans="1:11">
      <c r="A413" s="12">
        <v>42536</v>
      </c>
      <c r="B413" s="9" t="s">
        <v>90</v>
      </c>
      <c r="C413" s="9" t="s">
        <v>80</v>
      </c>
      <c r="D413" s="13">
        <v>121</v>
      </c>
      <c r="E413" s="12">
        <v>38828</v>
      </c>
      <c r="F413" s="14" t="s">
        <v>76</v>
      </c>
      <c r="G413" s="12">
        <v>2958101</v>
      </c>
      <c r="H413" s="66"/>
      <c r="I413" s="66"/>
      <c r="J413" s="66"/>
      <c r="K413" s="66"/>
    </row>
    <row r="414" spans="1:11">
      <c r="A414" s="12">
        <v>42537</v>
      </c>
      <c r="B414" s="9" t="s">
        <v>90</v>
      </c>
      <c r="C414" s="9" t="s">
        <v>80</v>
      </c>
      <c r="D414" s="13">
        <v>121</v>
      </c>
      <c r="E414" s="12">
        <v>38828</v>
      </c>
      <c r="F414" s="14" t="s">
        <v>76</v>
      </c>
      <c r="G414" s="12">
        <v>2958101</v>
      </c>
      <c r="H414" s="66"/>
      <c r="I414" s="66"/>
      <c r="J414" s="66"/>
      <c r="K414" s="66"/>
    </row>
    <row r="415" spans="1:11">
      <c r="A415" s="12">
        <v>42538</v>
      </c>
      <c r="B415" s="9" t="s">
        <v>90</v>
      </c>
      <c r="C415" s="9" t="s">
        <v>80</v>
      </c>
      <c r="D415" s="13">
        <v>121</v>
      </c>
      <c r="E415" s="12">
        <v>38828</v>
      </c>
      <c r="F415" s="14" t="s">
        <v>76</v>
      </c>
      <c r="G415" s="12">
        <v>2958101</v>
      </c>
      <c r="H415" s="66"/>
      <c r="I415" s="66"/>
      <c r="J415" s="66"/>
      <c r="K415" s="66"/>
    </row>
    <row r="416" spans="1:11">
      <c r="A416" s="12">
        <v>42539</v>
      </c>
      <c r="B416" s="9" t="s">
        <v>90</v>
      </c>
      <c r="C416" s="9" t="s">
        <v>80</v>
      </c>
      <c r="D416" s="13">
        <v>121</v>
      </c>
      <c r="E416" s="12">
        <v>38828</v>
      </c>
      <c r="F416" s="14" t="s">
        <v>76</v>
      </c>
      <c r="G416" s="12">
        <v>2958101</v>
      </c>
      <c r="H416" s="66"/>
      <c r="I416" s="66"/>
      <c r="J416" s="66"/>
      <c r="K416" s="66"/>
    </row>
    <row r="417" spans="1:11">
      <c r="A417" s="12">
        <v>42540</v>
      </c>
      <c r="B417" s="9" t="s">
        <v>90</v>
      </c>
      <c r="C417" s="9" t="s">
        <v>80</v>
      </c>
      <c r="D417" s="13">
        <v>121</v>
      </c>
      <c r="E417" s="12">
        <v>38828</v>
      </c>
      <c r="F417" s="14" t="s">
        <v>76</v>
      </c>
      <c r="G417" s="12">
        <v>2958101</v>
      </c>
      <c r="H417" s="66"/>
      <c r="I417" s="66"/>
      <c r="J417" s="66"/>
      <c r="K417" s="66"/>
    </row>
    <row r="418" spans="1:11">
      <c r="A418" s="12">
        <v>42541</v>
      </c>
      <c r="B418" s="9" t="s">
        <v>90</v>
      </c>
      <c r="C418" s="9" t="s">
        <v>80</v>
      </c>
      <c r="D418" s="13">
        <v>121</v>
      </c>
      <c r="E418" s="12">
        <v>38828</v>
      </c>
      <c r="F418" s="14" t="s">
        <v>76</v>
      </c>
      <c r="G418" s="12">
        <v>2958101</v>
      </c>
      <c r="H418" s="66"/>
      <c r="I418" s="66"/>
      <c r="J418" s="66"/>
      <c r="K418" s="66"/>
    </row>
    <row r="419" spans="1:11">
      <c r="A419" s="12">
        <v>42542</v>
      </c>
      <c r="B419" s="9" t="s">
        <v>90</v>
      </c>
      <c r="C419" s="9" t="s">
        <v>80</v>
      </c>
      <c r="D419" s="13">
        <v>121</v>
      </c>
      <c r="E419" s="12">
        <v>38828</v>
      </c>
      <c r="F419" s="14" t="s">
        <v>76</v>
      </c>
      <c r="G419" s="12">
        <v>2958101</v>
      </c>
      <c r="H419" s="66"/>
      <c r="I419" s="66"/>
      <c r="J419" s="66"/>
      <c r="K419" s="66"/>
    </row>
    <row r="420" spans="1:11">
      <c r="A420" s="12">
        <v>42543</v>
      </c>
      <c r="B420" s="9" t="s">
        <v>90</v>
      </c>
      <c r="C420" s="9" t="s">
        <v>80</v>
      </c>
      <c r="D420" s="13">
        <v>121</v>
      </c>
      <c r="E420" s="12">
        <v>38828</v>
      </c>
      <c r="F420" s="14" t="s">
        <v>76</v>
      </c>
      <c r="G420" s="12">
        <v>2958101</v>
      </c>
      <c r="H420" s="66"/>
      <c r="I420" s="66"/>
      <c r="J420" s="66"/>
      <c r="K420" s="66"/>
    </row>
    <row r="421" spans="1:11">
      <c r="A421" s="12">
        <v>42544</v>
      </c>
      <c r="B421" s="9" t="s">
        <v>90</v>
      </c>
      <c r="C421" s="9" t="s">
        <v>80</v>
      </c>
      <c r="D421" s="13">
        <v>121</v>
      </c>
      <c r="E421" s="12">
        <v>38828</v>
      </c>
      <c r="F421" s="14" t="s">
        <v>76</v>
      </c>
      <c r="G421" s="12">
        <v>2958101</v>
      </c>
      <c r="H421" s="66"/>
      <c r="I421" s="66"/>
      <c r="J421" s="66"/>
      <c r="K421" s="66"/>
    </row>
    <row r="422" spans="1:11">
      <c r="A422" s="12">
        <v>42545</v>
      </c>
      <c r="B422" s="9" t="s">
        <v>90</v>
      </c>
      <c r="C422" s="9" t="s">
        <v>80</v>
      </c>
      <c r="D422" s="13">
        <v>121</v>
      </c>
      <c r="E422" s="12">
        <v>38828</v>
      </c>
      <c r="F422" s="14" t="s">
        <v>76</v>
      </c>
      <c r="G422" s="12">
        <v>2958101</v>
      </c>
      <c r="H422" s="66"/>
      <c r="I422" s="66"/>
      <c r="J422" s="66"/>
      <c r="K422" s="66"/>
    </row>
    <row r="423" spans="1:11">
      <c r="A423" s="12">
        <v>42546</v>
      </c>
      <c r="B423" s="9" t="s">
        <v>90</v>
      </c>
      <c r="C423" s="9" t="s">
        <v>80</v>
      </c>
      <c r="D423" s="13">
        <v>121</v>
      </c>
      <c r="E423" s="12">
        <v>38828</v>
      </c>
      <c r="F423" s="14" t="s">
        <v>76</v>
      </c>
      <c r="G423" s="12">
        <v>2958101</v>
      </c>
      <c r="H423" s="66"/>
      <c r="I423" s="66"/>
      <c r="J423" s="66"/>
      <c r="K423" s="66"/>
    </row>
    <row r="424" spans="1:11">
      <c r="A424" s="12">
        <v>42547</v>
      </c>
      <c r="B424" s="9" t="s">
        <v>90</v>
      </c>
      <c r="C424" s="9" t="s">
        <v>80</v>
      </c>
      <c r="D424" s="13">
        <v>121</v>
      </c>
      <c r="E424" s="12">
        <v>38828</v>
      </c>
      <c r="F424" s="14" t="s">
        <v>76</v>
      </c>
      <c r="G424" s="12">
        <v>2958101</v>
      </c>
      <c r="H424" s="66"/>
      <c r="I424" s="66"/>
      <c r="J424" s="66"/>
      <c r="K424" s="66"/>
    </row>
    <row r="425" spans="1:11">
      <c r="A425" s="12">
        <v>42548</v>
      </c>
      <c r="B425" s="9" t="s">
        <v>90</v>
      </c>
      <c r="C425" s="9" t="s">
        <v>80</v>
      </c>
      <c r="D425" s="13">
        <v>121</v>
      </c>
      <c r="E425" s="12">
        <v>38828</v>
      </c>
      <c r="F425" s="14" t="s">
        <v>76</v>
      </c>
      <c r="G425" s="12">
        <v>2958101</v>
      </c>
      <c r="H425" s="66"/>
      <c r="I425" s="66"/>
      <c r="J425" s="66"/>
      <c r="K425" s="66"/>
    </row>
    <row r="426" spans="1:11">
      <c r="A426" s="12">
        <v>42549</v>
      </c>
      <c r="B426" s="9" t="s">
        <v>90</v>
      </c>
      <c r="C426" s="9" t="s">
        <v>80</v>
      </c>
      <c r="D426" s="13">
        <v>121</v>
      </c>
      <c r="E426" s="12">
        <v>38828</v>
      </c>
      <c r="F426" s="14" t="s">
        <v>76</v>
      </c>
      <c r="G426" s="12">
        <v>2958101</v>
      </c>
      <c r="H426" s="66"/>
      <c r="I426" s="66"/>
      <c r="J426" s="66"/>
      <c r="K426" s="66"/>
    </row>
    <row r="427" spans="1:11">
      <c r="A427" s="12">
        <v>42550</v>
      </c>
      <c r="B427" s="9" t="s">
        <v>90</v>
      </c>
      <c r="C427" s="9" t="s">
        <v>80</v>
      </c>
      <c r="D427" s="13">
        <v>121</v>
      </c>
      <c r="E427" s="12">
        <v>38828</v>
      </c>
      <c r="F427" s="14" t="s">
        <v>76</v>
      </c>
      <c r="G427" s="12">
        <v>2958101</v>
      </c>
      <c r="H427" s="66"/>
      <c r="I427" s="66"/>
      <c r="J427" s="66"/>
      <c r="K427" s="66"/>
    </row>
    <row r="428" spans="1:11">
      <c r="A428" s="12">
        <v>42551</v>
      </c>
      <c r="B428" s="9" t="s">
        <v>90</v>
      </c>
      <c r="C428" s="9" t="s">
        <v>80</v>
      </c>
      <c r="D428" s="13">
        <v>121</v>
      </c>
      <c r="E428" s="12">
        <v>38828</v>
      </c>
      <c r="F428" s="14" t="s">
        <v>76</v>
      </c>
      <c r="G428" s="12">
        <v>2958101</v>
      </c>
      <c r="H428" s="66"/>
      <c r="I428" s="66"/>
      <c r="J428" s="66"/>
      <c r="K428" s="66"/>
    </row>
    <row r="429" spans="1:11">
      <c r="A429" s="12">
        <v>42522</v>
      </c>
      <c r="B429" s="9" t="s">
        <v>91</v>
      </c>
      <c r="C429" s="9" t="s">
        <v>80</v>
      </c>
      <c r="D429" s="13">
        <v>116</v>
      </c>
      <c r="E429" s="12">
        <v>39264</v>
      </c>
      <c r="F429" s="14" t="s">
        <v>76</v>
      </c>
      <c r="G429" s="12">
        <v>2958101</v>
      </c>
      <c r="H429" s="66"/>
      <c r="I429" s="66"/>
      <c r="J429" s="66"/>
      <c r="K429" s="66"/>
    </row>
    <row r="430" spans="1:11">
      <c r="A430" s="12">
        <v>42523</v>
      </c>
      <c r="B430" s="9" t="s">
        <v>91</v>
      </c>
      <c r="C430" s="9" t="s">
        <v>80</v>
      </c>
      <c r="D430" s="13">
        <v>116</v>
      </c>
      <c r="E430" s="12">
        <v>39264</v>
      </c>
      <c r="F430" s="14" t="s">
        <v>76</v>
      </c>
      <c r="G430" s="12">
        <v>2958101</v>
      </c>
      <c r="H430" s="66"/>
      <c r="I430" s="66"/>
      <c r="J430" s="66"/>
      <c r="K430" s="66"/>
    </row>
    <row r="431" spans="1:11">
      <c r="A431" s="12">
        <v>42524</v>
      </c>
      <c r="B431" s="9" t="s">
        <v>91</v>
      </c>
      <c r="C431" s="9" t="s">
        <v>80</v>
      </c>
      <c r="D431" s="13">
        <v>116</v>
      </c>
      <c r="E431" s="12">
        <v>39264</v>
      </c>
      <c r="F431" s="14" t="s">
        <v>76</v>
      </c>
      <c r="G431" s="12">
        <v>2958101</v>
      </c>
      <c r="H431" s="66"/>
      <c r="I431" s="66"/>
      <c r="J431" s="66"/>
      <c r="K431" s="66"/>
    </row>
    <row r="432" spans="1:11">
      <c r="A432" s="12">
        <v>42525</v>
      </c>
      <c r="B432" s="9" t="s">
        <v>91</v>
      </c>
      <c r="C432" s="9" t="s">
        <v>80</v>
      </c>
      <c r="D432" s="13">
        <v>116</v>
      </c>
      <c r="E432" s="12">
        <v>39264</v>
      </c>
      <c r="F432" s="14" t="s">
        <v>76</v>
      </c>
      <c r="G432" s="12">
        <v>2958101</v>
      </c>
      <c r="H432" s="66"/>
      <c r="I432" s="66"/>
      <c r="J432" s="66"/>
      <c r="K432" s="66"/>
    </row>
    <row r="433" spans="1:11">
      <c r="A433" s="12">
        <v>42526</v>
      </c>
      <c r="B433" s="9" t="s">
        <v>91</v>
      </c>
      <c r="C433" s="9" t="s">
        <v>80</v>
      </c>
      <c r="D433" s="13">
        <v>116</v>
      </c>
      <c r="E433" s="12">
        <v>39264</v>
      </c>
      <c r="F433" s="14" t="s">
        <v>76</v>
      </c>
      <c r="G433" s="12">
        <v>2958101</v>
      </c>
      <c r="H433" s="66"/>
      <c r="I433" s="66"/>
      <c r="J433" s="66"/>
      <c r="K433" s="66"/>
    </row>
    <row r="434" spans="1:11">
      <c r="A434" s="12">
        <v>42527</v>
      </c>
      <c r="B434" s="9" t="s">
        <v>91</v>
      </c>
      <c r="C434" s="9" t="s">
        <v>80</v>
      </c>
      <c r="D434" s="13">
        <v>116</v>
      </c>
      <c r="E434" s="12">
        <v>39264</v>
      </c>
      <c r="F434" s="14" t="s">
        <v>76</v>
      </c>
      <c r="G434" s="12">
        <v>2958101</v>
      </c>
      <c r="H434" s="66"/>
      <c r="I434" s="66"/>
      <c r="J434" s="66"/>
      <c r="K434" s="66"/>
    </row>
    <row r="435" spans="1:11">
      <c r="A435" s="12">
        <v>42528</v>
      </c>
      <c r="B435" s="9" t="s">
        <v>91</v>
      </c>
      <c r="C435" s="9" t="s">
        <v>80</v>
      </c>
      <c r="D435" s="13">
        <v>116</v>
      </c>
      <c r="E435" s="12">
        <v>39264</v>
      </c>
      <c r="F435" s="14" t="s">
        <v>76</v>
      </c>
      <c r="G435" s="12">
        <v>2958101</v>
      </c>
      <c r="H435" s="66"/>
      <c r="I435" s="66"/>
      <c r="J435" s="66"/>
      <c r="K435" s="66"/>
    </row>
    <row r="436" spans="1:11">
      <c r="A436" s="12">
        <v>42529</v>
      </c>
      <c r="B436" s="9" t="s">
        <v>91</v>
      </c>
      <c r="C436" s="9" t="s">
        <v>80</v>
      </c>
      <c r="D436" s="13">
        <v>116</v>
      </c>
      <c r="E436" s="12">
        <v>39264</v>
      </c>
      <c r="F436" s="14" t="s">
        <v>76</v>
      </c>
      <c r="G436" s="12">
        <v>2958101</v>
      </c>
      <c r="H436" s="66"/>
      <c r="I436" s="66"/>
      <c r="J436" s="66"/>
      <c r="K436" s="66"/>
    </row>
    <row r="437" spans="1:11">
      <c r="A437" s="12">
        <v>42530</v>
      </c>
      <c r="B437" s="9" t="s">
        <v>91</v>
      </c>
      <c r="C437" s="9" t="s">
        <v>80</v>
      </c>
      <c r="D437" s="13">
        <v>116</v>
      </c>
      <c r="E437" s="12">
        <v>39264</v>
      </c>
      <c r="F437" s="14" t="s">
        <v>76</v>
      </c>
      <c r="G437" s="12">
        <v>2958101</v>
      </c>
      <c r="H437" s="66"/>
      <c r="I437" s="66"/>
      <c r="J437" s="66"/>
      <c r="K437" s="66"/>
    </row>
    <row r="438" spans="1:11">
      <c r="A438" s="12">
        <v>42531</v>
      </c>
      <c r="B438" s="9" t="s">
        <v>91</v>
      </c>
      <c r="C438" s="9" t="s">
        <v>80</v>
      </c>
      <c r="D438" s="13">
        <v>116</v>
      </c>
      <c r="E438" s="12">
        <v>39264</v>
      </c>
      <c r="F438" s="14" t="s">
        <v>76</v>
      </c>
      <c r="G438" s="12">
        <v>2958101</v>
      </c>
      <c r="H438" s="66"/>
      <c r="I438" s="66"/>
      <c r="J438" s="66"/>
      <c r="K438" s="66"/>
    </row>
    <row r="439" spans="1:11">
      <c r="A439" s="12">
        <v>42532</v>
      </c>
      <c r="B439" s="9" t="s">
        <v>91</v>
      </c>
      <c r="C439" s="9" t="s">
        <v>80</v>
      </c>
      <c r="D439" s="13">
        <v>116</v>
      </c>
      <c r="E439" s="12">
        <v>39264</v>
      </c>
      <c r="F439" s="14" t="s">
        <v>76</v>
      </c>
      <c r="G439" s="12">
        <v>2958101</v>
      </c>
      <c r="H439" s="66"/>
      <c r="I439" s="66"/>
      <c r="J439" s="66"/>
      <c r="K439" s="66"/>
    </row>
    <row r="440" spans="1:11">
      <c r="A440" s="12">
        <v>42533</v>
      </c>
      <c r="B440" s="9" t="s">
        <v>91</v>
      </c>
      <c r="C440" s="9" t="s">
        <v>80</v>
      </c>
      <c r="D440" s="13">
        <v>116</v>
      </c>
      <c r="E440" s="12">
        <v>39264</v>
      </c>
      <c r="F440" s="14" t="s">
        <v>76</v>
      </c>
      <c r="G440" s="12">
        <v>2958101</v>
      </c>
      <c r="H440" s="66"/>
      <c r="I440" s="66"/>
      <c r="J440" s="66"/>
      <c r="K440" s="66"/>
    </row>
    <row r="441" spans="1:11">
      <c r="A441" s="12">
        <v>42534</v>
      </c>
      <c r="B441" s="9" t="s">
        <v>91</v>
      </c>
      <c r="C441" s="9" t="s">
        <v>80</v>
      </c>
      <c r="D441" s="13">
        <v>116</v>
      </c>
      <c r="E441" s="12">
        <v>39264</v>
      </c>
      <c r="F441" s="14" t="s">
        <v>76</v>
      </c>
      <c r="G441" s="12">
        <v>2958101</v>
      </c>
      <c r="H441" s="66"/>
      <c r="I441" s="66"/>
      <c r="J441" s="66"/>
      <c r="K441" s="66"/>
    </row>
    <row r="442" spans="1:11">
      <c r="A442" s="12">
        <v>42535</v>
      </c>
      <c r="B442" s="9" t="s">
        <v>91</v>
      </c>
      <c r="C442" s="9" t="s">
        <v>80</v>
      </c>
      <c r="D442" s="13">
        <v>116</v>
      </c>
      <c r="E442" s="12">
        <v>39264</v>
      </c>
      <c r="F442" s="14" t="s">
        <v>76</v>
      </c>
      <c r="G442" s="12">
        <v>2958101</v>
      </c>
      <c r="H442" s="66"/>
      <c r="I442" s="66"/>
      <c r="J442" s="66"/>
      <c r="K442" s="66"/>
    </row>
    <row r="443" spans="1:11">
      <c r="A443" s="12">
        <v>42536</v>
      </c>
      <c r="B443" s="9" t="s">
        <v>91</v>
      </c>
      <c r="C443" s="9" t="s">
        <v>80</v>
      </c>
      <c r="D443" s="13">
        <v>116</v>
      </c>
      <c r="E443" s="12">
        <v>39264</v>
      </c>
      <c r="F443" s="14" t="s">
        <v>76</v>
      </c>
      <c r="G443" s="12">
        <v>2958101</v>
      </c>
      <c r="H443" s="66"/>
      <c r="I443" s="66"/>
      <c r="J443" s="66"/>
      <c r="K443" s="66"/>
    </row>
    <row r="444" spans="1:11">
      <c r="A444" s="12">
        <v>42537</v>
      </c>
      <c r="B444" s="9" t="s">
        <v>91</v>
      </c>
      <c r="C444" s="9" t="s">
        <v>80</v>
      </c>
      <c r="D444" s="13">
        <v>116</v>
      </c>
      <c r="E444" s="12">
        <v>39264</v>
      </c>
      <c r="F444" s="14" t="s">
        <v>76</v>
      </c>
      <c r="G444" s="12">
        <v>2958101</v>
      </c>
      <c r="H444" s="66"/>
      <c r="I444" s="66"/>
      <c r="J444" s="66"/>
      <c r="K444" s="66"/>
    </row>
    <row r="445" spans="1:11">
      <c r="A445" s="12">
        <v>42538</v>
      </c>
      <c r="B445" s="9" t="s">
        <v>91</v>
      </c>
      <c r="C445" s="9" t="s">
        <v>80</v>
      </c>
      <c r="D445" s="13">
        <v>116</v>
      </c>
      <c r="E445" s="12">
        <v>39264</v>
      </c>
      <c r="F445" s="14" t="s">
        <v>76</v>
      </c>
      <c r="G445" s="12">
        <v>2958101</v>
      </c>
      <c r="H445" s="66"/>
      <c r="I445" s="66"/>
      <c r="J445" s="66"/>
      <c r="K445" s="66"/>
    </row>
    <row r="446" spans="1:11">
      <c r="A446" s="12">
        <v>42539</v>
      </c>
      <c r="B446" s="9" t="s">
        <v>91</v>
      </c>
      <c r="C446" s="9" t="s">
        <v>80</v>
      </c>
      <c r="D446" s="13">
        <v>116</v>
      </c>
      <c r="E446" s="12">
        <v>39264</v>
      </c>
      <c r="F446" s="14" t="s">
        <v>76</v>
      </c>
      <c r="G446" s="12">
        <v>2958101</v>
      </c>
      <c r="H446" s="66"/>
      <c r="I446" s="66"/>
      <c r="J446" s="66"/>
      <c r="K446" s="66"/>
    </row>
    <row r="447" spans="1:11">
      <c r="A447" s="12">
        <v>42540</v>
      </c>
      <c r="B447" s="9" t="s">
        <v>91</v>
      </c>
      <c r="C447" s="9" t="s">
        <v>80</v>
      </c>
      <c r="D447" s="13">
        <v>116</v>
      </c>
      <c r="E447" s="12">
        <v>39264</v>
      </c>
      <c r="F447" s="14" t="s">
        <v>76</v>
      </c>
      <c r="G447" s="12">
        <v>2958101</v>
      </c>
      <c r="H447" s="66"/>
      <c r="I447" s="66"/>
      <c r="J447" s="66"/>
      <c r="K447" s="66"/>
    </row>
    <row r="448" spans="1:11">
      <c r="A448" s="12">
        <v>42541</v>
      </c>
      <c r="B448" s="9" t="s">
        <v>91</v>
      </c>
      <c r="C448" s="9" t="s">
        <v>80</v>
      </c>
      <c r="D448" s="13">
        <v>116</v>
      </c>
      <c r="E448" s="12">
        <v>39264</v>
      </c>
      <c r="F448" s="14" t="s">
        <v>76</v>
      </c>
      <c r="G448" s="12">
        <v>2958101</v>
      </c>
      <c r="H448" s="66"/>
      <c r="I448" s="66"/>
      <c r="J448" s="66"/>
      <c r="K448" s="66"/>
    </row>
    <row r="449" spans="1:11">
      <c r="A449" s="12">
        <v>42542</v>
      </c>
      <c r="B449" s="9" t="s">
        <v>91</v>
      </c>
      <c r="C449" s="9" t="s">
        <v>80</v>
      </c>
      <c r="D449" s="13">
        <v>116</v>
      </c>
      <c r="E449" s="12">
        <v>39264</v>
      </c>
      <c r="F449" s="14" t="s">
        <v>76</v>
      </c>
      <c r="G449" s="12">
        <v>2958101</v>
      </c>
      <c r="H449" s="66"/>
      <c r="I449" s="66"/>
      <c r="J449" s="66"/>
      <c r="K449" s="66"/>
    </row>
    <row r="450" spans="1:11">
      <c r="A450" s="12">
        <v>42543</v>
      </c>
      <c r="B450" s="9" t="s">
        <v>91</v>
      </c>
      <c r="C450" s="9" t="s">
        <v>80</v>
      </c>
      <c r="D450" s="13">
        <v>116</v>
      </c>
      <c r="E450" s="12">
        <v>39264</v>
      </c>
      <c r="F450" s="14" t="s">
        <v>76</v>
      </c>
      <c r="G450" s="12">
        <v>2958101</v>
      </c>
      <c r="H450" s="66"/>
      <c r="I450" s="66"/>
      <c r="J450" s="66"/>
      <c r="K450" s="66"/>
    </row>
    <row r="451" spans="1:11">
      <c r="A451" s="12">
        <v>42544</v>
      </c>
      <c r="B451" s="9" t="s">
        <v>91</v>
      </c>
      <c r="C451" s="9" t="s">
        <v>80</v>
      </c>
      <c r="D451" s="13">
        <v>116</v>
      </c>
      <c r="E451" s="12">
        <v>39264</v>
      </c>
      <c r="F451" s="14" t="s">
        <v>76</v>
      </c>
      <c r="G451" s="12">
        <v>2958101</v>
      </c>
      <c r="H451" s="66"/>
      <c r="I451" s="66"/>
      <c r="J451" s="66"/>
      <c r="K451" s="66"/>
    </row>
    <row r="452" spans="1:11">
      <c r="A452" s="12">
        <v>42545</v>
      </c>
      <c r="B452" s="9" t="s">
        <v>91</v>
      </c>
      <c r="C452" s="9" t="s">
        <v>80</v>
      </c>
      <c r="D452" s="13">
        <v>116</v>
      </c>
      <c r="E452" s="12">
        <v>39264</v>
      </c>
      <c r="F452" s="14" t="s">
        <v>76</v>
      </c>
      <c r="G452" s="12">
        <v>2958101</v>
      </c>
      <c r="H452" s="66"/>
      <c r="I452" s="66"/>
      <c r="J452" s="66"/>
      <c r="K452" s="66"/>
    </row>
    <row r="453" spans="1:11">
      <c r="A453" s="12">
        <v>42546</v>
      </c>
      <c r="B453" s="9" t="s">
        <v>91</v>
      </c>
      <c r="C453" s="9" t="s">
        <v>80</v>
      </c>
      <c r="D453" s="13">
        <v>116</v>
      </c>
      <c r="E453" s="12">
        <v>39264</v>
      </c>
      <c r="F453" s="14" t="s">
        <v>76</v>
      </c>
      <c r="G453" s="12">
        <v>2958101</v>
      </c>
      <c r="H453" s="66"/>
      <c r="I453" s="66"/>
      <c r="J453" s="66"/>
      <c r="K453" s="66"/>
    </row>
    <row r="454" spans="1:11">
      <c r="A454" s="12">
        <v>42547</v>
      </c>
      <c r="B454" s="9" t="s">
        <v>91</v>
      </c>
      <c r="C454" s="9" t="s">
        <v>80</v>
      </c>
      <c r="D454" s="13">
        <v>116</v>
      </c>
      <c r="E454" s="12">
        <v>39264</v>
      </c>
      <c r="F454" s="14" t="s">
        <v>76</v>
      </c>
      <c r="G454" s="12">
        <v>2958101</v>
      </c>
      <c r="H454" s="66"/>
      <c r="I454" s="66"/>
      <c r="J454" s="66"/>
      <c r="K454" s="66"/>
    </row>
    <row r="455" spans="1:11">
      <c r="A455" s="12">
        <v>42548</v>
      </c>
      <c r="B455" s="9" t="s">
        <v>91</v>
      </c>
      <c r="C455" s="9" t="s">
        <v>80</v>
      </c>
      <c r="D455" s="13">
        <v>116</v>
      </c>
      <c r="E455" s="12">
        <v>39264</v>
      </c>
      <c r="F455" s="14" t="s">
        <v>76</v>
      </c>
      <c r="G455" s="12">
        <v>2958101</v>
      </c>
      <c r="H455" s="66"/>
      <c r="I455" s="66"/>
      <c r="J455" s="66"/>
      <c r="K455" s="66"/>
    </row>
    <row r="456" spans="1:11">
      <c r="A456" s="12">
        <v>42549</v>
      </c>
      <c r="B456" s="9" t="s">
        <v>91</v>
      </c>
      <c r="C456" s="9" t="s">
        <v>80</v>
      </c>
      <c r="D456" s="13">
        <v>116</v>
      </c>
      <c r="E456" s="12">
        <v>39264</v>
      </c>
      <c r="F456" s="14" t="s">
        <v>76</v>
      </c>
      <c r="G456" s="12">
        <v>2958101</v>
      </c>
      <c r="H456" s="66"/>
      <c r="I456" s="66"/>
      <c r="J456" s="66"/>
      <c r="K456" s="66"/>
    </row>
    <row r="457" spans="1:11">
      <c r="A457" s="12">
        <v>42550</v>
      </c>
      <c r="B457" s="9" t="s">
        <v>91</v>
      </c>
      <c r="C457" s="9" t="s">
        <v>80</v>
      </c>
      <c r="D457" s="13">
        <v>116</v>
      </c>
      <c r="E457" s="12">
        <v>39264</v>
      </c>
      <c r="F457" s="14" t="s">
        <v>76</v>
      </c>
      <c r="G457" s="12">
        <v>2958101</v>
      </c>
      <c r="H457" s="66"/>
      <c r="I457" s="66"/>
      <c r="J457" s="66"/>
      <c r="K457" s="66"/>
    </row>
    <row r="458" spans="1:11">
      <c r="A458" s="12">
        <v>42551</v>
      </c>
      <c r="B458" s="9" t="s">
        <v>91</v>
      </c>
      <c r="C458" s="9" t="s">
        <v>80</v>
      </c>
      <c r="D458" s="13">
        <v>116</v>
      </c>
      <c r="E458" s="12">
        <v>39264</v>
      </c>
      <c r="F458" s="14" t="s">
        <v>76</v>
      </c>
      <c r="G458" s="12">
        <v>2958101</v>
      </c>
      <c r="H458" s="66"/>
      <c r="I458" s="66"/>
      <c r="J458" s="66"/>
      <c r="K458" s="66"/>
    </row>
    <row r="459" spans="1:11">
      <c r="A459" s="12">
        <v>42522</v>
      </c>
      <c r="B459" s="9" t="s">
        <v>92</v>
      </c>
      <c r="C459" s="9" t="s">
        <v>80</v>
      </c>
      <c r="D459" s="13">
        <v>117</v>
      </c>
      <c r="E459" s="12">
        <v>39264</v>
      </c>
      <c r="F459" s="14" t="s">
        <v>76</v>
      </c>
      <c r="G459" s="12">
        <v>2958101</v>
      </c>
      <c r="H459" s="66"/>
      <c r="I459" s="66"/>
      <c r="J459" s="66"/>
      <c r="K459" s="66"/>
    </row>
    <row r="460" spans="1:11">
      <c r="A460" s="12">
        <v>42523</v>
      </c>
      <c r="B460" s="9" t="s">
        <v>92</v>
      </c>
      <c r="C460" s="9" t="s">
        <v>80</v>
      </c>
      <c r="D460" s="13">
        <v>117</v>
      </c>
      <c r="E460" s="12">
        <v>39264</v>
      </c>
      <c r="F460" s="14" t="s">
        <v>76</v>
      </c>
      <c r="G460" s="12">
        <v>2958101</v>
      </c>
      <c r="H460" s="66"/>
      <c r="I460" s="66"/>
      <c r="J460" s="66"/>
      <c r="K460" s="66"/>
    </row>
    <row r="461" spans="1:11">
      <c r="A461" s="12">
        <v>42524</v>
      </c>
      <c r="B461" s="9" t="s">
        <v>92</v>
      </c>
      <c r="C461" s="9" t="s">
        <v>80</v>
      </c>
      <c r="D461" s="13">
        <v>117</v>
      </c>
      <c r="E461" s="12">
        <v>39264</v>
      </c>
      <c r="F461" s="14" t="s">
        <v>76</v>
      </c>
      <c r="G461" s="12">
        <v>2958101</v>
      </c>
      <c r="H461" s="66"/>
      <c r="I461" s="66"/>
      <c r="J461" s="66"/>
      <c r="K461" s="66"/>
    </row>
    <row r="462" spans="1:11">
      <c r="A462" s="12">
        <v>42525</v>
      </c>
      <c r="B462" s="9" t="s">
        <v>92</v>
      </c>
      <c r="C462" s="9" t="s">
        <v>80</v>
      </c>
      <c r="D462" s="13">
        <v>117</v>
      </c>
      <c r="E462" s="12">
        <v>39264</v>
      </c>
      <c r="F462" s="14" t="s">
        <v>76</v>
      </c>
      <c r="G462" s="12">
        <v>2958101</v>
      </c>
      <c r="H462" s="66"/>
      <c r="I462" s="66"/>
      <c r="J462" s="66"/>
      <c r="K462" s="66"/>
    </row>
    <row r="463" spans="1:11">
      <c r="A463" s="12">
        <v>42526</v>
      </c>
      <c r="B463" s="9" t="s">
        <v>92</v>
      </c>
      <c r="C463" s="9" t="s">
        <v>80</v>
      </c>
      <c r="D463" s="13">
        <v>117</v>
      </c>
      <c r="E463" s="12">
        <v>39264</v>
      </c>
      <c r="F463" s="14" t="s">
        <v>76</v>
      </c>
      <c r="G463" s="12">
        <v>2958101</v>
      </c>
      <c r="H463" s="66"/>
      <c r="I463" s="66"/>
      <c r="J463" s="66"/>
      <c r="K463" s="66"/>
    </row>
    <row r="464" spans="1:11">
      <c r="A464" s="12">
        <v>42527</v>
      </c>
      <c r="B464" s="9" t="s">
        <v>92</v>
      </c>
      <c r="C464" s="9" t="s">
        <v>80</v>
      </c>
      <c r="D464" s="13">
        <v>117</v>
      </c>
      <c r="E464" s="12">
        <v>39264</v>
      </c>
      <c r="F464" s="14" t="s">
        <v>76</v>
      </c>
      <c r="G464" s="12">
        <v>2958101</v>
      </c>
      <c r="H464" s="66"/>
      <c r="I464" s="66"/>
      <c r="J464" s="66"/>
      <c r="K464" s="66"/>
    </row>
    <row r="465" spans="1:11">
      <c r="A465" s="12">
        <v>42528</v>
      </c>
      <c r="B465" s="9" t="s">
        <v>92</v>
      </c>
      <c r="C465" s="9" t="s">
        <v>80</v>
      </c>
      <c r="D465" s="13">
        <v>117</v>
      </c>
      <c r="E465" s="12">
        <v>39264</v>
      </c>
      <c r="F465" s="14" t="s">
        <v>76</v>
      </c>
      <c r="G465" s="12">
        <v>2958101</v>
      </c>
      <c r="H465" s="66"/>
      <c r="I465" s="66"/>
      <c r="J465" s="66"/>
      <c r="K465" s="66"/>
    </row>
    <row r="466" spans="1:11">
      <c r="A466" s="12">
        <v>42529</v>
      </c>
      <c r="B466" s="9" t="s">
        <v>92</v>
      </c>
      <c r="C466" s="9" t="s">
        <v>80</v>
      </c>
      <c r="D466" s="13">
        <v>117</v>
      </c>
      <c r="E466" s="12">
        <v>39264</v>
      </c>
      <c r="F466" s="14" t="s">
        <v>76</v>
      </c>
      <c r="G466" s="12">
        <v>2958101</v>
      </c>
      <c r="H466" s="66"/>
      <c r="I466" s="66"/>
      <c r="J466" s="66"/>
      <c r="K466" s="66"/>
    </row>
    <row r="467" spans="1:11">
      <c r="A467" s="12">
        <v>42530</v>
      </c>
      <c r="B467" s="9" t="s">
        <v>92</v>
      </c>
      <c r="C467" s="9" t="s">
        <v>80</v>
      </c>
      <c r="D467" s="13">
        <v>117</v>
      </c>
      <c r="E467" s="12">
        <v>39264</v>
      </c>
      <c r="F467" s="14" t="s">
        <v>76</v>
      </c>
      <c r="G467" s="12">
        <v>2958101</v>
      </c>
      <c r="H467" s="66"/>
      <c r="I467" s="66"/>
      <c r="J467" s="66"/>
      <c r="K467" s="66"/>
    </row>
    <row r="468" spans="1:11">
      <c r="A468" s="12">
        <v>42531</v>
      </c>
      <c r="B468" s="9" t="s">
        <v>92</v>
      </c>
      <c r="C468" s="9" t="s">
        <v>80</v>
      </c>
      <c r="D468" s="13">
        <v>117</v>
      </c>
      <c r="E468" s="12">
        <v>39264</v>
      </c>
      <c r="F468" s="14" t="s">
        <v>76</v>
      </c>
      <c r="G468" s="12">
        <v>2958101</v>
      </c>
      <c r="H468" s="66"/>
      <c r="I468" s="66"/>
      <c r="J468" s="66"/>
      <c r="K468" s="66"/>
    </row>
    <row r="469" spans="1:11">
      <c r="A469" s="12">
        <v>42532</v>
      </c>
      <c r="B469" s="9" t="s">
        <v>92</v>
      </c>
      <c r="C469" s="9" t="s">
        <v>80</v>
      </c>
      <c r="D469" s="13">
        <v>117</v>
      </c>
      <c r="E469" s="12">
        <v>39264</v>
      </c>
      <c r="F469" s="14" t="s">
        <v>76</v>
      </c>
      <c r="G469" s="12">
        <v>2958101</v>
      </c>
      <c r="H469" s="66"/>
      <c r="I469" s="66"/>
      <c r="J469" s="66"/>
      <c r="K469" s="66"/>
    </row>
    <row r="470" spans="1:11">
      <c r="A470" s="12">
        <v>42533</v>
      </c>
      <c r="B470" s="9" t="s">
        <v>92</v>
      </c>
      <c r="C470" s="9" t="s">
        <v>80</v>
      </c>
      <c r="D470" s="13">
        <v>117</v>
      </c>
      <c r="E470" s="12">
        <v>39264</v>
      </c>
      <c r="F470" s="14" t="s">
        <v>76</v>
      </c>
      <c r="G470" s="12">
        <v>2958101</v>
      </c>
      <c r="H470" s="66"/>
      <c r="I470" s="66"/>
      <c r="J470" s="66"/>
      <c r="K470" s="66"/>
    </row>
    <row r="471" spans="1:11">
      <c r="A471" s="12">
        <v>42534</v>
      </c>
      <c r="B471" s="9" t="s">
        <v>92</v>
      </c>
      <c r="C471" s="9" t="s">
        <v>80</v>
      </c>
      <c r="D471" s="13">
        <v>117</v>
      </c>
      <c r="E471" s="12">
        <v>39264</v>
      </c>
      <c r="F471" s="14" t="s">
        <v>76</v>
      </c>
      <c r="G471" s="12">
        <v>2958101</v>
      </c>
      <c r="H471" s="66"/>
      <c r="I471" s="66"/>
      <c r="J471" s="66"/>
      <c r="K471" s="66"/>
    </row>
    <row r="472" spans="1:11">
      <c r="A472" s="12">
        <v>42535</v>
      </c>
      <c r="B472" s="9" t="s">
        <v>92</v>
      </c>
      <c r="C472" s="9" t="s">
        <v>80</v>
      </c>
      <c r="D472" s="13">
        <v>117</v>
      </c>
      <c r="E472" s="12">
        <v>39264</v>
      </c>
      <c r="F472" s="14" t="s">
        <v>76</v>
      </c>
      <c r="G472" s="12">
        <v>2958101</v>
      </c>
      <c r="H472" s="66"/>
      <c r="I472" s="66"/>
      <c r="J472" s="66"/>
      <c r="K472" s="66"/>
    </row>
    <row r="473" spans="1:11">
      <c r="A473" s="12">
        <v>42536</v>
      </c>
      <c r="B473" s="9" t="s">
        <v>92</v>
      </c>
      <c r="C473" s="9" t="s">
        <v>80</v>
      </c>
      <c r="D473" s="13">
        <v>117</v>
      </c>
      <c r="E473" s="12">
        <v>39264</v>
      </c>
      <c r="F473" s="14" t="s">
        <v>76</v>
      </c>
      <c r="G473" s="12">
        <v>2958101</v>
      </c>
      <c r="H473" s="66"/>
      <c r="I473" s="66"/>
      <c r="J473" s="66"/>
      <c r="K473" s="66"/>
    </row>
    <row r="474" spans="1:11">
      <c r="A474" s="12">
        <v>42537</v>
      </c>
      <c r="B474" s="9" t="s">
        <v>92</v>
      </c>
      <c r="C474" s="9" t="s">
        <v>80</v>
      </c>
      <c r="D474" s="13">
        <v>117</v>
      </c>
      <c r="E474" s="12">
        <v>39264</v>
      </c>
      <c r="F474" s="14" t="s">
        <v>76</v>
      </c>
      <c r="G474" s="12">
        <v>2958101</v>
      </c>
      <c r="H474" s="66"/>
      <c r="I474" s="66"/>
      <c r="J474" s="66"/>
      <c r="K474" s="66"/>
    </row>
    <row r="475" spans="1:11">
      <c r="A475" s="12">
        <v>42538</v>
      </c>
      <c r="B475" s="9" t="s">
        <v>92</v>
      </c>
      <c r="C475" s="9" t="s">
        <v>80</v>
      </c>
      <c r="D475" s="13">
        <v>117</v>
      </c>
      <c r="E475" s="12">
        <v>39264</v>
      </c>
      <c r="F475" s="14" t="s">
        <v>76</v>
      </c>
      <c r="G475" s="12">
        <v>2958101</v>
      </c>
      <c r="H475" s="66"/>
      <c r="I475" s="66"/>
      <c r="J475" s="66"/>
      <c r="K475" s="66"/>
    </row>
    <row r="476" spans="1:11">
      <c r="A476" s="12">
        <v>42539</v>
      </c>
      <c r="B476" s="9" t="s">
        <v>92</v>
      </c>
      <c r="C476" s="9" t="s">
        <v>80</v>
      </c>
      <c r="D476" s="13">
        <v>117</v>
      </c>
      <c r="E476" s="12">
        <v>39264</v>
      </c>
      <c r="F476" s="14" t="s">
        <v>76</v>
      </c>
      <c r="G476" s="12">
        <v>2958101</v>
      </c>
      <c r="H476" s="66"/>
      <c r="I476" s="66"/>
      <c r="J476" s="66"/>
      <c r="K476" s="66"/>
    </row>
    <row r="477" spans="1:11">
      <c r="A477" s="12">
        <v>42540</v>
      </c>
      <c r="B477" s="9" t="s">
        <v>92</v>
      </c>
      <c r="C477" s="9" t="s">
        <v>80</v>
      </c>
      <c r="D477" s="13">
        <v>117</v>
      </c>
      <c r="E477" s="12">
        <v>39264</v>
      </c>
      <c r="F477" s="14" t="s">
        <v>76</v>
      </c>
      <c r="G477" s="12">
        <v>2958101</v>
      </c>
      <c r="H477" s="66"/>
      <c r="I477" s="66"/>
      <c r="J477" s="66"/>
      <c r="K477" s="66"/>
    </row>
    <row r="478" spans="1:11">
      <c r="A478" s="12">
        <v>42541</v>
      </c>
      <c r="B478" s="9" t="s">
        <v>92</v>
      </c>
      <c r="C478" s="9" t="s">
        <v>80</v>
      </c>
      <c r="D478" s="13">
        <v>117</v>
      </c>
      <c r="E478" s="12">
        <v>39264</v>
      </c>
      <c r="F478" s="14" t="s">
        <v>76</v>
      </c>
      <c r="G478" s="12">
        <v>2958101</v>
      </c>
      <c r="H478" s="66"/>
      <c r="I478" s="66"/>
      <c r="J478" s="66"/>
      <c r="K478" s="66"/>
    </row>
    <row r="479" spans="1:11">
      <c r="A479" s="12">
        <v>42542</v>
      </c>
      <c r="B479" s="9" t="s">
        <v>92</v>
      </c>
      <c r="C479" s="9" t="s">
        <v>80</v>
      </c>
      <c r="D479" s="13">
        <v>117</v>
      </c>
      <c r="E479" s="12">
        <v>39264</v>
      </c>
      <c r="F479" s="14" t="s">
        <v>76</v>
      </c>
      <c r="G479" s="12">
        <v>2958101</v>
      </c>
      <c r="H479" s="66"/>
      <c r="I479" s="66"/>
      <c r="J479" s="66"/>
      <c r="K479" s="66"/>
    </row>
    <row r="480" spans="1:11">
      <c r="A480" s="12">
        <v>42543</v>
      </c>
      <c r="B480" s="9" t="s">
        <v>92</v>
      </c>
      <c r="C480" s="9" t="s">
        <v>80</v>
      </c>
      <c r="D480" s="13">
        <v>117</v>
      </c>
      <c r="E480" s="12">
        <v>39264</v>
      </c>
      <c r="F480" s="14" t="s">
        <v>76</v>
      </c>
      <c r="G480" s="12">
        <v>2958101</v>
      </c>
      <c r="H480" s="66"/>
      <c r="I480" s="66"/>
      <c r="J480" s="66"/>
      <c r="K480" s="66"/>
    </row>
    <row r="481" spans="1:11">
      <c r="A481" s="12">
        <v>42544</v>
      </c>
      <c r="B481" s="9" t="s">
        <v>92</v>
      </c>
      <c r="C481" s="9" t="s">
        <v>80</v>
      </c>
      <c r="D481" s="13">
        <v>117</v>
      </c>
      <c r="E481" s="12">
        <v>39264</v>
      </c>
      <c r="F481" s="14" t="s">
        <v>76</v>
      </c>
      <c r="G481" s="12">
        <v>2958101</v>
      </c>
      <c r="H481" s="66"/>
      <c r="I481" s="66"/>
      <c r="J481" s="66"/>
      <c r="K481" s="66"/>
    </row>
    <row r="482" spans="1:11">
      <c r="A482" s="12">
        <v>42545</v>
      </c>
      <c r="B482" s="9" t="s">
        <v>92</v>
      </c>
      <c r="C482" s="9" t="s">
        <v>80</v>
      </c>
      <c r="D482" s="13">
        <v>117</v>
      </c>
      <c r="E482" s="12">
        <v>39264</v>
      </c>
      <c r="F482" s="14" t="s">
        <v>76</v>
      </c>
      <c r="G482" s="12">
        <v>2958101</v>
      </c>
      <c r="H482" s="66"/>
      <c r="I482" s="66"/>
      <c r="J482" s="66"/>
      <c r="K482" s="66"/>
    </row>
    <row r="483" spans="1:11">
      <c r="A483" s="12">
        <v>42546</v>
      </c>
      <c r="B483" s="9" t="s">
        <v>92</v>
      </c>
      <c r="C483" s="9" t="s">
        <v>80</v>
      </c>
      <c r="D483" s="13">
        <v>117</v>
      </c>
      <c r="E483" s="12">
        <v>39264</v>
      </c>
      <c r="F483" s="14" t="s">
        <v>76</v>
      </c>
      <c r="G483" s="12">
        <v>2958101</v>
      </c>
      <c r="H483" s="66"/>
      <c r="I483" s="66"/>
      <c r="J483" s="66"/>
      <c r="K483" s="66"/>
    </row>
    <row r="484" spans="1:11">
      <c r="A484" s="12">
        <v>42547</v>
      </c>
      <c r="B484" s="9" t="s">
        <v>92</v>
      </c>
      <c r="C484" s="9" t="s">
        <v>80</v>
      </c>
      <c r="D484" s="13">
        <v>117</v>
      </c>
      <c r="E484" s="12">
        <v>39264</v>
      </c>
      <c r="F484" s="14" t="s">
        <v>76</v>
      </c>
      <c r="G484" s="12">
        <v>2958101</v>
      </c>
      <c r="H484" s="66"/>
      <c r="I484" s="66"/>
      <c r="J484" s="66"/>
      <c r="K484" s="66"/>
    </row>
    <row r="485" spans="1:11">
      <c r="A485" s="12">
        <v>42548</v>
      </c>
      <c r="B485" s="9" t="s">
        <v>92</v>
      </c>
      <c r="C485" s="9" t="s">
        <v>80</v>
      </c>
      <c r="D485" s="13">
        <v>117</v>
      </c>
      <c r="E485" s="12">
        <v>39264</v>
      </c>
      <c r="F485" s="14" t="s">
        <v>76</v>
      </c>
      <c r="G485" s="12">
        <v>2958101</v>
      </c>
      <c r="H485" s="66"/>
      <c r="I485" s="66"/>
      <c r="J485" s="66"/>
      <c r="K485" s="66"/>
    </row>
    <row r="486" spans="1:11">
      <c r="A486" s="12">
        <v>42549</v>
      </c>
      <c r="B486" s="9" t="s">
        <v>92</v>
      </c>
      <c r="C486" s="9" t="s">
        <v>80</v>
      </c>
      <c r="D486" s="13">
        <v>117</v>
      </c>
      <c r="E486" s="12">
        <v>39264</v>
      </c>
      <c r="F486" s="14" t="s">
        <v>76</v>
      </c>
      <c r="G486" s="12">
        <v>2958101</v>
      </c>
      <c r="H486" s="66"/>
      <c r="I486" s="66"/>
      <c r="J486" s="66"/>
      <c r="K486" s="66"/>
    </row>
    <row r="487" spans="1:11">
      <c r="A487" s="12">
        <v>42550</v>
      </c>
      <c r="B487" s="9" t="s">
        <v>92</v>
      </c>
      <c r="C487" s="9" t="s">
        <v>80</v>
      </c>
      <c r="D487" s="13">
        <v>117</v>
      </c>
      <c r="E487" s="12">
        <v>39264</v>
      </c>
      <c r="F487" s="14" t="s">
        <v>76</v>
      </c>
      <c r="G487" s="12">
        <v>2958101</v>
      </c>
      <c r="H487" s="66"/>
      <c r="I487" s="66"/>
      <c r="J487" s="66"/>
      <c r="K487" s="66"/>
    </row>
    <row r="488" spans="1:11">
      <c r="A488" s="12">
        <v>42551</v>
      </c>
      <c r="B488" s="9" t="s">
        <v>92</v>
      </c>
      <c r="C488" s="9" t="s">
        <v>80</v>
      </c>
      <c r="D488" s="13">
        <v>117</v>
      </c>
      <c r="E488" s="12">
        <v>39264</v>
      </c>
      <c r="F488" s="14" t="s">
        <v>76</v>
      </c>
      <c r="G488" s="12">
        <v>2958101</v>
      </c>
      <c r="H488" s="66"/>
      <c r="I488" s="66"/>
      <c r="J488" s="66"/>
      <c r="K488" s="66"/>
    </row>
    <row r="489" spans="1:11">
      <c r="A489" s="12">
        <v>42522</v>
      </c>
      <c r="B489" s="9" t="s">
        <v>93</v>
      </c>
      <c r="C489" s="9" t="s">
        <v>80</v>
      </c>
      <c r="D489" s="13">
        <v>170</v>
      </c>
      <c r="E489" s="12">
        <v>38828</v>
      </c>
      <c r="F489" s="14" t="s">
        <v>76</v>
      </c>
      <c r="G489" s="12">
        <v>2958101</v>
      </c>
      <c r="H489" s="66"/>
      <c r="I489" s="66"/>
      <c r="J489" s="66"/>
      <c r="K489" s="66"/>
    </row>
    <row r="490" spans="1:11">
      <c r="A490" s="12">
        <v>42523</v>
      </c>
      <c r="B490" s="9" t="s">
        <v>93</v>
      </c>
      <c r="C490" s="9" t="s">
        <v>80</v>
      </c>
      <c r="D490" s="13">
        <v>170</v>
      </c>
      <c r="E490" s="12">
        <v>38828</v>
      </c>
      <c r="F490" s="14" t="s">
        <v>76</v>
      </c>
      <c r="G490" s="12">
        <v>2958101</v>
      </c>
      <c r="H490" s="66"/>
      <c r="I490" s="66"/>
      <c r="J490" s="66"/>
      <c r="K490" s="66"/>
    </row>
    <row r="491" spans="1:11">
      <c r="A491" s="12">
        <v>42524</v>
      </c>
      <c r="B491" s="9" t="s">
        <v>93</v>
      </c>
      <c r="C491" s="9" t="s">
        <v>80</v>
      </c>
      <c r="D491" s="13">
        <v>170</v>
      </c>
      <c r="E491" s="12">
        <v>38828</v>
      </c>
      <c r="F491" s="14" t="s">
        <v>76</v>
      </c>
      <c r="G491" s="12">
        <v>2958101</v>
      </c>
      <c r="H491" s="66"/>
      <c r="I491" s="66"/>
      <c r="J491" s="66"/>
      <c r="K491" s="66"/>
    </row>
    <row r="492" spans="1:11">
      <c r="A492" s="12">
        <v>42525</v>
      </c>
      <c r="B492" s="9" t="s">
        <v>93</v>
      </c>
      <c r="C492" s="9" t="s">
        <v>80</v>
      </c>
      <c r="D492" s="13">
        <v>170</v>
      </c>
      <c r="E492" s="12">
        <v>38828</v>
      </c>
      <c r="F492" s="14" t="s">
        <v>76</v>
      </c>
      <c r="G492" s="12">
        <v>2958101</v>
      </c>
      <c r="H492" s="66"/>
      <c r="I492" s="66"/>
      <c r="J492" s="66"/>
      <c r="K492" s="66"/>
    </row>
    <row r="493" spans="1:11">
      <c r="A493" s="12">
        <v>42526</v>
      </c>
      <c r="B493" s="9" t="s">
        <v>93</v>
      </c>
      <c r="C493" s="9" t="s">
        <v>80</v>
      </c>
      <c r="D493" s="13">
        <v>170</v>
      </c>
      <c r="E493" s="12">
        <v>38828</v>
      </c>
      <c r="F493" s="14" t="s">
        <v>76</v>
      </c>
      <c r="G493" s="12">
        <v>2958101</v>
      </c>
      <c r="H493" s="66"/>
      <c r="I493" s="66"/>
      <c r="J493" s="66"/>
      <c r="K493" s="66"/>
    </row>
    <row r="494" spans="1:11">
      <c r="A494" s="12">
        <v>42527</v>
      </c>
      <c r="B494" s="9" t="s">
        <v>93</v>
      </c>
      <c r="C494" s="9" t="s">
        <v>80</v>
      </c>
      <c r="D494" s="13">
        <v>170</v>
      </c>
      <c r="E494" s="12">
        <v>38828</v>
      </c>
      <c r="F494" s="14" t="s">
        <v>76</v>
      </c>
      <c r="G494" s="12">
        <v>2958101</v>
      </c>
      <c r="H494" s="66"/>
      <c r="I494" s="66"/>
      <c r="J494" s="66"/>
      <c r="K494" s="66"/>
    </row>
    <row r="495" spans="1:11">
      <c r="A495" s="12">
        <v>42528</v>
      </c>
      <c r="B495" s="9" t="s">
        <v>93</v>
      </c>
      <c r="C495" s="9" t="s">
        <v>80</v>
      </c>
      <c r="D495" s="13">
        <v>170</v>
      </c>
      <c r="E495" s="12">
        <v>38828</v>
      </c>
      <c r="F495" s="14" t="s">
        <v>76</v>
      </c>
      <c r="G495" s="12">
        <v>2958101</v>
      </c>
      <c r="H495" s="66"/>
      <c r="I495" s="66"/>
      <c r="J495" s="66"/>
      <c r="K495" s="66"/>
    </row>
    <row r="496" spans="1:11">
      <c r="A496" s="12">
        <v>42529</v>
      </c>
      <c r="B496" s="9" t="s">
        <v>93</v>
      </c>
      <c r="C496" s="9" t="s">
        <v>80</v>
      </c>
      <c r="D496" s="13">
        <v>170</v>
      </c>
      <c r="E496" s="12">
        <v>38828</v>
      </c>
      <c r="F496" s="14" t="s">
        <v>76</v>
      </c>
      <c r="G496" s="12">
        <v>2958101</v>
      </c>
      <c r="H496" s="66"/>
      <c r="I496" s="66"/>
      <c r="J496" s="66"/>
      <c r="K496" s="66"/>
    </row>
    <row r="497" spans="1:11">
      <c r="A497" s="12">
        <v>42530</v>
      </c>
      <c r="B497" s="9" t="s">
        <v>93</v>
      </c>
      <c r="C497" s="9" t="s">
        <v>80</v>
      </c>
      <c r="D497" s="13">
        <v>170</v>
      </c>
      <c r="E497" s="12">
        <v>38828</v>
      </c>
      <c r="F497" s="14" t="s">
        <v>76</v>
      </c>
      <c r="G497" s="12">
        <v>2958101</v>
      </c>
      <c r="H497" s="66"/>
      <c r="I497" s="66"/>
      <c r="J497" s="66"/>
      <c r="K497" s="66"/>
    </row>
    <row r="498" spans="1:11">
      <c r="A498" s="12">
        <v>42531</v>
      </c>
      <c r="B498" s="9" t="s">
        <v>93</v>
      </c>
      <c r="C498" s="9" t="s">
        <v>80</v>
      </c>
      <c r="D498" s="13">
        <v>170</v>
      </c>
      <c r="E498" s="12">
        <v>38828</v>
      </c>
      <c r="F498" s="14" t="s">
        <v>76</v>
      </c>
      <c r="G498" s="12">
        <v>2958101</v>
      </c>
      <c r="H498" s="66"/>
      <c r="I498" s="66"/>
      <c r="J498" s="66"/>
      <c r="K498" s="66"/>
    </row>
    <row r="499" spans="1:11">
      <c r="A499" s="12">
        <v>42532</v>
      </c>
      <c r="B499" s="9" t="s">
        <v>93</v>
      </c>
      <c r="C499" s="9" t="s">
        <v>80</v>
      </c>
      <c r="D499" s="13">
        <v>170</v>
      </c>
      <c r="E499" s="12">
        <v>38828</v>
      </c>
      <c r="F499" s="14" t="s">
        <v>76</v>
      </c>
      <c r="G499" s="12">
        <v>2958101</v>
      </c>
      <c r="H499" s="66"/>
      <c r="I499" s="66"/>
      <c r="J499" s="66"/>
      <c r="K499" s="66"/>
    </row>
    <row r="500" spans="1:11">
      <c r="A500" s="12">
        <v>42533</v>
      </c>
      <c r="B500" s="9" t="s">
        <v>93</v>
      </c>
      <c r="C500" s="9" t="s">
        <v>80</v>
      </c>
      <c r="D500" s="13">
        <v>170</v>
      </c>
      <c r="E500" s="12">
        <v>38828</v>
      </c>
      <c r="F500" s="14" t="s">
        <v>76</v>
      </c>
      <c r="G500" s="12">
        <v>2958101</v>
      </c>
      <c r="H500" s="66"/>
      <c r="I500" s="66"/>
      <c r="J500" s="66"/>
      <c r="K500" s="66"/>
    </row>
    <row r="501" spans="1:11">
      <c r="A501" s="12">
        <v>42534</v>
      </c>
      <c r="B501" s="9" t="s">
        <v>93</v>
      </c>
      <c r="C501" s="9" t="s">
        <v>80</v>
      </c>
      <c r="D501" s="13">
        <v>170</v>
      </c>
      <c r="E501" s="12">
        <v>38828</v>
      </c>
      <c r="F501" s="14" t="s">
        <v>76</v>
      </c>
      <c r="G501" s="12">
        <v>2958101</v>
      </c>
      <c r="H501" s="66"/>
      <c r="I501" s="66"/>
      <c r="J501" s="66"/>
      <c r="K501" s="66"/>
    </row>
    <row r="502" spans="1:11">
      <c r="A502" s="12">
        <v>42535</v>
      </c>
      <c r="B502" s="9" t="s">
        <v>93</v>
      </c>
      <c r="C502" s="9" t="s">
        <v>80</v>
      </c>
      <c r="D502" s="13">
        <v>170</v>
      </c>
      <c r="E502" s="12">
        <v>38828</v>
      </c>
      <c r="F502" s="14" t="s">
        <v>76</v>
      </c>
      <c r="G502" s="12">
        <v>2958101</v>
      </c>
      <c r="H502" s="66"/>
      <c r="I502" s="66"/>
      <c r="J502" s="66"/>
      <c r="K502" s="66"/>
    </row>
    <row r="503" spans="1:11">
      <c r="A503" s="12">
        <v>42536</v>
      </c>
      <c r="B503" s="9" t="s">
        <v>93</v>
      </c>
      <c r="C503" s="9" t="s">
        <v>80</v>
      </c>
      <c r="D503" s="13">
        <v>170</v>
      </c>
      <c r="E503" s="12">
        <v>38828</v>
      </c>
      <c r="F503" s="14" t="s">
        <v>76</v>
      </c>
      <c r="G503" s="12">
        <v>2958101</v>
      </c>
      <c r="H503" s="66"/>
      <c r="I503" s="66"/>
      <c r="J503" s="66"/>
      <c r="K503" s="66"/>
    </row>
    <row r="504" spans="1:11">
      <c r="A504" s="12">
        <v>42537</v>
      </c>
      <c r="B504" s="9" t="s">
        <v>93</v>
      </c>
      <c r="C504" s="9" t="s">
        <v>80</v>
      </c>
      <c r="D504" s="13">
        <v>170</v>
      </c>
      <c r="E504" s="12">
        <v>38828</v>
      </c>
      <c r="F504" s="14" t="s">
        <v>76</v>
      </c>
      <c r="G504" s="12">
        <v>2958101</v>
      </c>
      <c r="H504" s="66"/>
      <c r="I504" s="66"/>
      <c r="J504" s="66"/>
      <c r="K504" s="66"/>
    </row>
    <row r="505" spans="1:11">
      <c r="A505" s="12">
        <v>42538</v>
      </c>
      <c r="B505" s="9" t="s">
        <v>93</v>
      </c>
      <c r="C505" s="9" t="s">
        <v>80</v>
      </c>
      <c r="D505" s="13">
        <v>170</v>
      </c>
      <c r="E505" s="12">
        <v>38828</v>
      </c>
      <c r="F505" s="14" t="s">
        <v>76</v>
      </c>
      <c r="G505" s="12">
        <v>2958101</v>
      </c>
      <c r="H505" s="66"/>
      <c r="I505" s="66"/>
      <c r="J505" s="66"/>
      <c r="K505" s="66"/>
    </row>
    <row r="506" spans="1:11">
      <c r="A506" s="12">
        <v>42539</v>
      </c>
      <c r="B506" s="9" t="s">
        <v>93</v>
      </c>
      <c r="C506" s="9" t="s">
        <v>80</v>
      </c>
      <c r="D506" s="13">
        <v>170</v>
      </c>
      <c r="E506" s="12">
        <v>38828</v>
      </c>
      <c r="F506" s="14" t="s">
        <v>76</v>
      </c>
      <c r="G506" s="12">
        <v>2958101</v>
      </c>
      <c r="H506" s="66"/>
      <c r="I506" s="66"/>
      <c r="J506" s="66"/>
      <c r="K506" s="66"/>
    </row>
    <row r="507" spans="1:11">
      <c r="A507" s="12">
        <v>42540</v>
      </c>
      <c r="B507" s="9" t="s">
        <v>93</v>
      </c>
      <c r="C507" s="9" t="s">
        <v>80</v>
      </c>
      <c r="D507" s="13">
        <v>170</v>
      </c>
      <c r="E507" s="12">
        <v>38828</v>
      </c>
      <c r="F507" s="14" t="s">
        <v>76</v>
      </c>
      <c r="G507" s="12">
        <v>2958101</v>
      </c>
      <c r="H507" s="66"/>
      <c r="I507" s="66"/>
      <c r="J507" s="66"/>
      <c r="K507" s="66"/>
    </row>
    <row r="508" spans="1:11">
      <c r="A508" s="12">
        <v>42541</v>
      </c>
      <c r="B508" s="9" t="s">
        <v>93</v>
      </c>
      <c r="C508" s="9" t="s">
        <v>80</v>
      </c>
      <c r="D508" s="13">
        <v>170</v>
      </c>
      <c r="E508" s="12">
        <v>38828</v>
      </c>
      <c r="F508" s="14" t="s">
        <v>76</v>
      </c>
      <c r="G508" s="12">
        <v>2958101</v>
      </c>
      <c r="H508" s="66"/>
      <c r="I508" s="66"/>
      <c r="J508" s="66"/>
      <c r="K508" s="66"/>
    </row>
    <row r="509" spans="1:11">
      <c r="A509" s="12">
        <v>42542</v>
      </c>
      <c r="B509" s="9" t="s">
        <v>93</v>
      </c>
      <c r="C509" s="9" t="s">
        <v>80</v>
      </c>
      <c r="D509" s="13">
        <v>170</v>
      </c>
      <c r="E509" s="12">
        <v>38828</v>
      </c>
      <c r="F509" s="14" t="s">
        <v>76</v>
      </c>
      <c r="G509" s="12">
        <v>2958101</v>
      </c>
      <c r="H509" s="66"/>
      <c r="I509" s="66"/>
      <c r="J509" s="66"/>
      <c r="K509" s="66"/>
    </row>
    <row r="510" spans="1:11">
      <c r="A510" s="12">
        <v>42543</v>
      </c>
      <c r="B510" s="9" t="s">
        <v>93</v>
      </c>
      <c r="C510" s="9" t="s">
        <v>80</v>
      </c>
      <c r="D510" s="13">
        <v>170</v>
      </c>
      <c r="E510" s="12">
        <v>38828</v>
      </c>
      <c r="F510" s="14" t="s">
        <v>76</v>
      </c>
      <c r="G510" s="12">
        <v>2958101</v>
      </c>
      <c r="H510" s="66"/>
      <c r="I510" s="66"/>
      <c r="J510" s="66"/>
      <c r="K510" s="66"/>
    </row>
    <row r="511" spans="1:11">
      <c r="A511" s="12">
        <v>42544</v>
      </c>
      <c r="B511" s="9" t="s">
        <v>93</v>
      </c>
      <c r="C511" s="9" t="s">
        <v>80</v>
      </c>
      <c r="D511" s="13">
        <v>170</v>
      </c>
      <c r="E511" s="12">
        <v>38828</v>
      </c>
      <c r="F511" s="14" t="s">
        <v>76</v>
      </c>
      <c r="G511" s="12">
        <v>2958101</v>
      </c>
      <c r="H511" s="66"/>
      <c r="I511" s="66"/>
      <c r="J511" s="66"/>
      <c r="K511" s="66"/>
    </row>
    <row r="512" spans="1:11">
      <c r="A512" s="12">
        <v>42545</v>
      </c>
      <c r="B512" s="9" t="s">
        <v>93</v>
      </c>
      <c r="C512" s="9" t="s">
        <v>80</v>
      </c>
      <c r="D512" s="13">
        <v>170</v>
      </c>
      <c r="E512" s="12">
        <v>38828</v>
      </c>
      <c r="F512" s="14" t="s">
        <v>76</v>
      </c>
      <c r="G512" s="12">
        <v>2958101</v>
      </c>
      <c r="H512" s="66"/>
      <c r="I512" s="66"/>
      <c r="J512" s="66"/>
      <c r="K512" s="66"/>
    </row>
    <row r="513" spans="1:11">
      <c r="A513" s="12">
        <v>42546</v>
      </c>
      <c r="B513" s="9" t="s">
        <v>93</v>
      </c>
      <c r="C513" s="9" t="s">
        <v>80</v>
      </c>
      <c r="D513" s="13">
        <v>170</v>
      </c>
      <c r="E513" s="12">
        <v>38828</v>
      </c>
      <c r="F513" s="14" t="s">
        <v>76</v>
      </c>
      <c r="G513" s="12">
        <v>2958101</v>
      </c>
      <c r="H513" s="66"/>
      <c r="I513" s="66"/>
      <c r="J513" s="66"/>
      <c r="K513" s="66"/>
    </row>
    <row r="514" spans="1:11">
      <c r="A514" s="12">
        <v>42547</v>
      </c>
      <c r="B514" s="9" t="s">
        <v>93</v>
      </c>
      <c r="C514" s="9" t="s">
        <v>80</v>
      </c>
      <c r="D514" s="13">
        <v>170</v>
      </c>
      <c r="E514" s="12">
        <v>38828</v>
      </c>
      <c r="F514" s="14" t="s">
        <v>76</v>
      </c>
      <c r="G514" s="12">
        <v>2958101</v>
      </c>
      <c r="H514" s="66"/>
      <c r="I514" s="66"/>
      <c r="J514" s="66"/>
      <c r="K514" s="66"/>
    </row>
    <row r="515" spans="1:11">
      <c r="A515" s="12">
        <v>42548</v>
      </c>
      <c r="B515" s="9" t="s">
        <v>93</v>
      </c>
      <c r="C515" s="9" t="s">
        <v>80</v>
      </c>
      <c r="D515" s="13">
        <v>170</v>
      </c>
      <c r="E515" s="12">
        <v>38828</v>
      </c>
      <c r="F515" s="14" t="s">
        <v>76</v>
      </c>
      <c r="G515" s="12">
        <v>2958101</v>
      </c>
      <c r="H515" s="66"/>
      <c r="I515" s="66"/>
      <c r="J515" s="66"/>
      <c r="K515" s="66"/>
    </row>
    <row r="516" spans="1:11">
      <c r="A516" s="12">
        <v>42549</v>
      </c>
      <c r="B516" s="9" t="s">
        <v>93</v>
      </c>
      <c r="C516" s="9" t="s">
        <v>80</v>
      </c>
      <c r="D516" s="13">
        <v>170</v>
      </c>
      <c r="E516" s="12">
        <v>38828</v>
      </c>
      <c r="F516" s="14" t="s">
        <v>76</v>
      </c>
      <c r="G516" s="12">
        <v>2958101</v>
      </c>
      <c r="H516" s="66"/>
      <c r="I516" s="66"/>
      <c r="J516" s="66"/>
      <c r="K516" s="66"/>
    </row>
    <row r="517" spans="1:11">
      <c r="A517" s="12">
        <v>42550</v>
      </c>
      <c r="B517" s="9" t="s">
        <v>93</v>
      </c>
      <c r="C517" s="9" t="s">
        <v>80</v>
      </c>
      <c r="D517" s="13">
        <v>170</v>
      </c>
      <c r="E517" s="12">
        <v>38828</v>
      </c>
      <c r="F517" s="14" t="s">
        <v>76</v>
      </c>
      <c r="G517" s="12">
        <v>2958101</v>
      </c>
      <c r="H517" s="66"/>
      <c r="I517" s="66"/>
      <c r="J517" s="66"/>
      <c r="K517" s="66"/>
    </row>
    <row r="518" spans="1:11">
      <c r="A518" s="12">
        <v>42551</v>
      </c>
      <c r="B518" s="9" t="s">
        <v>93</v>
      </c>
      <c r="C518" s="9" t="s">
        <v>80</v>
      </c>
      <c r="D518" s="13">
        <v>170</v>
      </c>
      <c r="E518" s="12">
        <v>38828</v>
      </c>
      <c r="F518" s="14" t="s">
        <v>76</v>
      </c>
      <c r="G518" s="12">
        <v>2958101</v>
      </c>
      <c r="H518" s="66"/>
      <c r="I518" s="66"/>
      <c r="J518" s="66"/>
      <c r="K518" s="66"/>
    </row>
    <row r="519" spans="1:11">
      <c r="A519" s="12">
        <v>42522</v>
      </c>
      <c r="B519" s="9" t="s">
        <v>94</v>
      </c>
      <c r="C519" s="9" t="s">
        <v>80</v>
      </c>
      <c r="D519" s="13">
        <v>88</v>
      </c>
      <c r="E519" s="12">
        <v>39947</v>
      </c>
      <c r="F519" s="14" t="s">
        <v>76</v>
      </c>
      <c r="G519" s="12">
        <v>2958101</v>
      </c>
      <c r="H519" s="66"/>
      <c r="I519" s="66"/>
      <c r="J519" s="66"/>
      <c r="K519" s="66"/>
    </row>
    <row r="520" spans="1:11">
      <c r="A520" s="12">
        <v>42523</v>
      </c>
      <c r="B520" s="9" t="s">
        <v>94</v>
      </c>
      <c r="C520" s="9" t="s">
        <v>80</v>
      </c>
      <c r="D520" s="13">
        <v>88</v>
      </c>
      <c r="E520" s="12">
        <v>39947</v>
      </c>
      <c r="F520" s="14" t="s">
        <v>76</v>
      </c>
      <c r="G520" s="12">
        <v>2958101</v>
      </c>
      <c r="H520" s="66"/>
      <c r="I520" s="66"/>
      <c r="J520" s="66"/>
      <c r="K520" s="66"/>
    </row>
    <row r="521" spans="1:11">
      <c r="A521" s="12">
        <v>42524</v>
      </c>
      <c r="B521" s="9" t="s">
        <v>94</v>
      </c>
      <c r="C521" s="9" t="s">
        <v>80</v>
      </c>
      <c r="D521" s="13">
        <v>88</v>
      </c>
      <c r="E521" s="12">
        <v>39947</v>
      </c>
      <c r="F521" s="14" t="s">
        <v>76</v>
      </c>
      <c r="G521" s="12">
        <v>2958101</v>
      </c>
      <c r="H521" s="66"/>
      <c r="I521" s="66"/>
      <c r="J521" s="66"/>
      <c r="K521" s="66"/>
    </row>
    <row r="522" spans="1:11">
      <c r="A522" s="12">
        <v>42525</v>
      </c>
      <c r="B522" s="9" t="s">
        <v>94</v>
      </c>
      <c r="C522" s="9" t="s">
        <v>80</v>
      </c>
      <c r="D522" s="13">
        <v>88</v>
      </c>
      <c r="E522" s="12">
        <v>39947</v>
      </c>
      <c r="F522" s="14" t="s">
        <v>76</v>
      </c>
      <c r="G522" s="12">
        <v>2958101</v>
      </c>
      <c r="H522" s="66"/>
      <c r="I522" s="66"/>
      <c r="J522" s="66"/>
      <c r="K522" s="66"/>
    </row>
    <row r="523" spans="1:11">
      <c r="A523" s="12">
        <v>42526</v>
      </c>
      <c r="B523" s="9" t="s">
        <v>94</v>
      </c>
      <c r="C523" s="9" t="s">
        <v>80</v>
      </c>
      <c r="D523" s="13">
        <v>88</v>
      </c>
      <c r="E523" s="12">
        <v>39947</v>
      </c>
      <c r="F523" s="14" t="s">
        <v>76</v>
      </c>
      <c r="G523" s="12">
        <v>2958101</v>
      </c>
      <c r="H523" s="66"/>
      <c r="I523" s="66"/>
      <c r="J523" s="66"/>
      <c r="K523" s="66"/>
    </row>
    <row r="524" spans="1:11">
      <c r="A524" s="12">
        <v>42527</v>
      </c>
      <c r="B524" s="9" t="s">
        <v>94</v>
      </c>
      <c r="C524" s="9" t="s">
        <v>80</v>
      </c>
      <c r="D524" s="13">
        <v>88</v>
      </c>
      <c r="E524" s="12">
        <v>39947</v>
      </c>
      <c r="F524" s="14" t="s">
        <v>76</v>
      </c>
      <c r="G524" s="12">
        <v>2958101</v>
      </c>
      <c r="H524" s="66"/>
      <c r="I524" s="66"/>
      <c r="J524" s="66"/>
      <c r="K524" s="66"/>
    </row>
    <row r="525" spans="1:11">
      <c r="A525" s="12">
        <v>42528</v>
      </c>
      <c r="B525" s="9" t="s">
        <v>94</v>
      </c>
      <c r="C525" s="9" t="s">
        <v>80</v>
      </c>
      <c r="D525" s="13">
        <v>88</v>
      </c>
      <c r="E525" s="12">
        <v>39947</v>
      </c>
      <c r="F525" s="14" t="s">
        <v>76</v>
      </c>
      <c r="G525" s="12">
        <v>2958101</v>
      </c>
      <c r="H525" s="66"/>
      <c r="I525" s="66"/>
      <c r="J525" s="66"/>
      <c r="K525" s="66"/>
    </row>
    <row r="526" spans="1:11">
      <c r="A526" s="12">
        <v>42529</v>
      </c>
      <c r="B526" s="9" t="s">
        <v>94</v>
      </c>
      <c r="C526" s="9" t="s">
        <v>80</v>
      </c>
      <c r="D526" s="13">
        <v>88</v>
      </c>
      <c r="E526" s="12">
        <v>39947</v>
      </c>
      <c r="F526" s="14" t="s">
        <v>76</v>
      </c>
      <c r="G526" s="12">
        <v>2958101</v>
      </c>
      <c r="H526" s="66"/>
      <c r="I526" s="66"/>
      <c r="J526" s="66"/>
      <c r="K526" s="66"/>
    </row>
    <row r="527" spans="1:11">
      <c r="A527" s="12">
        <v>42530</v>
      </c>
      <c r="B527" s="9" t="s">
        <v>94</v>
      </c>
      <c r="C527" s="9" t="s">
        <v>80</v>
      </c>
      <c r="D527" s="13">
        <v>88</v>
      </c>
      <c r="E527" s="12">
        <v>39947</v>
      </c>
      <c r="F527" s="14" t="s">
        <v>76</v>
      </c>
      <c r="G527" s="12">
        <v>2958101</v>
      </c>
      <c r="H527" s="66"/>
      <c r="I527" s="66"/>
      <c r="J527" s="66"/>
      <c r="K527" s="66"/>
    </row>
    <row r="528" spans="1:11">
      <c r="A528" s="12">
        <v>42531</v>
      </c>
      <c r="B528" s="9" t="s">
        <v>94</v>
      </c>
      <c r="C528" s="9" t="s">
        <v>80</v>
      </c>
      <c r="D528" s="13">
        <v>88</v>
      </c>
      <c r="E528" s="12">
        <v>39947</v>
      </c>
      <c r="F528" s="14" t="s">
        <v>76</v>
      </c>
      <c r="G528" s="12">
        <v>2958101</v>
      </c>
      <c r="H528" s="66"/>
      <c r="I528" s="66"/>
      <c r="J528" s="66"/>
      <c r="K528" s="66"/>
    </row>
    <row r="529" spans="1:11">
      <c r="A529" s="12">
        <v>42532</v>
      </c>
      <c r="B529" s="9" t="s">
        <v>94</v>
      </c>
      <c r="C529" s="9" t="s">
        <v>80</v>
      </c>
      <c r="D529" s="13">
        <v>88</v>
      </c>
      <c r="E529" s="12">
        <v>39947</v>
      </c>
      <c r="F529" s="14" t="s">
        <v>76</v>
      </c>
      <c r="G529" s="12">
        <v>2958101</v>
      </c>
      <c r="H529" s="66"/>
      <c r="I529" s="66"/>
      <c r="J529" s="66"/>
      <c r="K529" s="66"/>
    </row>
    <row r="530" spans="1:11">
      <c r="A530" s="12">
        <v>42533</v>
      </c>
      <c r="B530" s="9" t="s">
        <v>94</v>
      </c>
      <c r="C530" s="9" t="s">
        <v>80</v>
      </c>
      <c r="D530" s="13">
        <v>88</v>
      </c>
      <c r="E530" s="12">
        <v>39947</v>
      </c>
      <c r="F530" s="14" t="s">
        <v>76</v>
      </c>
      <c r="G530" s="12">
        <v>2958101</v>
      </c>
      <c r="H530" s="66"/>
      <c r="I530" s="66"/>
      <c r="J530" s="66"/>
      <c r="K530" s="66"/>
    </row>
    <row r="531" spans="1:11">
      <c r="A531" s="12">
        <v>42534</v>
      </c>
      <c r="B531" s="9" t="s">
        <v>94</v>
      </c>
      <c r="C531" s="9" t="s">
        <v>80</v>
      </c>
      <c r="D531" s="13">
        <v>88</v>
      </c>
      <c r="E531" s="12">
        <v>39947</v>
      </c>
      <c r="F531" s="14" t="s">
        <v>76</v>
      </c>
      <c r="G531" s="12">
        <v>2958101</v>
      </c>
      <c r="H531" s="66"/>
      <c r="I531" s="66"/>
      <c r="J531" s="66"/>
      <c r="K531" s="66"/>
    </row>
    <row r="532" spans="1:11">
      <c r="A532" s="12">
        <v>42535</v>
      </c>
      <c r="B532" s="9" t="s">
        <v>94</v>
      </c>
      <c r="C532" s="9" t="s">
        <v>80</v>
      </c>
      <c r="D532" s="13">
        <v>88</v>
      </c>
      <c r="E532" s="12">
        <v>39947</v>
      </c>
      <c r="F532" s="14" t="s">
        <v>76</v>
      </c>
      <c r="G532" s="12">
        <v>2958101</v>
      </c>
      <c r="H532" s="66"/>
      <c r="I532" s="66"/>
      <c r="J532" s="66"/>
      <c r="K532" s="66"/>
    </row>
    <row r="533" spans="1:11">
      <c r="A533" s="12">
        <v>42536</v>
      </c>
      <c r="B533" s="9" t="s">
        <v>94</v>
      </c>
      <c r="C533" s="9" t="s">
        <v>80</v>
      </c>
      <c r="D533" s="13">
        <v>88</v>
      </c>
      <c r="E533" s="12">
        <v>39947</v>
      </c>
      <c r="F533" s="14" t="s">
        <v>76</v>
      </c>
      <c r="G533" s="12">
        <v>2958101</v>
      </c>
      <c r="H533" s="66"/>
      <c r="I533" s="66"/>
      <c r="J533" s="66"/>
      <c r="K533" s="66"/>
    </row>
    <row r="534" spans="1:11">
      <c r="A534" s="12">
        <v>42537</v>
      </c>
      <c r="B534" s="9" t="s">
        <v>94</v>
      </c>
      <c r="C534" s="9" t="s">
        <v>80</v>
      </c>
      <c r="D534" s="13">
        <v>88</v>
      </c>
      <c r="E534" s="12">
        <v>39947</v>
      </c>
      <c r="F534" s="14" t="s">
        <v>76</v>
      </c>
      <c r="G534" s="12">
        <v>2958101</v>
      </c>
      <c r="H534" s="66"/>
      <c r="I534" s="66"/>
      <c r="J534" s="66"/>
      <c r="K534" s="66"/>
    </row>
    <row r="535" spans="1:11">
      <c r="A535" s="12">
        <v>42538</v>
      </c>
      <c r="B535" s="9" t="s">
        <v>94</v>
      </c>
      <c r="C535" s="9" t="s">
        <v>80</v>
      </c>
      <c r="D535" s="13">
        <v>88</v>
      </c>
      <c r="E535" s="12">
        <v>39947</v>
      </c>
      <c r="F535" s="14" t="s">
        <v>76</v>
      </c>
      <c r="G535" s="12">
        <v>2958101</v>
      </c>
      <c r="H535" s="66"/>
      <c r="I535" s="66"/>
      <c r="J535" s="66"/>
      <c r="K535" s="66"/>
    </row>
    <row r="536" spans="1:11">
      <c r="A536" s="12">
        <v>42539</v>
      </c>
      <c r="B536" s="9" t="s">
        <v>94</v>
      </c>
      <c r="C536" s="9" t="s">
        <v>80</v>
      </c>
      <c r="D536" s="13">
        <v>88</v>
      </c>
      <c r="E536" s="12">
        <v>39947</v>
      </c>
      <c r="F536" s="14" t="s">
        <v>76</v>
      </c>
      <c r="G536" s="12">
        <v>2958101</v>
      </c>
      <c r="H536" s="66"/>
      <c r="I536" s="66"/>
      <c r="J536" s="66"/>
      <c r="K536" s="66"/>
    </row>
    <row r="537" spans="1:11">
      <c r="A537" s="12">
        <v>42540</v>
      </c>
      <c r="B537" s="9" t="s">
        <v>94</v>
      </c>
      <c r="C537" s="9" t="s">
        <v>80</v>
      </c>
      <c r="D537" s="13">
        <v>88</v>
      </c>
      <c r="E537" s="12">
        <v>39947</v>
      </c>
      <c r="F537" s="14" t="s">
        <v>76</v>
      </c>
      <c r="G537" s="12">
        <v>2958101</v>
      </c>
      <c r="H537" s="66"/>
      <c r="I537" s="66"/>
      <c r="J537" s="66"/>
      <c r="K537" s="66"/>
    </row>
    <row r="538" spans="1:11">
      <c r="A538" s="12">
        <v>42541</v>
      </c>
      <c r="B538" s="9" t="s">
        <v>94</v>
      </c>
      <c r="C538" s="9" t="s">
        <v>80</v>
      </c>
      <c r="D538" s="13">
        <v>88</v>
      </c>
      <c r="E538" s="12">
        <v>39947</v>
      </c>
      <c r="F538" s="14" t="s">
        <v>76</v>
      </c>
      <c r="G538" s="12">
        <v>2958101</v>
      </c>
      <c r="H538" s="66"/>
      <c r="I538" s="66"/>
      <c r="J538" s="66"/>
      <c r="K538" s="66"/>
    </row>
    <row r="539" spans="1:11">
      <c r="A539" s="12">
        <v>42542</v>
      </c>
      <c r="B539" s="9" t="s">
        <v>94</v>
      </c>
      <c r="C539" s="9" t="s">
        <v>80</v>
      </c>
      <c r="D539" s="13">
        <v>88</v>
      </c>
      <c r="E539" s="12">
        <v>39947</v>
      </c>
      <c r="F539" s="14" t="s">
        <v>76</v>
      </c>
      <c r="G539" s="12">
        <v>2958101</v>
      </c>
      <c r="H539" s="66"/>
      <c r="I539" s="66"/>
      <c r="J539" s="66"/>
      <c r="K539" s="66"/>
    </row>
    <row r="540" spans="1:11">
      <c r="A540" s="12">
        <v>42543</v>
      </c>
      <c r="B540" s="9" t="s">
        <v>94</v>
      </c>
      <c r="C540" s="9" t="s">
        <v>80</v>
      </c>
      <c r="D540" s="13">
        <v>88</v>
      </c>
      <c r="E540" s="12">
        <v>39947</v>
      </c>
      <c r="F540" s="14" t="s">
        <v>76</v>
      </c>
      <c r="G540" s="12">
        <v>2958101</v>
      </c>
      <c r="H540" s="66"/>
      <c r="I540" s="66"/>
      <c r="J540" s="66"/>
      <c r="K540" s="66"/>
    </row>
    <row r="541" spans="1:11">
      <c r="A541" s="12">
        <v>42544</v>
      </c>
      <c r="B541" s="9" t="s">
        <v>94</v>
      </c>
      <c r="C541" s="9" t="s">
        <v>80</v>
      </c>
      <c r="D541" s="13">
        <v>88</v>
      </c>
      <c r="E541" s="12">
        <v>39947</v>
      </c>
      <c r="F541" s="14" t="s">
        <v>76</v>
      </c>
      <c r="G541" s="12">
        <v>2958101</v>
      </c>
      <c r="H541" s="66"/>
      <c r="I541" s="66"/>
      <c r="J541" s="66"/>
      <c r="K541" s="66"/>
    </row>
    <row r="542" spans="1:11">
      <c r="A542" s="12">
        <v>42545</v>
      </c>
      <c r="B542" s="9" t="s">
        <v>94</v>
      </c>
      <c r="C542" s="9" t="s">
        <v>80</v>
      </c>
      <c r="D542" s="13">
        <v>88</v>
      </c>
      <c r="E542" s="12">
        <v>39947</v>
      </c>
      <c r="F542" s="14" t="s">
        <v>76</v>
      </c>
      <c r="G542" s="12">
        <v>2958101</v>
      </c>
      <c r="H542" s="66"/>
      <c r="I542" s="66"/>
      <c r="J542" s="66"/>
      <c r="K542" s="66"/>
    </row>
    <row r="543" spans="1:11">
      <c r="A543" s="12">
        <v>42546</v>
      </c>
      <c r="B543" s="9" t="s">
        <v>94</v>
      </c>
      <c r="C543" s="9" t="s">
        <v>80</v>
      </c>
      <c r="D543" s="13">
        <v>88</v>
      </c>
      <c r="E543" s="12">
        <v>39947</v>
      </c>
      <c r="F543" s="14" t="s">
        <v>76</v>
      </c>
      <c r="G543" s="12">
        <v>2958101</v>
      </c>
      <c r="H543" s="66"/>
      <c r="I543" s="66"/>
      <c r="J543" s="66"/>
      <c r="K543" s="66"/>
    </row>
    <row r="544" spans="1:11">
      <c r="A544" s="12">
        <v>42547</v>
      </c>
      <c r="B544" s="9" t="s">
        <v>94</v>
      </c>
      <c r="C544" s="9" t="s">
        <v>80</v>
      </c>
      <c r="D544" s="13">
        <v>88</v>
      </c>
      <c r="E544" s="12">
        <v>39947</v>
      </c>
      <c r="F544" s="14" t="s">
        <v>76</v>
      </c>
      <c r="G544" s="12">
        <v>2958101</v>
      </c>
      <c r="H544" s="66"/>
      <c r="I544" s="66"/>
      <c r="J544" s="66"/>
      <c r="K544" s="66"/>
    </row>
    <row r="545" spans="1:11">
      <c r="A545" s="12">
        <v>42548</v>
      </c>
      <c r="B545" s="9" t="s">
        <v>94</v>
      </c>
      <c r="C545" s="9" t="s">
        <v>80</v>
      </c>
      <c r="D545" s="13">
        <v>88</v>
      </c>
      <c r="E545" s="12">
        <v>39947</v>
      </c>
      <c r="F545" s="14" t="s">
        <v>76</v>
      </c>
      <c r="G545" s="12">
        <v>2958101</v>
      </c>
      <c r="H545" s="66"/>
      <c r="I545" s="66"/>
      <c r="J545" s="66"/>
      <c r="K545" s="66"/>
    </row>
    <row r="546" spans="1:11">
      <c r="A546" s="12">
        <v>42549</v>
      </c>
      <c r="B546" s="9" t="s">
        <v>94</v>
      </c>
      <c r="C546" s="9" t="s">
        <v>80</v>
      </c>
      <c r="D546" s="13">
        <v>88</v>
      </c>
      <c r="E546" s="12">
        <v>39947</v>
      </c>
      <c r="F546" s="14" t="s">
        <v>76</v>
      </c>
      <c r="G546" s="12">
        <v>2958101</v>
      </c>
      <c r="H546" s="66"/>
      <c r="I546" s="66"/>
      <c r="J546" s="66"/>
      <c r="K546" s="66"/>
    </row>
    <row r="547" spans="1:11">
      <c r="A547" s="12">
        <v>42550</v>
      </c>
      <c r="B547" s="9" t="s">
        <v>94</v>
      </c>
      <c r="C547" s="9" t="s">
        <v>80</v>
      </c>
      <c r="D547" s="13">
        <v>88</v>
      </c>
      <c r="E547" s="12">
        <v>39947</v>
      </c>
      <c r="F547" s="14" t="s">
        <v>76</v>
      </c>
      <c r="G547" s="12">
        <v>2958101</v>
      </c>
      <c r="H547" s="66"/>
      <c r="I547" s="66"/>
      <c r="J547" s="66"/>
      <c r="K547" s="66"/>
    </row>
    <row r="548" spans="1:11">
      <c r="A548" s="12">
        <v>42551</v>
      </c>
      <c r="B548" s="9" t="s">
        <v>94</v>
      </c>
      <c r="C548" s="9" t="s">
        <v>80</v>
      </c>
      <c r="D548" s="13">
        <v>88</v>
      </c>
      <c r="E548" s="12">
        <v>39947</v>
      </c>
      <c r="F548" s="14" t="s">
        <v>76</v>
      </c>
      <c r="G548" s="12">
        <v>2958101</v>
      </c>
      <c r="H548" s="66"/>
      <c r="I548" s="66"/>
      <c r="J548" s="66"/>
      <c r="K548" s="66"/>
    </row>
    <row r="549" spans="1:11">
      <c r="A549" s="12">
        <v>42522</v>
      </c>
      <c r="B549" s="9" t="s">
        <v>95</v>
      </c>
      <c r="C549" s="9" t="s">
        <v>80</v>
      </c>
      <c r="D549" s="13">
        <v>90</v>
      </c>
      <c r="E549" s="12">
        <v>39947</v>
      </c>
      <c r="F549" s="14" t="s">
        <v>76</v>
      </c>
      <c r="G549" s="12">
        <v>2958101</v>
      </c>
      <c r="H549" s="66"/>
      <c r="I549" s="66"/>
      <c r="J549" s="66"/>
      <c r="K549" s="66"/>
    </row>
    <row r="550" spans="1:11">
      <c r="A550" s="12">
        <v>42523</v>
      </c>
      <c r="B550" s="9" t="s">
        <v>95</v>
      </c>
      <c r="C550" s="9" t="s">
        <v>80</v>
      </c>
      <c r="D550" s="13">
        <v>90</v>
      </c>
      <c r="E550" s="12">
        <v>39947</v>
      </c>
      <c r="F550" s="14" t="s">
        <v>76</v>
      </c>
      <c r="G550" s="12">
        <v>2958101</v>
      </c>
      <c r="H550" s="66"/>
      <c r="I550" s="66"/>
      <c r="J550" s="66"/>
      <c r="K550" s="66"/>
    </row>
    <row r="551" spans="1:11">
      <c r="A551" s="12">
        <v>42524</v>
      </c>
      <c r="B551" s="9" t="s">
        <v>95</v>
      </c>
      <c r="C551" s="9" t="s">
        <v>80</v>
      </c>
      <c r="D551" s="13">
        <v>90</v>
      </c>
      <c r="E551" s="12">
        <v>39947</v>
      </c>
      <c r="F551" s="14" t="s">
        <v>76</v>
      </c>
      <c r="G551" s="12">
        <v>2958101</v>
      </c>
      <c r="H551" s="66"/>
      <c r="I551" s="66"/>
      <c r="J551" s="66"/>
      <c r="K551" s="66"/>
    </row>
    <row r="552" spans="1:11">
      <c r="A552" s="12">
        <v>42525</v>
      </c>
      <c r="B552" s="9" t="s">
        <v>95</v>
      </c>
      <c r="C552" s="9" t="s">
        <v>80</v>
      </c>
      <c r="D552" s="13">
        <v>90</v>
      </c>
      <c r="E552" s="12">
        <v>39947</v>
      </c>
      <c r="F552" s="14" t="s">
        <v>76</v>
      </c>
      <c r="G552" s="12">
        <v>2958101</v>
      </c>
      <c r="H552" s="66"/>
      <c r="I552" s="66"/>
      <c r="J552" s="66"/>
      <c r="K552" s="66"/>
    </row>
    <row r="553" spans="1:11">
      <c r="A553" s="12">
        <v>42526</v>
      </c>
      <c r="B553" s="9" t="s">
        <v>95</v>
      </c>
      <c r="C553" s="9" t="s">
        <v>80</v>
      </c>
      <c r="D553" s="13">
        <v>90</v>
      </c>
      <c r="E553" s="12">
        <v>39947</v>
      </c>
      <c r="F553" s="14" t="s">
        <v>76</v>
      </c>
      <c r="G553" s="12">
        <v>2958101</v>
      </c>
      <c r="H553" s="66"/>
      <c r="I553" s="66"/>
      <c r="J553" s="66"/>
      <c r="K553" s="66"/>
    </row>
    <row r="554" spans="1:11">
      <c r="A554" s="12">
        <v>42527</v>
      </c>
      <c r="B554" s="9" t="s">
        <v>95</v>
      </c>
      <c r="C554" s="9" t="s">
        <v>80</v>
      </c>
      <c r="D554" s="13">
        <v>90</v>
      </c>
      <c r="E554" s="12">
        <v>39947</v>
      </c>
      <c r="F554" s="14" t="s">
        <v>76</v>
      </c>
      <c r="G554" s="12">
        <v>2958101</v>
      </c>
      <c r="H554" s="66"/>
      <c r="I554" s="66"/>
      <c r="J554" s="66"/>
      <c r="K554" s="66"/>
    </row>
    <row r="555" spans="1:11">
      <c r="A555" s="12">
        <v>42528</v>
      </c>
      <c r="B555" s="9" t="s">
        <v>95</v>
      </c>
      <c r="C555" s="9" t="s">
        <v>80</v>
      </c>
      <c r="D555" s="13">
        <v>90</v>
      </c>
      <c r="E555" s="12">
        <v>39947</v>
      </c>
      <c r="F555" s="14" t="s">
        <v>76</v>
      </c>
      <c r="G555" s="12">
        <v>2958101</v>
      </c>
      <c r="H555" s="66"/>
      <c r="I555" s="66"/>
      <c r="J555" s="66"/>
      <c r="K555" s="66"/>
    </row>
    <row r="556" spans="1:11">
      <c r="A556" s="12">
        <v>42529</v>
      </c>
      <c r="B556" s="9" t="s">
        <v>95</v>
      </c>
      <c r="C556" s="9" t="s">
        <v>80</v>
      </c>
      <c r="D556" s="13">
        <v>90</v>
      </c>
      <c r="E556" s="12">
        <v>39947</v>
      </c>
      <c r="F556" s="14" t="s">
        <v>76</v>
      </c>
      <c r="G556" s="12">
        <v>2958101</v>
      </c>
      <c r="H556" s="66"/>
      <c r="I556" s="66"/>
      <c r="J556" s="66"/>
      <c r="K556" s="66"/>
    </row>
    <row r="557" spans="1:11">
      <c r="A557" s="12">
        <v>42530</v>
      </c>
      <c r="B557" s="9" t="s">
        <v>95</v>
      </c>
      <c r="C557" s="9" t="s">
        <v>80</v>
      </c>
      <c r="D557" s="13">
        <v>90</v>
      </c>
      <c r="E557" s="12">
        <v>39947</v>
      </c>
      <c r="F557" s="14" t="s">
        <v>76</v>
      </c>
      <c r="G557" s="12">
        <v>2958101</v>
      </c>
      <c r="H557" s="66"/>
      <c r="I557" s="66"/>
      <c r="J557" s="66"/>
      <c r="K557" s="66"/>
    </row>
    <row r="558" spans="1:11">
      <c r="A558" s="12">
        <v>42531</v>
      </c>
      <c r="B558" s="9" t="s">
        <v>95</v>
      </c>
      <c r="C558" s="9" t="s">
        <v>80</v>
      </c>
      <c r="D558" s="13">
        <v>90</v>
      </c>
      <c r="E558" s="12">
        <v>39947</v>
      </c>
      <c r="F558" s="14" t="s">
        <v>76</v>
      </c>
      <c r="G558" s="12">
        <v>2958101</v>
      </c>
      <c r="H558" s="66"/>
      <c r="I558" s="66"/>
      <c r="J558" s="66"/>
      <c r="K558" s="66"/>
    </row>
    <row r="559" spans="1:11">
      <c r="A559" s="12">
        <v>42532</v>
      </c>
      <c r="B559" s="9" t="s">
        <v>95</v>
      </c>
      <c r="C559" s="9" t="s">
        <v>80</v>
      </c>
      <c r="D559" s="13">
        <v>90</v>
      </c>
      <c r="E559" s="12">
        <v>39947</v>
      </c>
      <c r="F559" s="14" t="s">
        <v>76</v>
      </c>
      <c r="G559" s="12">
        <v>2958101</v>
      </c>
      <c r="H559" s="66"/>
      <c r="I559" s="66"/>
      <c r="J559" s="66"/>
      <c r="K559" s="66"/>
    </row>
    <row r="560" spans="1:11">
      <c r="A560" s="12">
        <v>42533</v>
      </c>
      <c r="B560" s="9" t="s">
        <v>95</v>
      </c>
      <c r="C560" s="9" t="s">
        <v>80</v>
      </c>
      <c r="D560" s="13">
        <v>90</v>
      </c>
      <c r="E560" s="12">
        <v>39947</v>
      </c>
      <c r="F560" s="14" t="s">
        <v>76</v>
      </c>
      <c r="G560" s="12">
        <v>2958101</v>
      </c>
      <c r="H560" s="66"/>
      <c r="I560" s="66"/>
      <c r="J560" s="66"/>
      <c r="K560" s="66"/>
    </row>
    <row r="561" spans="1:11">
      <c r="A561" s="12">
        <v>42534</v>
      </c>
      <c r="B561" s="9" t="s">
        <v>95</v>
      </c>
      <c r="C561" s="9" t="s">
        <v>80</v>
      </c>
      <c r="D561" s="13">
        <v>90</v>
      </c>
      <c r="E561" s="12">
        <v>39947</v>
      </c>
      <c r="F561" s="14" t="s">
        <v>76</v>
      </c>
      <c r="G561" s="12">
        <v>2958101</v>
      </c>
      <c r="H561" s="66"/>
      <c r="I561" s="66"/>
      <c r="J561" s="66"/>
      <c r="K561" s="66"/>
    </row>
    <row r="562" spans="1:11">
      <c r="A562" s="12">
        <v>42535</v>
      </c>
      <c r="B562" s="9" t="s">
        <v>95</v>
      </c>
      <c r="C562" s="9" t="s">
        <v>80</v>
      </c>
      <c r="D562" s="13">
        <v>90</v>
      </c>
      <c r="E562" s="12">
        <v>39947</v>
      </c>
      <c r="F562" s="14" t="s">
        <v>76</v>
      </c>
      <c r="G562" s="12">
        <v>2958101</v>
      </c>
      <c r="H562" s="66"/>
      <c r="I562" s="66"/>
      <c r="J562" s="66"/>
      <c r="K562" s="66"/>
    </row>
    <row r="563" spans="1:11">
      <c r="A563" s="12">
        <v>42536</v>
      </c>
      <c r="B563" s="9" t="s">
        <v>95</v>
      </c>
      <c r="C563" s="9" t="s">
        <v>80</v>
      </c>
      <c r="D563" s="13">
        <v>90</v>
      </c>
      <c r="E563" s="12">
        <v>39947</v>
      </c>
      <c r="F563" s="14" t="s">
        <v>76</v>
      </c>
      <c r="G563" s="12">
        <v>2958101</v>
      </c>
      <c r="H563" s="66"/>
      <c r="I563" s="66"/>
      <c r="J563" s="66"/>
      <c r="K563" s="66"/>
    </row>
    <row r="564" spans="1:11">
      <c r="A564" s="12">
        <v>42537</v>
      </c>
      <c r="B564" s="9" t="s">
        <v>95</v>
      </c>
      <c r="C564" s="9" t="s">
        <v>80</v>
      </c>
      <c r="D564" s="13">
        <v>90</v>
      </c>
      <c r="E564" s="12">
        <v>39947</v>
      </c>
      <c r="F564" s="14" t="s">
        <v>76</v>
      </c>
      <c r="G564" s="12">
        <v>2958101</v>
      </c>
      <c r="H564" s="66"/>
      <c r="I564" s="66"/>
      <c r="J564" s="66"/>
      <c r="K564" s="66"/>
    </row>
    <row r="565" spans="1:11">
      <c r="A565" s="12">
        <v>42538</v>
      </c>
      <c r="B565" s="9" t="s">
        <v>95</v>
      </c>
      <c r="C565" s="9" t="s">
        <v>80</v>
      </c>
      <c r="D565" s="13">
        <v>90</v>
      </c>
      <c r="E565" s="12">
        <v>39947</v>
      </c>
      <c r="F565" s="14" t="s">
        <v>76</v>
      </c>
      <c r="G565" s="12">
        <v>2958101</v>
      </c>
      <c r="H565" s="66"/>
      <c r="I565" s="66"/>
      <c r="J565" s="66"/>
      <c r="K565" s="66"/>
    </row>
    <row r="566" spans="1:11">
      <c r="A566" s="12">
        <v>42539</v>
      </c>
      <c r="B566" s="9" t="s">
        <v>95</v>
      </c>
      <c r="C566" s="9" t="s">
        <v>80</v>
      </c>
      <c r="D566" s="13">
        <v>90</v>
      </c>
      <c r="E566" s="12">
        <v>39947</v>
      </c>
      <c r="F566" s="14" t="s">
        <v>76</v>
      </c>
      <c r="G566" s="12">
        <v>2958101</v>
      </c>
      <c r="H566" s="66"/>
      <c r="I566" s="66"/>
      <c r="J566" s="66"/>
      <c r="K566" s="66"/>
    </row>
    <row r="567" spans="1:11">
      <c r="A567" s="12">
        <v>42540</v>
      </c>
      <c r="B567" s="9" t="s">
        <v>95</v>
      </c>
      <c r="C567" s="9" t="s">
        <v>80</v>
      </c>
      <c r="D567" s="13">
        <v>90</v>
      </c>
      <c r="E567" s="12">
        <v>39947</v>
      </c>
      <c r="F567" s="14" t="s">
        <v>76</v>
      </c>
      <c r="G567" s="12">
        <v>2958101</v>
      </c>
      <c r="H567" s="66"/>
      <c r="I567" s="66"/>
      <c r="J567" s="66"/>
      <c r="K567" s="66"/>
    </row>
    <row r="568" spans="1:11">
      <c r="A568" s="12">
        <v>42541</v>
      </c>
      <c r="B568" s="9" t="s">
        <v>95</v>
      </c>
      <c r="C568" s="9" t="s">
        <v>80</v>
      </c>
      <c r="D568" s="13">
        <v>90</v>
      </c>
      <c r="E568" s="12">
        <v>39947</v>
      </c>
      <c r="F568" s="14" t="s">
        <v>76</v>
      </c>
      <c r="G568" s="12">
        <v>2958101</v>
      </c>
      <c r="H568" s="66"/>
      <c r="I568" s="66"/>
      <c r="J568" s="66"/>
      <c r="K568" s="66"/>
    </row>
    <row r="569" spans="1:11">
      <c r="A569" s="12">
        <v>42542</v>
      </c>
      <c r="B569" s="9" t="s">
        <v>95</v>
      </c>
      <c r="C569" s="9" t="s">
        <v>80</v>
      </c>
      <c r="D569" s="13">
        <v>90</v>
      </c>
      <c r="E569" s="12">
        <v>39947</v>
      </c>
      <c r="F569" s="14" t="s">
        <v>76</v>
      </c>
      <c r="G569" s="12">
        <v>2958101</v>
      </c>
      <c r="H569" s="66"/>
      <c r="I569" s="66"/>
      <c r="J569" s="66"/>
      <c r="K569" s="66"/>
    </row>
    <row r="570" spans="1:11">
      <c r="A570" s="12">
        <v>42543</v>
      </c>
      <c r="B570" s="9" t="s">
        <v>95</v>
      </c>
      <c r="C570" s="9" t="s">
        <v>80</v>
      </c>
      <c r="D570" s="13">
        <v>90</v>
      </c>
      <c r="E570" s="12">
        <v>39947</v>
      </c>
      <c r="F570" s="14" t="s">
        <v>76</v>
      </c>
      <c r="G570" s="12">
        <v>2958101</v>
      </c>
      <c r="H570" s="66"/>
      <c r="I570" s="66"/>
      <c r="J570" s="66"/>
      <c r="K570" s="66"/>
    </row>
    <row r="571" spans="1:11">
      <c r="A571" s="12">
        <v>42544</v>
      </c>
      <c r="B571" s="9" t="s">
        <v>95</v>
      </c>
      <c r="C571" s="9" t="s">
        <v>80</v>
      </c>
      <c r="D571" s="13">
        <v>90</v>
      </c>
      <c r="E571" s="12">
        <v>39947</v>
      </c>
      <c r="F571" s="14" t="s">
        <v>76</v>
      </c>
      <c r="G571" s="12">
        <v>2958101</v>
      </c>
      <c r="H571" s="66"/>
      <c r="I571" s="66"/>
      <c r="J571" s="66"/>
      <c r="K571" s="66"/>
    </row>
    <row r="572" spans="1:11">
      <c r="A572" s="12">
        <v>42545</v>
      </c>
      <c r="B572" s="9" t="s">
        <v>95</v>
      </c>
      <c r="C572" s="9" t="s">
        <v>80</v>
      </c>
      <c r="D572" s="13">
        <v>90</v>
      </c>
      <c r="E572" s="12">
        <v>39947</v>
      </c>
      <c r="F572" s="14" t="s">
        <v>76</v>
      </c>
      <c r="G572" s="12">
        <v>2958101</v>
      </c>
      <c r="H572" s="66"/>
      <c r="I572" s="66"/>
      <c r="J572" s="66"/>
      <c r="K572" s="66"/>
    </row>
    <row r="573" spans="1:11">
      <c r="A573" s="12">
        <v>42546</v>
      </c>
      <c r="B573" s="9" t="s">
        <v>95</v>
      </c>
      <c r="C573" s="9" t="s">
        <v>80</v>
      </c>
      <c r="D573" s="13">
        <v>90</v>
      </c>
      <c r="E573" s="12">
        <v>39947</v>
      </c>
      <c r="F573" s="14" t="s">
        <v>76</v>
      </c>
      <c r="G573" s="12">
        <v>2958101</v>
      </c>
      <c r="H573" s="66"/>
      <c r="I573" s="66"/>
      <c r="J573" s="66"/>
      <c r="K573" s="66"/>
    </row>
    <row r="574" spans="1:11">
      <c r="A574" s="12">
        <v>42547</v>
      </c>
      <c r="B574" s="9" t="s">
        <v>95</v>
      </c>
      <c r="C574" s="9" t="s">
        <v>80</v>
      </c>
      <c r="D574" s="13">
        <v>90</v>
      </c>
      <c r="E574" s="12">
        <v>39947</v>
      </c>
      <c r="F574" s="14" t="s">
        <v>76</v>
      </c>
      <c r="G574" s="12">
        <v>2958101</v>
      </c>
      <c r="H574" s="66"/>
      <c r="I574" s="66"/>
      <c r="J574" s="66"/>
      <c r="K574" s="66"/>
    </row>
    <row r="575" spans="1:11">
      <c r="A575" s="12">
        <v>42548</v>
      </c>
      <c r="B575" s="9" t="s">
        <v>95</v>
      </c>
      <c r="C575" s="9" t="s">
        <v>80</v>
      </c>
      <c r="D575" s="13">
        <v>90</v>
      </c>
      <c r="E575" s="12">
        <v>39947</v>
      </c>
      <c r="F575" s="14" t="s">
        <v>76</v>
      </c>
      <c r="G575" s="12">
        <v>2958101</v>
      </c>
      <c r="H575" s="66"/>
      <c r="I575" s="66"/>
      <c r="J575" s="66"/>
      <c r="K575" s="66"/>
    </row>
    <row r="576" spans="1:11">
      <c r="A576" s="12">
        <v>42549</v>
      </c>
      <c r="B576" s="9" t="s">
        <v>95</v>
      </c>
      <c r="C576" s="9" t="s">
        <v>80</v>
      </c>
      <c r="D576" s="13">
        <v>90</v>
      </c>
      <c r="E576" s="12">
        <v>39947</v>
      </c>
      <c r="F576" s="14" t="s">
        <v>76</v>
      </c>
      <c r="G576" s="12">
        <v>2958101</v>
      </c>
      <c r="H576" s="66"/>
      <c r="I576" s="66"/>
      <c r="J576" s="66"/>
      <c r="K576" s="66"/>
    </row>
    <row r="577" spans="1:11">
      <c r="A577" s="12">
        <v>42550</v>
      </c>
      <c r="B577" s="9" t="s">
        <v>95</v>
      </c>
      <c r="C577" s="9" t="s">
        <v>80</v>
      </c>
      <c r="D577" s="13">
        <v>90</v>
      </c>
      <c r="E577" s="12">
        <v>39947</v>
      </c>
      <c r="F577" s="14" t="s">
        <v>76</v>
      </c>
      <c r="G577" s="12">
        <v>2958101</v>
      </c>
      <c r="H577" s="66"/>
      <c r="I577" s="66"/>
      <c r="J577" s="66"/>
      <c r="K577" s="66"/>
    </row>
    <row r="578" spans="1:11">
      <c r="A578" s="12">
        <v>42551</v>
      </c>
      <c r="B578" s="9" t="s">
        <v>95</v>
      </c>
      <c r="C578" s="9" t="s">
        <v>80</v>
      </c>
      <c r="D578" s="13">
        <v>90</v>
      </c>
      <c r="E578" s="12">
        <v>39947</v>
      </c>
      <c r="F578" s="14" t="s">
        <v>76</v>
      </c>
      <c r="G578" s="12">
        <v>2958101</v>
      </c>
      <c r="H578" s="66"/>
      <c r="I578" s="66"/>
      <c r="J578" s="66"/>
      <c r="K578" s="66"/>
    </row>
    <row r="579" spans="1:11">
      <c r="A579" s="12">
        <v>42522</v>
      </c>
      <c r="B579" s="9" t="s">
        <v>96</v>
      </c>
      <c r="C579" s="9" t="s">
        <v>80</v>
      </c>
      <c r="D579" s="13">
        <v>114</v>
      </c>
      <c r="E579" s="12">
        <v>38336</v>
      </c>
      <c r="F579" s="14" t="s">
        <v>76</v>
      </c>
      <c r="G579" s="12">
        <v>2958101</v>
      </c>
      <c r="H579" s="66"/>
      <c r="I579" s="66"/>
      <c r="J579" s="66"/>
      <c r="K579" s="66"/>
    </row>
    <row r="580" spans="1:11">
      <c r="A580" s="12">
        <v>42523</v>
      </c>
      <c r="B580" s="9" t="s">
        <v>96</v>
      </c>
      <c r="C580" s="9" t="s">
        <v>80</v>
      </c>
      <c r="D580" s="13">
        <v>114</v>
      </c>
      <c r="E580" s="12">
        <v>38336</v>
      </c>
      <c r="F580" s="14" t="s">
        <v>76</v>
      </c>
      <c r="G580" s="12">
        <v>2958101</v>
      </c>
      <c r="H580" s="66"/>
      <c r="I580" s="66"/>
      <c r="J580" s="66"/>
      <c r="K580" s="66"/>
    </row>
    <row r="581" spans="1:11">
      <c r="A581" s="12">
        <v>42524</v>
      </c>
      <c r="B581" s="9" t="s">
        <v>96</v>
      </c>
      <c r="C581" s="9" t="s">
        <v>80</v>
      </c>
      <c r="D581" s="13">
        <v>114</v>
      </c>
      <c r="E581" s="12">
        <v>38336</v>
      </c>
      <c r="F581" s="14" t="s">
        <v>76</v>
      </c>
      <c r="G581" s="12">
        <v>2958101</v>
      </c>
      <c r="H581" s="66"/>
      <c r="I581" s="66"/>
      <c r="J581" s="66"/>
      <c r="K581" s="66"/>
    </row>
    <row r="582" spans="1:11">
      <c r="A582" s="12">
        <v>42525</v>
      </c>
      <c r="B582" s="9" t="s">
        <v>96</v>
      </c>
      <c r="C582" s="9" t="s">
        <v>80</v>
      </c>
      <c r="D582" s="13">
        <v>114</v>
      </c>
      <c r="E582" s="12">
        <v>38336</v>
      </c>
      <c r="F582" s="14" t="s">
        <v>76</v>
      </c>
      <c r="G582" s="12">
        <v>2958101</v>
      </c>
      <c r="H582" s="66"/>
      <c r="I582" s="66"/>
      <c r="J582" s="66"/>
      <c r="K582" s="66"/>
    </row>
    <row r="583" spans="1:11">
      <c r="A583" s="12">
        <v>42526</v>
      </c>
      <c r="B583" s="9" t="s">
        <v>96</v>
      </c>
      <c r="C583" s="9" t="s">
        <v>80</v>
      </c>
      <c r="D583" s="13">
        <v>114</v>
      </c>
      <c r="E583" s="12">
        <v>38336</v>
      </c>
      <c r="F583" s="14" t="s">
        <v>76</v>
      </c>
      <c r="G583" s="12">
        <v>2958101</v>
      </c>
      <c r="H583" s="66"/>
      <c r="I583" s="66"/>
      <c r="J583" s="66"/>
      <c r="K583" s="66"/>
    </row>
    <row r="584" spans="1:11">
      <c r="A584" s="12">
        <v>42527</v>
      </c>
      <c r="B584" s="9" t="s">
        <v>96</v>
      </c>
      <c r="C584" s="9" t="s">
        <v>80</v>
      </c>
      <c r="D584" s="13">
        <v>114</v>
      </c>
      <c r="E584" s="12">
        <v>38336</v>
      </c>
      <c r="F584" s="14" t="s">
        <v>76</v>
      </c>
      <c r="G584" s="12">
        <v>2958101</v>
      </c>
      <c r="H584" s="66"/>
      <c r="I584" s="66"/>
      <c r="J584" s="66"/>
      <c r="K584" s="66"/>
    </row>
    <row r="585" spans="1:11">
      <c r="A585" s="12">
        <v>42528</v>
      </c>
      <c r="B585" s="9" t="s">
        <v>96</v>
      </c>
      <c r="C585" s="9" t="s">
        <v>80</v>
      </c>
      <c r="D585" s="13">
        <v>114</v>
      </c>
      <c r="E585" s="12">
        <v>38336</v>
      </c>
      <c r="F585" s="14" t="s">
        <v>76</v>
      </c>
      <c r="G585" s="12">
        <v>2958101</v>
      </c>
      <c r="H585" s="66"/>
      <c r="I585" s="66"/>
      <c r="J585" s="66"/>
      <c r="K585" s="66"/>
    </row>
    <row r="586" spans="1:11">
      <c r="A586" s="12">
        <v>42529</v>
      </c>
      <c r="B586" s="9" t="s">
        <v>96</v>
      </c>
      <c r="C586" s="9" t="s">
        <v>80</v>
      </c>
      <c r="D586" s="13">
        <v>114</v>
      </c>
      <c r="E586" s="12">
        <v>38336</v>
      </c>
      <c r="F586" s="14" t="s">
        <v>76</v>
      </c>
      <c r="G586" s="12">
        <v>2958101</v>
      </c>
      <c r="H586" s="66"/>
      <c r="I586" s="66"/>
      <c r="J586" s="66"/>
      <c r="K586" s="66"/>
    </row>
    <row r="587" spans="1:11">
      <c r="A587" s="12">
        <v>42530</v>
      </c>
      <c r="B587" s="9" t="s">
        <v>96</v>
      </c>
      <c r="C587" s="9" t="s">
        <v>80</v>
      </c>
      <c r="D587" s="13">
        <v>114</v>
      </c>
      <c r="E587" s="12">
        <v>38336</v>
      </c>
      <c r="F587" s="14" t="s">
        <v>76</v>
      </c>
      <c r="G587" s="12">
        <v>2958101</v>
      </c>
      <c r="H587" s="66"/>
      <c r="I587" s="66"/>
      <c r="J587" s="66"/>
      <c r="K587" s="66"/>
    </row>
    <row r="588" spans="1:11">
      <c r="A588" s="12">
        <v>42531</v>
      </c>
      <c r="B588" s="9" t="s">
        <v>96</v>
      </c>
      <c r="C588" s="9" t="s">
        <v>80</v>
      </c>
      <c r="D588" s="13">
        <v>114</v>
      </c>
      <c r="E588" s="12">
        <v>38336</v>
      </c>
      <c r="F588" s="14" t="s">
        <v>76</v>
      </c>
      <c r="G588" s="12">
        <v>2958101</v>
      </c>
      <c r="H588" s="66"/>
      <c r="I588" s="66"/>
      <c r="J588" s="66"/>
      <c r="K588" s="66"/>
    </row>
    <row r="589" spans="1:11">
      <c r="A589" s="12">
        <v>42532</v>
      </c>
      <c r="B589" s="9" t="s">
        <v>96</v>
      </c>
      <c r="C589" s="9" t="s">
        <v>80</v>
      </c>
      <c r="D589" s="13">
        <v>114</v>
      </c>
      <c r="E589" s="12">
        <v>38336</v>
      </c>
      <c r="F589" s="14" t="s">
        <v>76</v>
      </c>
      <c r="G589" s="12">
        <v>2958101</v>
      </c>
      <c r="H589" s="66"/>
      <c r="I589" s="66"/>
      <c r="J589" s="66"/>
      <c r="K589" s="66"/>
    </row>
    <row r="590" spans="1:11">
      <c r="A590" s="12">
        <v>42533</v>
      </c>
      <c r="B590" s="9" t="s">
        <v>96</v>
      </c>
      <c r="C590" s="9" t="s">
        <v>80</v>
      </c>
      <c r="D590" s="13">
        <v>114</v>
      </c>
      <c r="E590" s="12">
        <v>38336</v>
      </c>
      <c r="F590" s="14" t="s">
        <v>76</v>
      </c>
      <c r="G590" s="12">
        <v>2958101</v>
      </c>
      <c r="H590" s="66"/>
      <c r="I590" s="66"/>
      <c r="J590" s="66"/>
      <c r="K590" s="66"/>
    </row>
    <row r="591" spans="1:11">
      <c r="A591" s="12">
        <v>42534</v>
      </c>
      <c r="B591" s="9" t="s">
        <v>96</v>
      </c>
      <c r="C591" s="9" t="s">
        <v>80</v>
      </c>
      <c r="D591" s="13">
        <v>114</v>
      </c>
      <c r="E591" s="12">
        <v>38336</v>
      </c>
      <c r="F591" s="14" t="s">
        <v>76</v>
      </c>
      <c r="G591" s="12">
        <v>2958101</v>
      </c>
      <c r="H591" s="66"/>
      <c r="I591" s="66"/>
      <c r="J591" s="66"/>
      <c r="K591" s="66"/>
    </row>
    <row r="592" spans="1:11">
      <c r="A592" s="12">
        <v>42535</v>
      </c>
      <c r="B592" s="9" t="s">
        <v>96</v>
      </c>
      <c r="C592" s="9" t="s">
        <v>80</v>
      </c>
      <c r="D592" s="13">
        <v>114</v>
      </c>
      <c r="E592" s="12">
        <v>38336</v>
      </c>
      <c r="F592" s="14" t="s">
        <v>76</v>
      </c>
      <c r="G592" s="12">
        <v>2958101</v>
      </c>
      <c r="H592" s="66"/>
      <c r="I592" s="66"/>
      <c r="J592" s="66"/>
      <c r="K592" s="66"/>
    </row>
    <row r="593" spans="1:11">
      <c r="A593" s="12">
        <v>42536</v>
      </c>
      <c r="B593" s="9" t="s">
        <v>96</v>
      </c>
      <c r="C593" s="9" t="s">
        <v>80</v>
      </c>
      <c r="D593" s="13">
        <v>114</v>
      </c>
      <c r="E593" s="12">
        <v>38336</v>
      </c>
      <c r="F593" s="14" t="s">
        <v>76</v>
      </c>
      <c r="G593" s="12">
        <v>2958101</v>
      </c>
      <c r="H593" s="66"/>
      <c r="I593" s="66"/>
      <c r="J593" s="66"/>
      <c r="K593" s="66"/>
    </row>
    <row r="594" spans="1:11">
      <c r="A594" s="12">
        <v>42537</v>
      </c>
      <c r="B594" s="9" t="s">
        <v>96</v>
      </c>
      <c r="C594" s="9" t="s">
        <v>80</v>
      </c>
      <c r="D594" s="13">
        <v>114</v>
      </c>
      <c r="E594" s="12">
        <v>38336</v>
      </c>
      <c r="F594" s="14" t="s">
        <v>76</v>
      </c>
      <c r="G594" s="12">
        <v>2958101</v>
      </c>
      <c r="H594" s="66"/>
      <c r="I594" s="66"/>
      <c r="J594" s="66"/>
      <c r="K594" s="66"/>
    </row>
    <row r="595" spans="1:11">
      <c r="A595" s="12">
        <v>42538</v>
      </c>
      <c r="B595" s="9" t="s">
        <v>96</v>
      </c>
      <c r="C595" s="9" t="s">
        <v>80</v>
      </c>
      <c r="D595" s="13">
        <v>114</v>
      </c>
      <c r="E595" s="12">
        <v>38336</v>
      </c>
      <c r="F595" s="14" t="s">
        <v>76</v>
      </c>
      <c r="G595" s="12">
        <v>2958101</v>
      </c>
      <c r="H595" s="66"/>
      <c r="I595" s="66"/>
      <c r="J595" s="66"/>
      <c r="K595" s="66"/>
    </row>
    <row r="596" spans="1:11">
      <c r="A596" s="12">
        <v>42539</v>
      </c>
      <c r="B596" s="9" t="s">
        <v>96</v>
      </c>
      <c r="C596" s="9" t="s">
        <v>80</v>
      </c>
      <c r="D596" s="13">
        <v>114</v>
      </c>
      <c r="E596" s="12">
        <v>38336</v>
      </c>
      <c r="F596" s="14" t="s">
        <v>76</v>
      </c>
      <c r="G596" s="12">
        <v>2958101</v>
      </c>
      <c r="H596" s="66"/>
      <c r="I596" s="66"/>
      <c r="J596" s="66"/>
      <c r="K596" s="66"/>
    </row>
    <row r="597" spans="1:11">
      <c r="A597" s="12">
        <v>42540</v>
      </c>
      <c r="B597" s="9" t="s">
        <v>96</v>
      </c>
      <c r="C597" s="9" t="s">
        <v>80</v>
      </c>
      <c r="D597" s="13">
        <v>114</v>
      </c>
      <c r="E597" s="12">
        <v>38336</v>
      </c>
      <c r="F597" s="14" t="s">
        <v>76</v>
      </c>
      <c r="G597" s="12">
        <v>2958101</v>
      </c>
      <c r="H597" s="66"/>
      <c r="I597" s="66"/>
      <c r="J597" s="66"/>
      <c r="K597" s="66"/>
    </row>
    <row r="598" spans="1:11">
      <c r="A598" s="12">
        <v>42541</v>
      </c>
      <c r="B598" s="9" t="s">
        <v>96</v>
      </c>
      <c r="C598" s="9" t="s">
        <v>80</v>
      </c>
      <c r="D598" s="13">
        <v>114</v>
      </c>
      <c r="E598" s="12">
        <v>38336</v>
      </c>
      <c r="F598" s="14" t="s">
        <v>76</v>
      </c>
      <c r="G598" s="12">
        <v>2958101</v>
      </c>
      <c r="H598" s="66"/>
      <c r="I598" s="66"/>
      <c r="J598" s="66"/>
      <c r="K598" s="66"/>
    </row>
    <row r="599" spans="1:11">
      <c r="A599" s="12">
        <v>42542</v>
      </c>
      <c r="B599" s="9" t="s">
        <v>96</v>
      </c>
      <c r="C599" s="9" t="s">
        <v>80</v>
      </c>
      <c r="D599" s="13">
        <v>114</v>
      </c>
      <c r="E599" s="12">
        <v>38336</v>
      </c>
      <c r="F599" s="14" t="s">
        <v>76</v>
      </c>
      <c r="G599" s="12">
        <v>2958101</v>
      </c>
      <c r="H599" s="66"/>
      <c r="I599" s="66"/>
      <c r="J599" s="66"/>
      <c r="K599" s="66"/>
    </row>
    <row r="600" spans="1:11">
      <c r="A600" s="12">
        <v>42543</v>
      </c>
      <c r="B600" s="9" t="s">
        <v>96</v>
      </c>
      <c r="C600" s="9" t="s">
        <v>80</v>
      </c>
      <c r="D600" s="13">
        <v>114</v>
      </c>
      <c r="E600" s="12">
        <v>38336</v>
      </c>
      <c r="F600" s="14" t="s">
        <v>76</v>
      </c>
      <c r="G600" s="12">
        <v>2958101</v>
      </c>
      <c r="H600" s="66"/>
      <c r="I600" s="66"/>
      <c r="J600" s="66"/>
      <c r="K600" s="66"/>
    </row>
    <row r="601" spans="1:11">
      <c r="A601" s="12">
        <v>42544</v>
      </c>
      <c r="B601" s="9" t="s">
        <v>96</v>
      </c>
      <c r="C601" s="9" t="s">
        <v>80</v>
      </c>
      <c r="D601" s="13">
        <v>114</v>
      </c>
      <c r="E601" s="12">
        <v>38336</v>
      </c>
      <c r="F601" s="14" t="s">
        <v>76</v>
      </c>
      <c r="G601" s="12">
        <v>2958101</v>
      </c>
      <c r="H601" s="66"/>
      <c r="I601" s="66"/>
      <c r="J601" s="66"/>
      <c r="K601" s="66"/>
    </row>
    <row r="602" spans="1:11">
      <c r="A602" s="12">
        <v>42545</v>
      </c>
      <c r="B602" s="9" t="s">
        <v>96</v>
      </c>
      <c r="C602" s="9" t="s">
        <v>80</v>
      </c>
      <c r="D602" s="13">
        <v>114</v>
      </c>
      <c r="E602" s="12">
        <v>38336</v>
      </c>
      <c r="F602" s="14" t="s">
        <v>76</v>
      </c>
      <c r="G602" s="12">
        <v>2958101</v>
      </c>
      <c r="H602" s="66"/>
      <c r="I602" s="66"/>
      <c r="J602" s="66"/>
      <c r="K602" s="66"/>
    </row>
    <row r="603" spans="1:11">
      <c r="A603" s="12">
        <v>42546</v>
      </c>
      <c r="B603" s="9" t="s">
        <v>96</v>
      </c>
      <c r="C603" s="9" t="s">
        <v>80</v>
      </c>
      <c r="D603" s="13">
        <v>114</v>
      </c>
      <c r="E603" s="12">
        <v>38336</v>
      </c>
      <c r="F603" s="14" t="s">
        <v>76</v>
      </c>
      <c r="G603" s="12">
        <v>2958101</v>
      </c>
      <c r="H603" s="66"/>
      <c r="I603" s="66"/>
      <c r="J603" s="66"/>
      <c r="K603" s="66"/>
    </row>
    <row r="604" spans="1:11">
      <c r="A604" s="12">
        <v>42547</v>
      </c>
      <c r="B604" s="9" t="s">
        <v>96</v>
      </c>
      <c r="C604" s="9" t="s">
        <v>80</v>
      </c>
      <c r="D604" s="13">
        <v>114</v>
      </c>
      <c r="E604" s="12">
        <v>38336</v>
      </c>
      <c r="F604" s="14" t="s">
        <v>76</v>
      </c>
      <c r="G604" s="12">
        <v>2958101</v>
      </c>
      <c r="H604" s="66"/>
      <c r="I604" s="66"/>
      <c r="J604" s="66"/>
      <c r="K604" s="66"/>
    </row>
    <row r="605" spans="1:11">
      <c r="A605" s="12">
        <v>42548</v>
      </c>
      <c r="B605" s="9" t="s">
        <v>96</v>
      </c>
      <c r="C605" s="9" t="s">
        <v>80</v>
      </c>
      <c r="D605" s="13">
        <v>114</v>
      </c>
      <c r="E605" s="12">
        <v>38336</v>
      </c>
      <c r="F605" s="14" t="s">
        <v>76</v>
      </c>
      <c r="G605" s="12">
        <v>2958101</v>
      </c>
      <c r="H605" s="66"/>
      <c r="I605" s="66"/>
      <c r="J605" s="66"/>
      <c r="K605" s="66"/>
    </row>
    <row r="606" spans="1:11">
      <c r="A606" s="12">
        <v>42549</v>
      </c>
      <c r="B606" s="9" t="s">
        <v>96</v>
      </c>
      <c r="C606" s="9" t="s">
        <v>80</v>
      </c>
      <c r="D606" s="13">
        <v>114</v>
      </c>
      <c r="E606" s="12">
        <v>38336</v>
      </c>
      <c r="F606" s="14" t="s">
        <v>76</v>
      </c>
      <c r="G606" s="12">
        <v>2958101</v>
      </c>
      <c r="H606" s="66"/>
      <c r="I606" s="66"/>
      <c r="J606" s="66"/>
      <c r="K606" s="66"/>
    </row>
    <row r="607" spans="1:11">
      <c r="A607" s="12">
        <v>42550</v>
      </c>
      <c r="B607" s="9" t="s">
        <v>96</v>
      </c>
      <c r="C607" s="9" t="s">
        <v>80</v>
      </c>
      <c r="D607" s="13">
        <v>114</v>
      </c>
      <c r="E607" s="12">
        <v>38336</v>
      </c>
      <c r="F607" s="14" t="s">
        <v>76</v>
      </c>
      <c r="G607" s="12">
        <v>2958101</v>
      </c>
      <c r="H607" s="66"/>
      <c r="I607" s="66"/>
      <c r="J607" s="66"/>
      <c r="K607" s="66"/>
    </row>
    <row r="608" spans="1:11">
      <c r="A608" s="12">
        <v>42551</v>
      </c>
      <c r="B608" s="9" t="s">
        <v>96</v>
      </c>
      <c r="C608" s="9" t="s">
        <v>80</v>
      </c>
      <c r="D608" s="13">
        <v>114</v>
      </c>
      <c r="E608" s="12">
        <v>38336</v>
      </c>
      <c r="F608" s="14" t="s">
        <v>76</v>
      </c>
      <c r="G608" s="12">
        <v>2958101</v>
      </c>
      <c r="H608" s="66"/>
      <c r="I608" s="66"/>
      <c r="J608" s="66"/>
      <c r="K608" s="66"/>
    </row>
    <row r="609" spans="1:11">
      <c r="A609" s="12">
        <v>42522</v>
      </c>
      <c r="B609" s="9" t="s">
        <v>97</v>
      </c>
      <c r="C609" s="9" t="s">
        <v>75</v>
      </c>
      <c r="D609" s="13">
        <v>165</v>
      </c>
      <c r="E609" s="12">
        <v>42308</v>
      </c>
      <c r="F609" s="14" t="s">
        <v>76</v>
      </c>
      <c r="G609" s="12">
        <v>2958101</v>
      </c>
      <c r="H609" s="66"/>
      <c r="I609" s="66"/>
      <c r="J609" s="66"/>
      <c r="K609" s="66"/>
    </row>
    <row r="610" spans="1:11">
      <c r="A610" s="12">
        <v>42523</v>
      </c>
      <c r="B610" s="9" t="s">
        <v>97</v>
      </c>
      <c r="C610" s="9" t="s">
        <v>75</v>
      </c>
      <c r="D610" s="13">
        <v>165</v>
      </c>
      <c r="E610" s="12">
        <v>42308</v>
      </c>
      <c r="F610" s="14" t="s">
        <v>76</v>
      </c>
      <c r="G610" s="12">
        <v>2958101</v>
      </c>
      <c r="H610" s="66"/>
      <c r="I610" s="66"/>
      <c r="J610" s="66"/>
      <c r="K610" s="66"/>
    </row>
    <row r="611" spans="1:11">
      <c r="A611" s="12">
        <v>42524</v>
      </c>
      <c r="B611" s="9" t="s">
        <v>97</v>
      </c>
      <c r="C611" s="9" t="s">
        <v>75</v>
      </c>
      <c r="D611" s="13">
        <v>165</v>
      </c>
      <c r="E611" s="12">
        <v>42308</v>
      </c>
      <c r="F611" s="14" t="s">
        <v>76</v>
      </c>
      <c r="G611" s="12">
        <v>2958101</v>
      </c>
      <c r="H611" s="66"/>
      <c r="I611" s="66"/>
      <c r="J611" s="66"/>
      <c r="K611" s="66"/>
    </row>
    <row r="612" spans="1:11">
      <c r="A612" s="12">
        <v>42525</v>
      </c>
      <c r="B612" s="9" t="s">
        <v>97</v>
      </c>
      <c r="C612" s="9" t="s">
        <v>75</v>
      </c>
      <c r="D612" s="13">
        <v>165</v>
      </c>
      <c r="E612" s="12">
        <v>42308</v>
      </c>
      <c r="F612" s="14" t="s">
        <v>76</v>
      </c>
      <c r="G612" s="12">
        <v>2958101</v>
      </c>
      <c r="H612" s="66"/>
      <c r="I612" s="66"/>
      <c r="J612" s="66"/>
      <c r="K612" s="66"/>
    </row>
    <row r="613" spans="1:11">
      <c r="A613" s="12">
        <v>42526</v>
      </c>
      <c r="B613" s="9" t="s">
        <v>97</v>
      </c>
      <c r="C613" s="9" t="s">
        <v>75</v>
      </c>
      <c r="D613" s="13">
        <v>165</v>
      </c>
      <c r="E613" s="12">
        <v>42308</v>
      </c>
      <c r="F613" s="14" t="s">
        <v>76</v>
      </c>
      <c r="G613" s="12">
        <v>2958101</v>
      </c>
      <c r="H613" s="66"/>
      <c r="I613" s="66"/>
      <c r="J613" s="66"/>
      <c r="K613" s="66"/>
    </row>
    <row r="614" spans="1:11">
      <c r="A614" s="12">
        <v>42527</v>
      </c>
      <c r="B614" s="9" t="s">
        <v>97</v>
      </c>
      <c r="C614" s="9" t="s">
        <v>75</v>
      </c>
      <c r="D614" s="13">
        <v>165</v>
      </c>
      <c r="E614" s="12">
        <v>42308</v>
      </c>
      <c r="F614" s="14" t="s">
        <v>76</v>
      </c>
      <c r="G614" s="12">
        <v>2958101</v>
      </c>
      <c r="H614" s="66"/>
      <c r="I614" s="66"/>
      <c r="J614" s="66"/>
      <c r="K614" s="66"/>
    </row>
    <row r="615" spans="1:11">
      <c r="A615" s="12">
        <v>42528</v>
      </c>
      <c r="B615" s="9" t="s">
        <v>97</v>
      </c>
      <c r="C615" s="9" t="s">
        <v>75</v>
      </c>
      <c r="D615" s="13">
        <v>165</v>
      </c>
      <c r="E615" s="12">
        <v>42308</v>
      </c>
      <c r="F615" s="14" t="s">
        <v>76</v>
      </c>
      <c r="G615" s="12">
        <v>2958101</v>
      </c>
      <c r="H615" s="66"/>
      <c r="I615" s="66"/>
      <c r="J615" s="66"/>
      <c r="K615" s="66"/>
    </row>
    <row r="616" spans="1:11">
      <c r="A616" s="12">
        <v>42529</v>
      </c>
      <c r="B616" s="9" t="s">
        <v>97</v>
      </c>
      <c r="C616" s="9" t="s">
        <v>75</v>
      </c>
      <c r="D616" s="13">
        <v>165</v>
      </c>
      <c r="E616" s="12">
        <v>42308</v>
      </c>
      <c r="F616" s="14" t="s">
        <v>76</v>
      </c>
      <c r="G616" s="12">
        <v>2958101</v>
      </c>
      <c r="H616" s="66"/>
      <c r="I616" s="66"/>
      <c r="J616" s="66"/>
      <c r="K616" s="66"/>
    </row>
    <row r="617" spans="1:11">
      <c r="A617" s="12">
        <v>42530</v>
      </c>
      <c r="B617" s="9" t="s">
        <v>97</v>
      </c>
      <c r="C617" s="9" t="s">
        <v>75</v>
      </c>
      <c r="D617" s="13">
        <v>165</v>
      </c>
      <c r="E617" s="12">
        <v>42308</v>
      </c>
      <c r="F617" s="14" t="s">
        <v>76</v>
      </c>
      <c r="G617" s="12">
        <v>2958101</v>
      </c>
      <c r="H617" s="66"/>
      <c r="I617" s="66"/>
      <c r="J617" s="66"/>
      <c r="K617" s="66"/>
    </row>
    <row r="618" spans="1:11">
      <c r="A618" s="12">
        <v>42531</v>
      </c>
      <c r="B618" s="9" t="s">
        <v>97</v>
      </c>
      <c r="C618" s="9" t="s">
        <v>75</v>
      </c>
      <c r="D618" s="13">
        <v>165</v>
      </c>
      <c r="E618" s="12">
        <v>42308</v>
      </c>
      <c r="F618" s="14" t="s">
        <v>76</v>
      </c>
      <c r="G618" s="12">
        <v>2958101</v>
      </c>
      <c r="H618" s="66"/>
      <c r="I618" s="66"/>
      <c r="J618" s="66"/>
      <c r="K618" s="66"/>
    </row>
    <row r="619" spans="1:11">
      <c r="A619" s="12">
        <v>42532</v>
      </c>
      <c r="B619" s="9" t="s">
        <v>97</v>
      </c>
      <c r="C619" s="9" t="s">
        <v>75</v>
      </c>
      <c r="D619" s="13">
        <v>165</v>
      </c>
      <c r="E619" s="12">
        <v>42308</v>
      </c>
      <c r="F619" s="14" t="s">
        <v>76</v>
      </c>
      <c r="G619" s="12">
        <v>2958101</v>
      </c>
      <c r="H619" s="66"/>
      <c r="I619" s="66"/>
      <c r="J619" s="66"/>
      <c r="K619" s="66"/>
    </row>
    <row r="620" spans="1:11">
      <c r="A620" s="12">
        <v>42533</v>
      </c>
      <c r="B620" s="9" t="s">
        <v>97</v>
      </c>
      <c r="C620" s="9" t="s">
        <v>75</v>
      </c>
      <c r="D620" s="13">
        <v>165</v>
      </c>
      <c r="E620" s="12">
        <v>42308</v>
      </c>
      <c r="F620" s="14" t="s">
        <v>76</v>
      </c>
      <c r="G620" s="12">
        <v>2958101</v>
      </c>
      <c r="H620" s="66"/>
      <c r="I620" s="66"/>
      <c r="J620" s="66"/>
      <c r="K620" s="66"/>
    </row>
    <row r="621" spans="1:11">
      <c r="A621" s="12">
        <v>42534</v>
      </c>
      <c r="B621" s="9" t="s">
        <v>97</v>
      </c>
      <c r="C621" s="9" t="s">
        <v>75</v>
      </c>
      <c r="D621" s="13">
        <v>165</v>
      </c>
      <c r="E621" s="12">
        <v>42308</v>
      </c>
      <c r="F621" s="14" t="s">
        <v>76</v>
      </c>
      <c r="G621" s="12">
        <v>2958101</v>
      </c>
      <c r="H621" s="66"/>
      <c r="I621" s="66"/>
      <c r="J621" s="66"/>
      <c r="K621" s="66"/>
    </row>
    <row r="622" spans="1:11">
      <c r="A622" s="12">
        <v>42535</v>
      </c>
      <c r="B622" s="9" t="s">
        <v>97</v>
      </c>
      <c r="C622" s="9" t="s">
        <v>75</v>
      </c>
      <c r="D622" s="13">
        <v>165</v>
      </c>
      <c r="E622" s="12">
        <v>42308</v>
      </c>
      <c r="F622" s="14" t="s">
        <v>76</v>
      </c>
      <c r="G622" s="12">
        <v>2958101</v>
      </c>
      <c r="H622" s="66"/>
      <c r="I622" s="66"/>
      <c r="J622" s="66"/>
      <c r="K622" s="66"/>
    </row>
    <row r="623" spans="1:11">
      <c r="A623" s="12">
        <v>42536</v>
      </c>
      <c r="B623" s="9" t="s">
        <v>97</v>
      </c>
      <c r="C623" s="9" t="s">
        <v>75</v>
      </c>
      <c r="D623" s="13">
        <v>165</v>
      </c>
      <c r="E623" s="12">
        <v>42308</v>
      </c>
      <c r="F623" s="14" t="s">
        <v>76</v>
      </c>
      <c r="G623" s="12">
        <v>2958101</v>
      </c>
      <c r="H623" s="66"/>
      <c r="I623" s="66"/>
      <c r="J623" s="66"/>
      <c r="K623" s="66"/>
    </row>
    <row r="624" spans="1:11">
      <c r="A624" s="12">
        <v>42537</v>
      </c>
      <c r="B624" s="9" t="s">
        <v>97</v>
      </c>
      <c r="C624" s="9" t="s">
        <v>75</v>
      </c>
      <c r="D624" s="13">
        <v>165</v>
      </c>
      <c r="E624" s="12">
        <v>42308</v>
      </c>
      <c r="F624" s="14" t="s">
        <v>76</v>
      </c>
      <c r="G624" s="12">
        <v>2958101</v>
      </c>
      <c r="H624" s="66"/>
      <c r="I624" s="66"/>
      <c r="J624" s="66"/>
      <c r="K624" s="66"/>
    </row>
    <row r="625" spans="1:11">
      <c r="A625" s="12">
        <v>42538</v>
      </c>
      <c r="B625" s="9" t="s">
        <v>97</v>
      </c>
      <c r="C625" s="9" t="s">
        <v>75</v>
      </c>
      <c r="D625" s="13">
        <v>165</v>
      </c>
      <c r="E625" s="12">
        <v>42308</v>
      </c>
      <c r="F625" s="14" t="s">
        <v>76</v>
      </c>
      <c r="G625" s="12">
        <v>2958101</v>
      </c>
      <c r="H625" s="66"/>
      <c r="I625" s="66"/>
      <c r="J625" s="66"/>
      <c r="K625" s="66"/>
    </row>
    <row r="626" spans="1:11">
      <c r="A626" s="12">
        <v>42539</v>
      </c>
      <c r="B626" s="9" t="s">
        <v>97</v>
      </c>
      <c r="C626" s="9" t="s">
        <v>75</v>
      </c>
      <c r="D626" s="13">
        <v>165</v>
      </c>
      <c r="E626" s="12">
        <v>42308</v>
      </c>
      <c r="F626" s="14" t="s">
        <v>76</v>
      </c>
      <c r="G626" s="12">
        <v>2958101</v>
      </c>
      <c r="H626" s="66"/>
      <c r="I626" s="66"/>
      <c r="J626" s="66"/>
      <c r="K626" s="66"/>
    </row>
    <row r="627" spans="1:11">
      <c r="A627" s="12">
        <v>42540</v>
      </c>
      <c r="B627" s="9" t="s">
        <v>97</v>
      </c>
      <c r="C627" s="9" t="s">
        <v>75</v>
      </c>
      <c r="D627" s="13">
        <v>165</v>
      </c>
      <c r="E627" s="12">
        <v>42308</v>
      </c>
      <c r="F627" s="14" t="s">
        <v>76</v>
      </c>
      <c r="G627" s="12">
        <v>2958101</v>
      </c>
      <c r="H627" s="66"/>
      <c r="I627" s="66"/>
      <c r="J627" s="66"/>
      <c r="K627" s="66"/>
    </row>
    <row r="628" spans="1:11">
      <c r="A628" s="12">
        <v>42541</v>
      </c>
      <c r="B628" s="9" t="s">
        <v>97</v>
      </c>
      <c r="C628" s="9" t="s">
        <v>75</v>
      </c>
      <c r="D628" s="13">
        <v>165</v>
      </c>
      <c r="E628" s="12">
        <v>42308</v>
      </c>
      <c r="F628" s="14" t="s">
        <v>76</v>
      </c>
      <c r="G628" s="12">
        <v>2958101</v>
      </c>
      <c r="H628" s="66"/>
      <c r="I628" s="66"/>
      <c r="J628" s="66"/>
      <c r="K628" s="66"/>
    </row>
    <row r="629" spans="1:11">
      <c r="A629" s="12">
        <v>42542</v>
      </c>
      <c r="B629" s="9" t="s">
        <v>97</v>
      </c>
      <c r="C629" s="9" t="s">
        <v>75</v>
      </c>
      <c r="D629" s="13">
        <v>165</v>
      </c>
      <c r="E629" s="12">
        <v>42308</v>
      </c>
      <c r="F629" s="14" t="s">
        <v>76</v>
      </c>
      <c r="G629" s="12">
        <v>2958101</v>
      </c>
      <c r="H629" s="66"/>
      <c r="I629" s="66"/>
      <c r="J629" s="66"/>
      <c r="K629" s="66"/>
    </row>
    <row r="630" spans="1:11">
      <c r="A630" s="12">
        <v>42543</v>
      </c>
      <c r="B630" s="9" t="s">
        <v>97</v>
      </c>
      <c r="C630" s="9" t="s">
        <v>75</v>
      </c>
      <c r="D630" s="13">
        <v>165</v>
      </c>
      <c r="E630" s="12">
        <v>42308</v>
      </c>
      <c r="F630" s="14" t="s">
        <v>76</v>
      </c>
      <c r="G630" s="12">
        <v>2958101</v>
      </c>
      <c r="H630" s="66"/>
      <c r="I630" s="66"/>
      <c r="J630" s="66"/>
      <c r="K630" s="66"/>
    </row>
    <row r="631" spans="1:11">
      <c r="A631" s="12">
        <v>42544</v>
      </c>
      <c r="B631" s="9" t="s">
        <v>97</v>
      </c>
      <c r="C631" s="9" t="s">
        <v>75</v>
      </c>
      <c r="D631" s="13">
        <v>165</v>
      </c>
      <c r="E631" s="12">
        <v>42308</v>
      </c>
      <c r="F631" s="14" t="s">
        <v>76</v>
      </c>
      <c r="G631" s="12">
        <v>2958101</v>
      </c>
      <c r="H631" s="66"/>
      <c r="I631" s="66"/>
      <c r="J631" s="66"/>
      <c r="K631" s="66"/>
    </row>
    <row r="632" spans="1:11">
      <c r="A632" s="12">
        <v>42545</v>
      </c>
      <c r="B632" s="9" t="s">
        <v>97</v>
      </c>
      <c r="C632" s="9" t="s">
        <v>75</v>
      </c>
      <c r="D632" s="13">
        <v>165</v>
      </c>
      <c r="E632" s="12">
        <v>42308</v>
      </c>
      <c r="F632" s="14" t="s">
        <v>76</v>
      </c>
      <c r="G632" s="12">
        <v>2958101</v>
      </c>
      <c r="H632" s="66"/>
      <c r="I632" s="66"/>
      <c r="J632" s="66"/>
      <c r="K632" s="66"/>
    </row>
    <row r="633" spans="1:11">
      <c r="A633" s="12">
        <v>42546</v>
      </c>
      <c r="B633" s="9" t="s">
        <v>97</v>
      </c>
      <c r="C633" s="9" t="s">
        <v>75</v>
      </c>
      <c r="D633" s="13">
        <v>165</v>
      </c>
      <c r="E633" s="12">
        <v>42308</v>
      </c>
      <c r="F633" s="14" t="s">
        <v>76</v>
      </c>
      <c r="G633" s="12">
        <v>2958101</v>
      </c>
      <c r="H633" s="66"/>
      <c r="I633" s="66"/>
      <c r="J633" s="66"/>
      <c r="K633" s="66"/>
    </row>
    <row r="634" spans="1:11">
      <c r="A634" s="12">
        <v>42547</v>
      </c>
      <c r="B634" s="9" t="s">
        <v>97</v>
      </c>
      <c r="C634" s="9" t="s">
        <v>75</v>
      </c>
      <c r="D634" s="13">
        <v>165</v>
      </c>
      <c r="E634" s="12">
        <v>42308</v>
      </c>
      <c r="F634" s="14" t="s">
        <v>76</v>
      </c>
      <c r="G634" s="12">
        <v>2958101</v>
      </c>
      <c r="H634" s="66"/>
      <c r="I634" s="66"/>
      <c r="J634" s="66"/>
      <c r="K634" s="66"/>
    </row>
    <row r="635" spans="1:11">
      <c r="A635" s="12">
        <v>42548</v>
      </c>
      <c r="B635" s="9" t="s">
        <v>97</v>
      </c>
      <c r="C635" s="9" t="s">
        <v>75</v>
      </c>
      <c r="D635" s="13">
        <v>165</v>
      </c>
      <c r="E635" s="12">
        <v>42308</v>
      </c>
      <c r="F635" s="14" t="s">
        <v>76</v>
      </c>
      <c r="G635" s="12">
        <v>2958101</v>
      </c>
      <c r="H635" s="66"/>
      <c r="I635" s="66"/>
      <c r="J635" s="66"/>
      <c r="K635" s="66"/>
    </row>
    <row r="636" spans="1:11">
      <c r="A636" s="12">
        <v>42549</v>
      </c>
      <c r="B636" s="9" t="s">
        <v>97</v>
      </c>
      <c r="C636" s="9" t="s">
        <v>75</v>
      </c>
      <c r="D636" s="13">
        <v>165</v>
      </c>
      <c r="E636" s="12">
        <v>42308</v>
      </c>
      <c r="F636" s="14" t="s">
        <v>76</v>
      </c>
      <c r="G636" s="12">
        <v>2958101</v>
      </c>
      <c r="H636" s="66"/>
      <c r="I636" s="66"/>
      <c r="J636" s="66"/>
      <c r="K636" s="66"/>
    </row>
    <row r="637" spans="1:11">
      <c r="A637" s="12">
        <v>42550</v>
      </c>
      <c r="B637" s="9" t="s">
        <v>97</v>
      </c>
      <c r="C637" s="9" t="s">
        <v>75</v>
      </c>
      <c r="D637" s="13">
        <v>165</v>
      </c>
      <c r="E637" s="12">
        <v>42308</v>
      </c>
      <c r="F637" s="14" t="s">
        <v>76</v>
      </c>
      <c r="G637" s="12">
        <v>2958101</v>
      </c>
      <c r="H637" s="66"/>
      <c r="I637" s="66"/>
      <c r="J637" s="66"/>
      <c r="K637" s="66"/>
    </row>
    <row r="638" spans="1:11">
      <c r="A638" s="12">
        <v>42551</v>
      </c>
      <c r="B638" s="9" t="s">
        <v>97</v>
      </c>
      <c r="C638" s="9" t="s">
        <v>75</v>
      </c>
      <c r="D638" s="13">
        <v>165</v>
      </c>
      <c r="E638" s="12">
        <v>42308</v>
      </c>
      <c r="F638" s="14" t="s">
        <v>76</v>
      </c>
      <c r="G638" s="12">
        <v>2958101</v>
      </c>
      <c r="H638" s="66"/>
      <c r="I638" s="66"/>
      <c r="J638" s="66"/>
      <c r="K638" s="66"/>
    </row>
    <row r="639" spans="1:11">
      <c r="A639" s="12">
        <v>42522</v>
      </c>
      <c r="B639" s="9" t="s">
        <v>98</v>
      </c>
      <c r="C639" s="9" t="s">
        <v>80</v>
      </c>
      <c r="D639" s="13">
        <v>113</v>
      </c>
      <c r="E639" s="12">
        <v>39553</v>
      </c>
      <c r="F639" s="14" t="s">
        <v>76</v>
      </c>
      <c r="G639" s="12">
        <v>2958101</v>
      </c>
      <c r="H639" s="66"/>
      <c r="I639" s="66"/>
      <c r="J639" s="66"/>
      <c r="K639" s="66"/>
    </row>
    <row r="640" spans="1:11">
      <c r="A640" s="12">
        <v>42523</v>
      </c>
      <c r="B640" s="9" t="s">
        <v>98</v>
      </c>
      <c r="C640" s="9" t="s">
        <v>80</v>
      </c>
      <c r="D640" s="13">
        <v>113</v>
      </c>
      <c r="E640" s="12">
        <v>39553</v>
      </c>
      <c r="F640" s="14" t="s">
        <v>76</v>
      </c>
      <c r="G640" s="12">
        <v>2958101</v>
      </c>
      <c r="H640" s="66"/>
      <c r="I640" s="66"/>
      <c r="J640" s="66"/>
      <c r="K640" s="66"/>
    </row>
    <row r="641" spans="1:11">
      <c r="A641" s="12">
        <v>42524</v>
      </c>
      <c r="B641" s="9" t="s">
        <v>98</v>
      </c>
      <c r="C641" s="9" t="s">
        <v>80</v>
      </c>
      <c r="D641" s="13">
        <v>113</v>
      </c>
      <c r="E641" s="12">
        <v>39553</v>
      </c>
      <c r="F641" s="14" t="s">
        <v>76</v>
      </c>
      <c r="G641" s="12">
        <v>2958101</v>
      </c>
      <c r="H641" s="66"/>
      <c r="I641" s="66"/>
      <c r="J641" s="66"/>
      <c r="K641" s="66"/>
    </row>
    <row r="642" spans="1:11">
      <c r="A642" s="12">
        <v>42525</v>
      </c>
      <c r="B642" s="9" t="s">
        <v>98</v>
      </c>
      <c r="C642" s="9" t="s">
        <v>80</v>
      </c>
      <c r="D642" s="13">
        <v>113</v>
      </c>
      <c r="E642" s="12">
        <v>39553</v>
      </c>
      <c r="F642" s="14" t="s">
        <v>76</v>
      </c>
      <c r="G642" s="12">
        <v>2958101</v>
      </c>
      <c r="H642" s="66"/>
      <c r="I642" s="66"/>
      <c r="J642" s="66"/>
      <c r="K642" s="66"/>
    </row>
    <row r="643" spans="1:11">
      <c r="A643" s="12">
        <v>42526</v>
      </c>
      <c r="B643" s="9" t="s">
        <v>98</v>
      </c>
      <c r="C643" s="9" t="s">
        <v>80</v>
      </c>
      <c r="D643" s="13">
        <v>113</v>
      </c>
      <c r="E643" s="12">
        <v>39553</v>
      </c>
      <c r="F643" s="14" t="s">
        <v>76</v>
      </c>
      <c r="G643" s="12">
        <v>2958101</v>
      </c>
      <c r="H643" s="66"/>
      <c r="I643" s="66"/>
      <c r="J643" s="66"/>
      <c r="K643" s="66"/>
    </row>
    <row r="644" spans="1:11">
      <c r="A644" s="12">
        <v>42527</v>
      </c>
      <c r="B644" s="9" t="s">
        <v>98</v>
      </c>
      <c r="C644" s="9" t="s">
        <v>80</v>
      </c>
      <c r="D644" s="13">
        <v>113</v>
      </c>
      <c r="E644" s="12">
        <v>39553</v>
      </c>
      <c r="F644" s="14" t="s">
        <v>76</v>
      </c>
      <c r="G644" s="12">
        <v>2958101</v>
      </c>
      <c r="H644" s="66"/>
      <c r="I644" s="66"/>
      <c r="J644" s="66"/>
      <c r="K644" s="66"/>
    </row>
    <row r="645" spans="1:11">
      <c r="A645" s="12">
        <v>42528</v>
      </c>
      <c r="B645" s="9" t="s">
        <v>98</v>
      </c>
      <c r="C645" s="9" t="s">
        <v>80</v>
      </c>
      <c r="D645" s="13">
        <v>113</v>
      </c>
      <c r="E645" s="12">
        <v>39553</v>
      </c>
      <c r="F645" s="14" t="s">
        <v>76</v>
      </c>
      <c r="G645" s="12">
        <v>2958101</v>
      </c>
      <c r="H645" s="66"/>
      <c r="I645" s="66"/>
      <c r="J645" s="66"/>
      <c r="K645" s="66"/>
    </row>
    <row r="646" spans="1:11">
      <c r="A646" s="12">
        <v>42529</v>
      </c>
      <c r="B646" s="9" t="s">
        <v>98</v>
      </c>
      <c r="C646" s="9" t="s">
        <v>80</v>
      </c>
      <c r="D646" s="13">
        <v>113</v>
      </c>
      <c r="E646" s="12">
        <v>39553</v>
      </c>
      <c r="F646" s="14" t="s">
        <v>76</v>
      </c>
      <c r="G646" s="12">
        <v>2958101</v>
      </c>
      <c r="H646" s="66"/>
      <c r="I646" s="66"/>
      <c r="J646" s="66"/>
      <c r="K646" s="66"/>
    </row>
    <row r="647" spans="1:11">
      <c r="A647" s="12">
        <v>42530</v>
      </c>
      <c r="B647" s="9" t="s">
        <v>98</v>
      </c>
      <c r="C647" s="9" t="s">
        <v>80</v>
      </c>
      <c r="D647" s="13">
        <v>113</v>
      </c>
      <c r="E647" s="12">
        <v>39553</v>
      </c>
      <c r="F647" s="14" t="s">
        <v>76</v>
      </c>
      <c r="G647" s="12">
        <v>2958101</v>
      </c>
      <c r="H647" s="66"/>
      <c r="I647" s="66"/>
      <c r="J647" s="66"/>
      <c r="K647" s="66"/>
    </row>
    <row r="648" spans="1:11">
      <c r="A648" s="12">
        <v>42531</v>
      </c>
      <c r="B648" s="9" t="s">
        <v>98</v>
      </c>
      <c r="C648" s="9" t="s">
        <v>80</v>
      </c>
      <c r="D648" s="13">
        <v>113</v>
      </c>
      <c r="E648" s="12">
        <v>39553</v>
      </c>
      <c r="F648" s="14" t="s">
        <v>76</v>
      </c>
      <c r="G648" s="12">
        <v>2958101</v>
      </c>
      <c r="H648" s="66"/>
      <c r="I648" s="66"/>
      <c r="J648" s="66"/>
      <c r="K648" s="66"/>
    </row>
    <row r="649" spans="1:11">
      <c r="A649" s="12">
        <v>42532</v>
      </c>
      <c r="B649" s="9" t="s">
        <v>98</v>
      </c>
      <c r="C649" s="9" t="s">
        <v>80</v>
      </c>
      <c r="D649" s="13">
        <v>113</v>
      </c>
      <c r="E649" s="12">
        <v>39553</v>
      </c>
      <c r="F649" s="14" t="s">
        <v>76</v>
      </c>
      <c r="G649" s="12">
        <v>2958101</v>
      </c>
      <c r="H649" s="66"/>
      <c r="I649" s="66"/>
      <c r="J649" s="66"/>
      <c r="K649" s="66"/>
    </row>
    <row r="650" spans="1:11">
      <c r="A650" s="12">
        <v>42533</v>
      </c>
      <c r="B650" s="9" t="s">
        <v>98</v>
      </c>
      <c r="C650" s="9" t="s">
        <v>80</v>
      </c>
      <c r="D650" s="13">
        <v>113</v>
      </c>
      <c r="E650" s="12">
        <v>39553</v>
      </c>
      <c r="F650" s="14" t="s">
        <v>76</v>
      </c>
      <c r="G650" s="12">
        <v>2958101</v>
      </c>
      <c r="H650" s="66"/>
      <c r="I650" s="66"/>
      <c r="J650" s="66"/>
      <c r="K650" s="66"/>
    </row>
    <row r="651" spans="1:11">
      <c r="A651" s="12">
        <v>42534</v>
      </c>
      <c r="B651" s="9" t="s">
        <v>98</v>
      </c>
      <c r="C651" s="9" t="s">
        <v>80</v>
      </c>
      <c r="D651" s="13">
        <v>113</v>
      </c>
      <c r="E651" s="12">
        <v>39553</v>
      </c>
      <c r="F651" s="14" t="s">
        <v>76</v>
      </c>
      <c r="G651" s="12">
        <v>2958101</v>
      </c>
      <c r="H651" s="66"/>
      <c r="I651" s="66"/>
      <c r="J651" s="66"/>
      <c r="K651" s="66"/>
    </row>
    <row r="652" spans="1:11">
      <c r="A652" s="12">
        <v>42535</v>
      </c>
      <c r="B652" s="9" t="s">
        <v>98</v>
      </c>
      <c r="C652" s="9" t="s">
        <v>80</v>
      </c>
      <c r="D652" s="13">
        <v>113</v>
      </c>
      <c r="E652" s="12">
        <v>39553</v>
      </c>
      <c r="F652" s="14" t="s">
        <v>76</v>
      </c>
      <c r="G652" s="12">
        <v>2958101</v>
      </c>
      <c r="H652" s="66"/>
      <c r="I652" s="66"/>
      <c r="J652" s="66"/>
      <c r="K652" s="66"/>
    </row>
    <row r="653" spans="1:11">
      <c r="A653" s="12">
        <v>42536</v>
      </c>
      <c r="B653" s="9" t="s">
        <v>98</v>
      </c>
      <c r="C653" s="9" t="s">
        <v>80</v>
      </c>
      <c r="D653" s="13">
        <v>113</v>
      </c>
      <c r="E653" s="12">
        <v>39553</v>
      </c>
      <c r="F653" s="14" t="s">
        <v>76</v>
      </c>
      <c r="G653" s="12">
        <v>2958101</v>
      </c>
      <c r="H653" s="66"/>
      <c r="I653" s="66"/>
      <c r="J653" s="66"/>
      <c r="K653" s="66"/>
    </row>
    <row r="654" spans="1:11">
      <c r="A654" s="12">
        <v>42537</v>
      </c>
      <c r="B654" s="9" t="s">
        <v>98</v>
      </c>
      <c r="C654" s="9" t="s">
        <v>80</v>
      </c>
      <c r="D654" s="13">
        <v>113</v>
      </c>
      <c r="E654" s="12">
        <v>39553</v>
      </c>
      <c r="F654" s="14" t="s">
        <v>76</v>
      </c>
      <c r="G654" s="12">
        <v>2958101</v>
      </c>
      <c r="H654" s="66"/>
      <c r="I654" s="66"/>
      <c r="J654" s="66"/>
      <c r="K654" s="66"/>
    </row>
    <row r="655" spans="1:11">
      <c r="A655" s="12">
        <v>42538</v>
      </c>
      <c r="B655" s="9" t="s">
        <v>98</v>
      </c>
      <c r="C655" s="9" t="s">
        <v>80</v>
      </c>
      <c r="D655" s="13">
        <v>113</v>
      </c>
      <c r="E655" s="12">
        <v>39553</v>
      </c>
      <c r="F655" s="14" t="s">
        <v>76</v>
      </c>
      <c r="G655" s="12">
        <v>2958101</v>
      </c>
      <c r="H655" s="66"/>
      <c r="I655" s="66"/>
      <c r="J655" s="66"/>
      <c r="K655" s="66"/>
    </row>
    <row r="656" spans="1:11">
      <c r="A656" s="12">
        <v>42539</v>
      </c>
      <c r="B656" s="9" t="s">
        <v>98</v>
      </c>
      <c r="C656" s="9" t="s">
        <v>80</v>
      </c>
      <c r="D656" s="13">
        <v>113</v>
      </c>
      <c r="E656" s="12">
        <v>39553</v>
      </c>
      <c r="F656" s="14" t="s">
        <v>76</v>
      </c>
      <c r="G656" s="12">
        <v>2958101</v>
      </c>
      <c r="H656" s="66"/>
      <c r="I656" s="66"/>
      <c r="J656" s="66"/>
      <c r="K656" s="66"/>
    </row>
    <row r="657" spans="1:11">
      <c r="A657" s="12">
        <v>42540</v>
      </c>
      <c r="B657" s="9" t="s">
        <v>98</v>
      </c>
      <c r="C657" s="9" t="s">
        <v>80</v>
      </c>
      <c r="D657" s="13">
        <v>113</v>
      </c>
      <c r="E657" s="12">
        <v>39553</v>
      </c>
      <c r="F657" s="14" t="s">
        <v>76</v>
      </c>
      <c r="G657" s="12">
        <v>2958101</v>
      </c>
      <c r="H657" s="66"/>
      <c r="I657" s="66"/>
      <c r="J657" s="66"/>
      <c r="K657" s="66"/>
    </row>
    <row r="658" spans="1:11">
      <c r="A658" s="12">
        <v>42541</v>
      </c>
      <c r="B658" s="9" t="s">
        <v>98</v>
      </c>
      <c r="C658" s="9" t="s">
        <v>80</v>
      </c>
      <c r="D658" s="13">
        <v>113</v>
      </c>
      <c r="E658" s="12">
        <v>39553</v>
      </c>
      <c r="F658" s="14" t="s">
        <v>76</v>
      </c>
      <c r="G658" s="12">
        <v>2958101</v>
      </c>
      <c r="H658" s="66"/>
      <c r="I658" s="66"/>
      <c r="J658" s="66"/>
      <c r="K658" s="66"/>
    </row>
    <row r="659" spans="1:11">
      <c r="A659" s="12">
        <v>42542</v>
      </c>
      <c r="B659" s="9" t="s">
        <v>98</v>
      </c>
      <c r="C659" s="9" t="s">
        <v>80</v>
      </c>
      <c r="D659" s="13">
        <v>113</v>
      </c>
      <c r="E659" s="12">
        <v>39553</v>
      </c>
      <c r="F659" s="14" t="s">
        <v>76</v>
      </c>
      <c r="G659" s="12">
        <v>2958101</v>
      </c>
      <c r="H659" s="66"/>
      <c r="I659" s="66"/>
      <c r="J659" s="66"/>
      <c r="K659" s="66"/>
    </row>
    <row r="660" spans="1:11">
      <c r="A660" s="12">
        <v>42543</v>
      </c>
      <c r="B660" s="9" t="s">
        <v>98</v>
      </c>
      <c r="C660" s="9" t="s">
        <v>80</v>
      </c>
      <c r="D660" s="13">
        <v>113</v>
      </c>
      <c r="E660" s="12">
        <v>39553</v>
      </c>
      <c r="F660" s="14" t="s">
        <v>76</v>
      </c>
      <c r="G660" s="12">
        <v>2958101</v>
      </c>
      <c r="H660" s="66"/>
      <c r="I660" s="66"/>
      <c r="J660" s="66"/>
      <c r="K660" s="66"/>
    </row>
    <row r="661" spans="1:11">
      <c r="A661" s="12">
        <v>42544</v>
      </c>
      <c r="B661" s="9" t="s">
        <v>98</v>
      </c>
      <c r="C661" s="9" t="s">
        <v>80</v>
      </c>
      <c r="D661" s="13">
        <v>113</v>
      </c>
      <c r="E661" s="12">
        <v>39553</v>
      </c>
      <c r="F661" s="14" t="s">
        <v>76</v>
      </c>
      <c r="G661" s="12">
        <v>2958101</v>
      </c>
      <c r="H661" s="66"/>
      <c r="I661" s="66"/>
      <c r="J661" s="66"/>
      <c r="K661" s="66"/>
    </row>
    <row r="662" spans="1:11">
      <c r="A662" s="12">
        <v>42545</v>
      </c>
      <c r="B662" s="9" t="s">
        <v>98</v>
      </c>
      <c r="C662" s="9" t="s">
        <v>80</v>
      </c>
      <c r="D662" s="13">
        <v>113</v>
      </c>
      <c r="E662" s="12">
        <v>39553</v>
      </c>
      <c r="F662" s="14" t="s">
        <v>76</v>
      </c>
      <c r="G662" s="12">
        <v>2958101</v>
      </c>
      <c r="H662" s="66"/>
      <c r="I662" s="66"/>
      <c r="J662" s="66"/>
      <c r="K662" s="66"/>
    </row>
    <row r="663" spans="1:11">
      <c r="A663" s="12">
        <v>42546</v>
      </c>
      <c r="B663" s="9" t="s">
        <v>98</v>
      </c>
      <c r="C663" s="9" t="s">
        <v>80</v>
      </c>
      <c r="D663" s="13">
        <v>113</v>
      </c>
      <c r="E663" s="12">
        <v>39553</v>
      </c>
      <c r="F663" s="14" t="s">
        <v>76</v>
      </c>
      <c r="G663" s="12">
        <v>2958101</v>
      </c>
      <c r="H663" s="66"/>
      <c r="I663" s="66"/>
      <c r="J663" s="66"/>
      <c r="K663" s="66"/>
    </row>
    <row r="664" spans="1:11">
      <c r="A664" s="12">
        <v>42547</v>
      </c>
      <c r="B664" s="9" t="s">
        <v>98</v>
      </c>
      <c r="C664" s="9" t="s">
        <v>80</v>
      </c>
      <c r="D664" s="13">
        <v>113</v>
      </c>
      <c r="E664" s="12">
        <v>39553</v>
      </c>
      <c r="F664" s="14" t="s">
        <v>76</v>
      </c>
      <c r="G664" s="12">
        <v>2958101</v>
      </c>
      <c r="H664" s="66"/>
      <c r="I664" s="66"/>
      <c r="J664" s="66"/>
      <c r="K664" s="66"/>
    </row>
    <row r="665" spans="1:11">
      <c r="A665" s="12">
        <v>42548</v>
      </c>
      <c r="B665" s="9" t="s">
        <v>98</v>
      </c>
      <c r="C665" s="9" t="s">
        <v>80</v>
      </c>
      <c r="D665" s="13">
        <v>113</v>
      </c>
      <c r="E665" s="12">
        <v>39553</v>
      </c>
      <c r="F665" s="14" t="s">
        <v>76</v>
      </c>
      <c r="G665" s="12">
        <v>2958101</v>
      </c>
      <c r="H665" s="66"/>
      <c r="I665" s="66"/>
      <c r="J665" s="66"/>
      <c r="K665" s="66"/>
    </row>
    <row r="666" spans="1:11">
      <c r="A666" s="12">
        <v>42549</v>
      </c>
      <c r="B666" s="9" t="s">
        <v>98</v>
      </c>
      <c r="C666" s="9" t="s">
        <v>80</v>
      </c>
      <c r="D666" s="13">
        <v>113</v>
      </c>
      <c r="E666" s="12">
        <v>39553</v>
      </c>
      <c r="F666" s="14" t="s">
        <v>76</v>
      </c>
      <c r="G666" s="12">
        <v>2958101</v>
      </c>
      <c r="H666" s="66"/>
      <c r="I666" s="66"/>
      <c r="J666" s="66"/>
      <c r="K666" s="66"/>
    </row>
    <row r="667" spans="1:11">
      <c r="A667" s="12">
        <v>42550</v>
      </c>
      <c r="B667" s="9" t="s">
        <v>98</v>
      </c>
      <c r="C667" s="9" t="s">
        <v>80</v>
      </c>
      <c r="D667" s="13">
        <v>113</v>
      </c>
      <c r="E667" s="12">
        <v>39553</v>
      </c>
      <c r="F667" s="14" t="s">
        <v>76</v>
      </c>
      <c r="G667" s="12">
        <v>2958101</v>
      </c>
      <c r="H667" s="66"/>
      <c r="I667" s="66"/>
      <c r="J667" s="66"/>
      <c r="K667" s="66"/>
    </row>
    <row r="668" spans="1:11">
      <c r="A668" s="12">
        <v>42551</v>
      </c>
      <c r="B668" s="9" t="s">
        <v>98</v>
      </c>
      <c r="C668" s="9" t="s">
        <v>80</v>
      </c>
      <c r="D668" s="13">
        <v>113</v>
      </c>
      <c r="E668" s="12">
        <v>39553</v>
      </c>
      <c r="F668" s="14" t="s">
        <v>76</v>
      </c>
      <c r="G668" s="12">
        <v>2958101</v>
      </c>
      <c r="H668" s="66"/>
      <c r="I668" s="66"/>
      <c r="J668" s="66"/>
      <c r="K668" s="66"/>
    </row>
    <row r="669" spans="1:11">
      <c r="A669" s="12">
        <v>42522</v>
      </c>
      <c r="B669" s="9" t="s">
        <v>99</v>
      </c>
      <c r="C669" s="9" t="s">
        <v>80</v>
      </c>
      <c r="D669" s="13">
        <v>215</v>
      </c>
      <c r="E669" s="12">
        <v>39295</v>
      </c>
      <c r="F669" s="14" t="s">
        <v>76</v>
      </c>
      <c r="G669" s="12">
        <v>2958101</v>
      </c>
      <c r="H669" s="66"/>
      <c r="I669" s="66"/>
      <c r="J669" s="66"/>
      <c r="K669" s="66"/>
    </row>
    <row r="670" spans="1:11">
      <c r="A670" s="12">
        <v>42523</v>
      </c>
      <c r="B670" s="9" t="s">
        <v>99</v>
      </c>
      <c r="C670" s="9" t="s">
        <v>80</v>
      </c>
      <c r="D670" s="13">
        <v>215</v>
      </c>
      <c r="E670" s="12">
        <v>39295</v>
      </c>
      <c r="F670" s="14" t="s">
        <v>76</v>
      </c>
      <c r="G670" s="12">
        <v>2958101</v>
      </c>
      <c r="H670" s="66"/>
      <c r="I670" s="66"/>
      <c r="J670" s="66"/>
      <c r="K670" s="66"/>
    </row>
    <row r="671" spans="1:11">
      <c r="A671" s="12">
        <v>42524</v>
      </c>
      <c r="B671" s="9" t="s">
        <v>99</v>
      </c>
      <c r="C671" s="9" t="s">
        <v>80</v>
      </c>
      <c r="D671" s="13">
        <v>215</v>
      </c>
      <c r="E671" s="12">
        <v>39295</v>
      </c>
      <c r="F671" s="14" t="s">
        <v>76</v>
      </c>
      <c r="G671" s="12">
        <v>2958101</v>
      </c>
      <c r="H671" s="66"/>
      <c r="I671" s="66"/>
      <c r="J671" s="66"/>
      <c r="K671" s="66"/>
    </row>
    <row r="672" spans="1:11">
      <c r="A672" s="12">
        <v>42525</v>
      </c>
      <c r="B672" s="9" t="s">
        <v>99</v>
      </c>
      <c r="C672" s="9" t="s">
        <v>80</v>
      </c>
      <c r="D672" s="13">
        <v>215</v>
      </c>
      <c r="E672" s="12">
        <v>39295</v>
      </c>
      <c r="F672" s="14" t="s">
        <v>76</v>
      </c>
      <c r="G672" s="12">
        <v>2958101</v>
      </c>
      <c r="H672" s="66"/>
      <c r="I672" s="66"/>
      <c r="J672" s="66"/>
      <c r="K672" s="66"/>
    </row>
    <row r="673" spans="1:11">
      <c r="A673" s="12">
        <v>42526</v>
      </c>
      <c r="B673" s="9" t="s">
        <v>99</v>
      </c>
      <c r="C673" s="9" t="s">
        <v>80</v>
      </c>
      <c r="D673" s="13">
        <v>215</v>
      </c>
      <c r="E673" s="12">
        <v>39295</v>
      </c>
      <c r="F673" s="14" t="s">
        <v>76</v>
      </c>
      <c r="G673" s="12">
        <v>2958101</v>
      </c>
      <c r="H673" s="66"/>
      <c r="I673" s="66"/>
      <c r="J673" s="66"/>
      <c r="K673" s="66"/>
    </row>
    <row r="674" spans="1:11">
      <c r="A674" s="12">
        <v>42527</v>
      </c>
      <c r="B674" s="9" t="s">
        <v>99</v>
      </c>
      <c r="C674" s="9" t="s">
        <v>80</v>
      </c>
      <c r="D674" s="13">
        <v>215</v>
      </c>
      <c r="E674" s="12">
        <v>39295</v>
      </c>
      <c r="F674" s="14" t="s">
        <v>76</v>
      </c>
      <c r="G674" s="12">
        <v>2958101</v>
      </c>
      <c r="H674" s="66"/>
      <c r="I674" s="66"/>
      <c r="J674" s="66"/>
      <c r="K674" s="66"/>
    </row>
    <row r="675" spans="1:11">
      <c r="A675" s="12">
        <v>42528</v>
      </c>
      <c r="B675" s="9" t="s">
        <v>99</v>
      </c>
      <c r="C675" s="9" t="s">
        <v>80</v>
      </c>
      <c r="D675" s="13">
        <v>215</v>
      </c>
      <c r="E675" s="12">
        <v>39295</v>
      </c>
      <c r="F675" s="14" t="s">
        <v>76</v>
      </c>
      <c r="G675" s="12">
        <v>2958101</v>
      </c>
      <c r="H675" s="66"/>
      <c r="I675" s="66"/>
      <c r="J675" s="66"/>
      <c r="K675" s="66"/>
    </row>
    <row r="676" spans="1:11">
      <c r="A676" s="12">
        <v>42529</v>
      </c>
      <c r="B676" s="9" t="s">
        <v>99</v>
      </c>
      <c r="C676" s="9" t="s">
        <v>80</v>
      </c>
      <c r="D676" s="13">
        <v>215</v>
      </c>
      <c r="E676" s="12">
        <v>39295</v>
      </c>
      <c r="F676" s="14" t="s">
        <v>76</v>
      </c>
      <c r="G676" s="12">
        <v>2958101</v>
      </c>
      <c r="H676" s="66"/>
      <c r="I676" s="66"/>
      <c r="J676" s="66"/>
      <c r="K676" s="66"/>
    </row>
    <row r="677" spans="1:11">
      <c r="A677" s="12">
        <v>42530</v>
      </c>
      <c r="B677" s="9" t="s">
        <v>99</v>
      </c>
      <c r="C677" s="9" t="s">
        <v>80</v>
      </c>
      <c r="D677" s="13">
        <v>215</v>
      </c>
      <c r="E677" s="12">
        <v>39295</v>
      </c>
      <c r="F677" s="14" t="s">
        <v>76</v>
      </c>
      <c r="G677" s="12">
        <v>2958101</v>
      </c>
      <c r="H677" s="66"/>
      <c r="I677" s="66"/>
      <c r="J677" s="66"/>
      <c r="K677" s="66"/>
    </row>
    <row r="678" spans="1:11">
      <c r="A678" s="12">
        <v>42531</v>
      </c>
      <c r="B678" s="9" t="s">
        <v>99</v>
      </c>
      <c r="C678" s="9" t="s">
        <v>80</v>
      </c>
      <c r="D678" s="13">
        <v>215</v>
      </c>
      <c r="E678" s="12">
        <v>39295</v>
      </c>
      <c r="F678" s="14" t="s">
        <v>76</v>
      </c>
      <c r="G678" s="12">
        <v>2958101</v>
      </c>
      <c r="H678" s="66"/>
      <c r="I678" s="66"/>
      <c r="J678" s="66"/>
      <c r="K678" s="66"/>
    </row>
    <row r="679" spans="1:11">
      <c r="A679" s="12">
        <v>42532</v>
      </c>
      <c r="B679" s="9" t="s">
        <v>99</v>
      </c>
      <c r="C679" s="9" t="s">
        <v>80</v>
      </c>
      <c r="D679" s="13">
        <v>215</v>
      </c>
      <c r="E679" s="12">
        <v>39295</v>
      </c>
      <c r="F679" s="14" t="s">
        <v>76</v>
      </c>
      <c r="G679" s="12">
        <v>2958101</v>
      </c>
      <c r="H679" s="66"/>
      <c r="I679" s="66"/>
      <c r="J679" s="66"/>
      <c r="K679" s="66"/>
    </row>
    <row r="680" spans="1:11">
      <c r="A680" s="12">
        <v>42533</v>
      </c>
      <c r="B680" s="9" t="s">
        <v>99</v>
      </c>
      <c r="C680" s="9" t="s">
        <v>80</v>
      </c>
      <c r="D680" s="13">
        <v>215</v>
      </c>
      <c r="E680" s="12">
        <v>39295</v>
      </c>
      <c r="F680" s="14" t="s">
        <v>76</v>
      </c>
      <c r="G680" s="12">
        <v>2958101</v>
      </c>
      <c r="H680" s="66"/>
      <c r="I680" s="66"/>
      <c r="J680" s="66"/>
      <c r="K680" s="66"/>
    </row>
    <row r="681" spans="1:11">
      <c r="A681" s="12">
        <v>42534</v>
      </c>
      <c r="B681" s="9" t="s">
        <v>99</v>
      </c>
      <c r="C681" s="9" t="s">
        <v>80</v>
      </c>
      <c r="D681" s="13">
        <v>215</v>
      </c>
      <c r="E681" s="12">
        <v>39295</v>
      </c>
      <c r="F681" s="14" t="s">
        <v>76</v>
      </c>
      <c r="G681" s="12">
        <v>2958101</v>
      </c>
      <c r="H681" s="66"/>
      <c r="I681" s="66"/>
      <c r="J681" s="66"/>
      <c r="K681" s="66"/>
    </row>
    <row r="682" spans="1:11">
      <c r="A682" s="12">
        <v>42535</v>
      </c>
      <c r="B682" s="9" t="s">
        <v>99</v>
      </c>
      <c r="C682" s="9" t="s">
        <v>80</v>
      </c>
      <c r="D682" s="13">
        <v>215</v>
      </c>
      <c r="E682" s="12">
        <v>39295</v>
      </c>
      <c r="F682" s="14" t="s">
        <v>76</v>
      </c>
      <c r="G682" s="12">
        <v>2958101</v>
      </c>
      <c r="H682" s="66"/>
      <c r="I682" s="66"/>
      <c r="J682" s="66"/>
      <c r="K682" s="66"/>
    </row>
    <row r="683" spans="1:11">
      <c r="A683" s="12">
        <v>42536</v>
      </c>
      <c r="B683" s="9" t="s">
        <v>99</v>
      </c>
      <c r="C683" s="9" t="s">
        <v>80</v>
      </c>
      <c r="D683" s="13">
        <v>215</v>
      </c>
      <c r="E683" s="12">
        <v>39295</v>
      </c>
      <c r="F683" s="14" t="s">
        <v>76</v>
      </c>
      <c r="G683" s="12">
        <v>2958101</v>
      </c>
      <c r="H683" s="66"/>
      <c r="I683" s="66"/>
      <c r="J683" s="66"/>
      <c r="K683" s="66"/>
    </row>
    <row r="684" spans="1:11">
      <c r="A684" s="12">
        <v>42537</v>
      </c>
      <c r="B684" s="9" t="s">
        <v>99</v>
      </c>
      <c r="C684" s="9" t="s">
        <v>80</v>
      </c>
      <c r="D684" s="13">
        <v>215</v>
      </c>
      <c r="E684" s="12">
        <v>39295</v>
      </c>
      <c r="F684" s="14" t="s">
        <v>76</v>
      </c>
      <c r="G684" s="12">
        <v>2958101</v>
      </c>
      <c r="H684" s="66"/>
      <c r="I684" s="66"/>
      <c r="J684" s="66"/>
      <c r="K684" s="66"/>
    </row>
    <row r="685" spans="1:11">
      <c r="A685" s="12">
        <v>42538</v>
      </c>
      <c r="B685" s="9" t="s">
        <v>99</v>
      </c>
      <c r="C685" s="9" t="s">
        <v>80</v>
      </c>
      <c r="D685" s="13">
        <v>215</v>
      </c>
      <c r="E685" s="12">
        <v>39295</v>
      </c>
      <c r="F685" s="14" t="s">
        <v>76</v>
      </c>
      <c r="G685" s="12">
        <v>2958101</v>
      </c>
      <c r="H685" s="66"/>
      <c r="I685" s="66"/>
      <c r="J685" s="66"/>
      <c r="K685" s="66"/>
    </row>
    <row r="686" spans="1:11">
      <c r="A686" s="12">
        <v>42539</v>
      </c>
      <c r="B686" s="9" t="s">
        <v>99</v>
      </c>
      <c r="C686" s="9" t="s">
        <v>80</v>
      </c>
      <c r="D686" s="13">
        <v>215</v>
      </c>
      <c r="E686" s="12">
        <v>39295</v>
      </c>
      <c r="F686" s="14" t="s">
        <v>76</v>
      </c>
      <c r="G686" s="12">
        <v>2958101</v>
      </c>
      <c r="H686" s="66"/>
      <c r="I686" s="66"/>
      <c r="J686" s="66"/>
      <c r="K686" s="66"/>
    </row>
    <row r="687" spans="1:11">
      <c r="A687" s="12">
        <v>42540</v>
      </c>
      <c r="B687" s="9" t="s">
        <v>99</v>
      </c>
      <c r="C687" s="9" t="s">
        <v>80</v>
      </c>
      <c r="D687" s="13">
        <v>215</v>
      </c>
      <c r="E687" s="12">
        <v>39295</v>
      </c>
      <c r="F687" s="14" t="s">
        <v>76</v>
      </c>
      <c r="G687" s="12">
        <v>2958101</v>
      </c>
      <c r="H687" s="66"/>
      <c r="I687" s="66"/>
      <c r="J687" s="66"/>
      <c r="K687" s="66"/>
    </row>
    <row r="688" spans="1:11">
      <c r="A688" s="12">
        <v>42541</v>
      </c>
      <c r="B688" s="9" t="s">
        <v>99</v>
      </c>
      <c r="C688" s="9" t="s">
        <v>80</v>
      </c>
      <c r="D688" s="13">
        <v>215</v>
      </c>
      <c r="E688" s="12">
        <v>39295</v>
      </c>
      <c r="F688" s="14" t="s">
        <v>76</v>
      </c>
      <c r="G688" s="12">
        <v>2958101</v>
      </c>
      <c r="H688" s="66"/>
      <c r="I688" s="66"/>
      <c r="J688" s="66"/>
      <c r="K688" s="66"/>
    </row>
    <row r="689" spans="1:11">
      <c r="A689" s="12">
        <v>42542</v>
      </c>
      <c r="B689" s="9" t="s">
        <v>99</v>
      </c>
      <c r="C689" s="9" t="s">
        <v>80</v>
      </c>
      <c r="D689" s="13">
        <v>215</v>
      </c>
      <c r="E689" s="12">
        <v>39295</v>
      </c>
      <c r="F689" s="14" t="s">
        <v>76</v>
      </c>
      <c r="G689" s="12">
        <v>2958101</v>
      </c>
      <c r="H689" s="66"/>
      <c r="I689" s="66"/>
      <c r="J689" s="66"/>
      <c r="K689" s="66"/>
    </row>
    <row r="690" spans="1:11">
      <c r="A690" s="12">
        <v>42543</v>
      </c>
      <c r="B690" s="9" t="s">
        <v>99</v>
      </c>
      <c r="C690" s="9" t="s">
        <v>80</v>
      </c>
      <c r="D690" s="13">
        <v>215</v>
      </c>
      <c r="E690" s="12">
        <v>39295</v>
      </c>
      <c r="F690" s="14" t="s">
        <v>76</v>
      </c>
      <c r="G690" s="12">
        <v>2958101</v>
      </c>
      <c r="H690" s="66"/>
      <c r="I690" s="66"/>
      <c r="J690" s="66"/>
      <c r="K690" s="66"/>
    </row>
    <row r="691" spans="1:11">
      <c r="A691" s="12">
        <v>42544</v>
      </c>
      <c r="B691" s="9" t="s">
        <v>99</v>
      </c>
      <c r="C691" s="9" t="s">
        <v>80</v>
      </c>
      <c r="D691" s="13">
        <v>215</v>
      </c>
      <c r="E691" s="12">
        <v>39295</v>
      </c>
      <c r="F691" s="14" t="s">
        <v>76</v>
      </c>
      <c r="G691" s="12">
        <v>2958101</v>
      </c>
      <c r="H691" s="66"/>
      <c r="I691" s="66"/>
      <c r="J691" s="66"/>
      <c r="K691" s="66"/>
    </row>
    <row r="692" spans="1:11">
      <c r="A692" s="12">
        <v>42545</v>
      </c>
      <c r="B692" s="9" t="s">
        <v>99</v>
      </c>
      <c r="C692" s="9" t="s">
        <v>80</v>
      </c>
      <c r="D692" s="13">
        <v>215</v>
      </c>
      <c r="E692" s="12">
        <v>39295</v>
      </c>
      <c r="F692" s="14" t="s">
        <v>76</v>
      </c>
      <c r="G692" s="12">
        <v>2958101</v>
      </c>
      <c r="H692" s="66"/>
      <c r="I692" s="66"/>
      <c r="J692" s="66"/>
      <c r="K692" s="66"/>
    </row>
    <row r="693" spans="1:11">
      <c r="A693" s="12">
        <v>42546</v>
      </c>
      <c r="B693" s="9" t="s">
        <v>99</v>
      </c>
      <c r="C693" s="9" t="s">
        <v>80</v>
      </c>
      <c r="D693" s="13">
        <v>215</v>
      </c>
      <c r="E693" s="12">
        <v>39295</v>
      </c>
      <c r="F693" s="14" t="s">
        <v>76</v>
      </c>
      <c r="G693" s="12">
        <v>2958101</v>
      </c>
      <c r="H693" s="66"/>
      <c r="I693" s="66"/>
      <c r="J693" s="66"/>
      <c r="K693" s="66"/>
    </row>
    <row r="694" spans="1:11">
      <c r="A694" s="12">
        <v>42547</v>
      </c>
      <c r="B694" s="9" t="s">
        <v>99</v>
      </c>
      <c r="C694" s="9" t="s">
        <v>80</v>
      </c>
      <c r="D694" s="13">
        <v>215</v>
      </c>
      <c r="E694" s="12">
        <v>39295</v>
      </c>
      <c r="F694" s="14" t="s">
        <v>76</v>
      </c>
      <c r="G694" s="12">
        <v>2958101</v>
      </c>
      <c r="H694" s="66"/>
      <c r="I694" s="66"/>
      <c r="J694" s="66"/>
      <c r="K694" s="66"/>
    </row>
    <row r="695" spans="1:11">
      <c r="A695" s="12">
        <v>42548</v>
      </c>
      <c r="B695" s="9" t="s">
        <v>99</v>
      </c>
      <c r="C695" s="9" t="s">
        <v>80</v>
      </c>
      <c r="D695" s="13">
        <v>215</v>
      </c>
      <c r="E695" s="12">
        <v>39295</v>
      </c>
      <c r="F695" s="14" t="s">
        <v>76</v>
      </c>
      <c r="G695" s="12">
        <v>2958101</v>
      </c>
      <c r="H695" s="66"/>
      <c r="I695" s="66"/>
      <c r="J695" s="66"/>
      <c r="K695" s="66"/>
    </row>
    <row r="696" spans="1:11">
      <c r="A696" s="12">
        <v>42549</v>
      </c>
      <c r="B696" s="9" t="s">
        <v>99</v>
      </c>
      <c r="C696" s="9" t="s">
        <v>80</v>
      </c>
      <c r="D696" s="13">
        <v>215</v>
      </c>
      <c r="E696" s="12">
        <v>39295</v>
      </c>
      <c r="F696" s="14" t="s">
        <v>76</v>
      </c>
      <c r="G696" s="12">
        <v>2958101</v>
      </c>
      <c r="H696" s="66"/>
      <c r="I696" s="66"/>
      <c r="J696" s="66"/>
      <c r="K696" s="66"/>
    </row>
    <row r="697" spans="1:11">
      <c r="A697" s="12">
        <v>42550</v>
      </c>
      <c r="B697" s="9" t="s">
        <v>99</v>
      </c>
      <c r="C697" s="9" t="s">
        <v>80</v>
      </c>
      <c r="D697" s="13">
        <v>215</v>
      </c>
      <c r="E697" s="12">
        <v>39295</v>
      </c>
      <c r="F697" s="14" t="s">
        <v>76</v>
      </c>
      <c r="G697" s="12">
        <v>2958101</v>
      </c>
      <c r="H697" s="66"/>
      <c r="I697" s="66"/>
      <c r="J697" s="66"/>
      <c r="K697" s="66"/>
    </row>
    <row r="698" spans="1:11">
      <c r="A698" s="12">
        <v>42551</v>
      </c>
      <c r="B698" s="9" t="s">
        <v>99</v>
      </c>
      <c r="C698" s="9" t="s">
        <v>80</v>
      </c>
      <c r="D698" s="13">
        <v>215</v>
      </c>
      <c r="E698" s="12">
        <v>39295</v>
      </c>
      <c r="F698" s="14" t="s">
        <v>76</v>
      </c>
      <c r="G698" s="12">
        <v>2958101</v>
      </c>
      <c r="H698" s="66"/>
      <c r="I698" s="66"/>
      <c r="J698" s="66"/>
      <c r="K698" s="66"/>
    </row>
    <row r="699" spans="1:11">
      <c r="A699" s="12">
        <v>42522</v>
      </c>
      <c r="B699" s="9" t="s">
        <v>100</v>
      </c>
      <c r="C699" s="9" t="s">
        <v>80</v>
      </c>
      <c r="D699" s="13">
        <v>150</v>
      </c>
      <c r="E699" s="12">
        <v>39295</v>
      </c>
      <c r="F699" s="14" t="s">
        <v>76</v>
      </c>
      <c r="G699" s="12">
        <v>2958101</v>
      </c>
      <c r="H699" s="66"/>
      <c r="I699" s="66"/>
      <c r="J699" s="66"/>
      <c r="K699" s="66"/>
    </row>
    <row r="700" spans="1:11">
      <c r="A700" s="12">
        <v>42523</v>
      </c>
      <c r="B700" s="9" t="s">
        <v>100</v>
      </c>
      <c r="C700" s="9" t="s">
        <v>80</v>
      </c>
      <c r="D700" s="13">
        <v>150</v>
      </c>
      <c r="E700" s="12">
        <v>39295</v>
      </c>
      <c r="F700" s="14" t="s">
        <v>76</v>
      </c>
      <c r="G700" s="12">
        <v>2958101</v>
      </c>
      <c r="H700" s="66"/>
      <c r="I700" s="66"/>
      <c r="J700" s="66"/>
      <c r="K700" s="66"/>
    </row>
    <row r="701" spans="1:11">
      <c r="A701" s="12">
        <v>42524</v>
      </c>
      <c r="B701" s="9" t="s">
        <v>100</v>
      </c>
      <c r="C701" s="9" t="s">
        <v>80</v>
      </c>
      <c r="D701" s="13">
        <v>150</v>
      </c>
      <c r="E701" s="12">
        <v>39295</v>
      </c>
      <c r="F701" s="14" t="s">
        <v>76</v>
      </c>
      <c r="G701" s="12">
        <v>2958101</v>
      </c>
      <c r="H701" s="66"/>
      <c r="I701" s="66"/>
      <c r="J701" s="66"/>
      <c r="K701" s="66"/>
    </row>
    <row r="702" spans="1:11">
      <c r="A702" s="12">
        <v>42525</v>
      </c>
      <c r="B702" s="9" t="s">
        <v>100</v>
      </c>
      <c r="C702" s="9" t="s">
        <v>80</v>
      </c>
      <c r="D702" s="13">
        <v>150</v>
      </c>
      <c r="E702" s="12">
        <v>39295</v>
      </c>
      <c r="F702" s="14" t="s">
        <v>76</v>
      </c>
      <c r="G702" s="12">
        <v>2958101</v>
      </c>
      <c r="H702" s="66"/>
      <c r="I702" s="66"/>
      <c r="J702" s="66"/>
      <c r="K702" s="66"/>
    </row>
    <row r="703" spans="1:11">
      <c r="A703" s="12">
        <v>42526</v>
      </c>
      <c r="B703" s="9" t="s">
        <v>100</v>
      </c>
      <c r="C703" s="9" t="s">
        <v>80</v>
      </c>
      <c r="D703" s="13">
        <v>150</v>
      </c>
      <c r="E703" s="12">
        <v>39295</v>
      </c>
      <c r="F703" s="14" t="s">
        <v>76</v>
      </c>
      <c r="G703" s="12">
        <v>2958101</v>
      </c>
      <c r="H703" s="66"/>
      <c r="I703" s="66"/>
      <c r="J703" s="66"/>
      <c r="K703" s="66"/>
    </row>
    <row r="704" spans="1:11">
      <c r="A704" s="12">
        <v>42527</v>
      </c>
      <c r="B704" s="9" t="s">
        <v>100</v>
      </c>
      <c r="C704" s="9" t="s">
        <v>80</v>
      </c>
      <c r="D704" s="13">
        <v>150</v>
      </c>
      <c r="E704" s="12">
        <v>39295</v>
      </c>
      <c r="F704" s="14" t="s">
        <v>76</v>
      </c>
      <c r="G704" s="12">
        <v>2958101</v>
      </c>
      <c r="H704" s="66"/>
      <c r="I704" s="66"/>
      <c r="J704" s="66"/>
      <c r="K704" s="66"/>
    </row>
    <row r="705" spans="1:11">
      <c r="A705" s="12">
        <v>42528</v>
      </c>
      <c r="B705" s="9" t="s">
        <v>100</v>
      </c>
      <c r="C705" s="9" t="s">
        <v>80</v>
      </c>
      <c r="D705" s="13">
        <v>150</v>
      </c>
      <c r="E705" s="12">
        <v>39295</v>
      </c>
      <c r="F705" s="14" t="s">
        <v>76</v>
      </c>
      <c r="G705" s="12">
        <v>2958101</v>
      </c>
      <c r="H705" s="66"/>
      <c r="I705" s="66"/>
      <c r="J705" s="66"/>
      <c r="K705" s="66"/>
    </row>
    <row r="706" spans="1:11">
      <c r="A706" s="12">
        <v>42529</v>
      </c>
      <c r="B706" s="9" t="s">
        <v>100</v>
      </c>
      <c r="C706" s="9" t="s">
        <v>80</v>
      </c>
      <c r="D706" s="13">
        <v>150</v>
      </c>
      <c r="E706" s="12">
        <v>39295</v>
      </c>
      <c r="F706" s="14" t="s">
        <v>76</v>
      </c>
      <c r="G706" s="12">
        <v>2958101</v>
      </c>
      <c r="H706" s="66"/>
      <c r="I706" s="66"/>
      <c r="J706" s="66"/>
      <c r="K706" s="66"/>
    </row>
    <row r="707" spans="1:11">
      <c r="A707" s="12">
        <v>42530</v>
      </c>
      <c r="B707" s="9" t="s">
        <v>100</v>
      </c>
      <c r="C707" s="9" t="s">
        <v>80</v>
      </c>
      <c r="D707" s="13">
        <v>150</v>
      </c>
      <c r="E707" s="12">
        <v>39295</v>
      </c>
      <c r="F707" s="14" t="s">
        <v>76</v>
      </c>
      <c r="G707" s="12">
        <v>2958101</v>
      </c>
      <c r="H707" s="66"/>
      <c r="I707" s="66"/>
      <c r="J707" s="66"/>
      <c r="K707" s="66"/>
    </row>
    <row r="708" spans="1:11">
      <c r="A708" s="12">
        <v>42531</v>
      </c>
      <c r="B708" s="9" t="s">
        <v>100</v>
      </c>
      <c r="C708" s="9" t="s">
        <v>80</v>
      </c>
      <c r="D708" s="13">
        <v>150</v>
      </c>
      <c r="E708" s="12">
        <v>39295</v>
      </c>
      <c r="F708" s="14" t="s">
        <v>76</v>
      </c>
      <c r="G708" s="12">
        <v>2958101</v>
      </c>
      <c r="H708" s="66"/>
      <c r="I708" s="66"/>
      <c r="J708" s="66"/>
      <c r="K708" s="66"/>
    </row>
    <row r="709" spans="1:11">
      <c r="A709" s="12">
        <v>42532</v>
      </c>
      <c r="B709" s="9" t="s">
        <v>100</v>
      </c>
      <c r="C709" s="9" t="s">
        <v>80</v>
      </c>
      <c r="D709" s="13">
        <v>150</v>
      </c>
      <c r="E709" s="12">
        <v>39295</v>
      </c>
      <c r="F709" s="14" t="s">
        <v>76</v>
      </c>
      <c r="G709" s="12">
        <v>2958101</v>
      </c>
      <c r="H709" s="66"/>
      <c r="I709" s="66"/>
      <c r="J709" s="66"/>
      <c r="K709" s="66"/>
    </row>
    <row r="710" spans="1:11">
      <c r="A710" s="12">
        <v>42533</v>
      </c>
      <c r="B710" s="9" t="s">
        <v>100</v>
      </c>
      <c r="C710" s="9" t="s">
        <v>80</v>
      </c>
      <c r="D710" s="13">
        <v>150</v>
      </c>
      <c r="E710" s="12">
        <v>39295</v>
      </c>
      <c r="F710" s="14" t="s">
        <v>76</v>
      </c>
      <c r="G710" s="12">
        <v>2958101</v>
      </c>
      <c r="H710" s="66"/>
      <c r="I710" s="66"/>
      <c r="J710" s="66"/>
      <c r="K710" s="66"/>
    </row>
    <row r="711" spans="1:11">
      <c r="A711" s="12">
        <v>42534</v>
      </c>
      <c r="B711" s="9" t="s">
        <v>100</v>
      </c>
      <c r="C711" s="9" t="s">
        <v>80</v>
      </c>
      <c r="D711" s="13">
        <v>150</v>
      </c>
      <c r="E711" s="12">
        <v>39295</v>
      </c>
      <c r="F711" s="14" t="s">
        <v>76</v>
      </c>
      <c r="G711" s="12">
        <v>2958101</v>
      </c>
      <c r="H711" s="66"/>
      <c r="I711" s="66"/>
      <c r="J711" s="66"/>
      <c r="K711" s="66"/>
    </row>
    <row r="712" spans="1:11">
      <c r="A712" s="12">
        <v>42535</v>
      </c>
      <c r="B712" s="9" t="s">
        <v>100</v>
      </c>
      <c r="C712" s="9" t="s">
        <v>80</v>
      </c>
      <c r="D712" s="13">
        <v>150</v>
      </c>
      <c r="E712" s="12">
        <v>39295</v>
      </c>
      <c r="F712" s="14" t="s">
        <v>76</v>
      </c>
      <c r="G712" s="12">
        <v>2958101</v>
      </c>
      <c r="H712" s="66"/>
      <c r="I712" s="66"/>
      <c r="J712" s="66"/>
      <c r="K712" s="66"/>
    </row>
    <row r="713" spans="1:11">
      <c r="A713" s="12">
        <v>42536</v>
      </c>
      <c r="B713" s="9" t="s">
        <v>100</v>
      </c>
      <c r="C713" s="9" t="s">
        <v>80</v>
      </c>
      <c r="D713" s="13">
        <v>150</v>
      </c>
      <c r="E713" s="12">
        <v>39295</v>
      </c>
      <c r="F713" s="14" t="s">
        <v>76</v>
      </c>
      <c r="G713" s="12">
        <v>2958101</v>
      </c>
      <c r="H713" s="66"/>
      <c r="I713" s="66"/>
      <c r="J713" s="66"/>
      <c r="K713" s="66"/>
    </row>
    <row r="714" spans="1:11">
      <c r="A714" s="12">
        <v>42537</v>
      </c>
      <c r="B714" s="9" t="s">
        <v>100</v>
      </c>
      <c r="C714" s="9" t="s">
        <v>80</v>
      </c>
      <c r="D714" s="13">
        <v>150</v>
      </c>
      <c r="E714" s="12">
        <v>39295</v>
      </c>
      <c r="F714" s="14" t="s">
        <v>76</v>
      </c>
      <c r="G714" s="12">
        <v>2958101</v>
      </c>
      <c r="H714" s="66"/>
      <c r="I714" s="66"/>
      <c r="J714" s="66"/>
      <c r="K714" s="66"/>
    </row>
    <row r="715" spans="1:11">
      <c r="A715" s="12">
        <v>42538</v>
      </c>
      <c r="B715" s="9" t="s">
        <v>100</v>
      </c>
      <c r="C715" s="9" t="s">
        <v>80</v>
      </c>
      <c r="D715" s="13">
        <v>150</v>
      </c>
      <c r="E715" s="12">
        <v>39295</v>
      </c>
      <c r="F715" s="14" t="s">
        <v>76</v>
      </c>
      <c r="G715" s="12">
        <v>2958101</v>
      </c>
      <c r="H715" s="66"/>
      <c r="I715" s="66"/>
      <c r="J715" s="66"/>
      <c r="K715" s="66"/>
    </row>
    <row r="716" spans="1:11">
      <c r="A716" s="12">
        <v>42539</v>
      </c>
      <c r="B716" s="9" t="s">
        <v>100</v>
      </c>
      <c r="C716" s="9" t="s">
        <v>80</v>
      </c>
      <c r="D716" s="13">
        <v>150</v>
      </c>
      <c r="E716" s="12">
        <v>39295</v>
      </c>
      <c r="F716" s="14" t="s">
        <v>76</v>
      </c>
      <c r="G716" s="12">
        <v>2958101</v>
      </c>
      <c r="H716" s="66"/>
      <c r="I716" s="66"/>
      <c r="J716" s="66"/>
      <c r="K716" s="66"/>
    </row>
    <row r="717" spans="1:11">
      <c r="A717" s="12">
        <v>42540</v>
      </c>
      <c r="B717" s="9" t="s">
        <v>100</v>
      </c>
      <c r="C717" s="9" t="s">
        <v>80</v>
      </c>
      <c r="D717" s="13">
        <v>150</v>
      </c>
      <c r="E717" s="12">
        <v>39295</v>
      </c>
      <c r="F717" s="14" t="s">
        <v>76</v>
      </c>
      <c r="G717" s="12">
        <v>2958101</v>
      </c>
      <c r="H717" s="66"/>
      <c r="I717" s="66"/>
      <c r="J717" s="66"/>
      <c r="K717" s="66"/>
    </row>
    <row r="718" spans="1:11">
      <c r="A718" s="12">
        <v>42541</v>
      </c>
      <c r="B718" s="9" t="s">
        <v>100</v>
      </c>
      <c r="C718" s="9" t="s">
        <v>80</v>
      </c>
      <c r="D718" s="13">
        <v>150</v>
      </c>
      <c r="E718" s="12">
        <v>39295</v>
      </c>
      <c r="F718" s="14" t="s">
        <v>76</v>
      </c>
      <c r="G718" s="12">
        <v>2958101</v>
      </c>
      <c r="H718" s="66"/>
      <c r="I718" s="66"/>
      <c r="J718" s="66"/>
      <c r="K718" s="66"/>
    </row>
    <row r="719" spans="1:11">
      <c r="A719" s="12">
        <v>42542</v>
      </c>
      <c r="B719" s="9" t="s">
        <v>100</v>
      </c>
      <c r="C719" s="9" t="s">
        <v>80</v>
      </c>
      <c r="D719" s="13">
        <v>150</v>
      </c>
      <c r="E719" s="12">
        <v>39295</v>
      </c>
      <c r="F719" s="14" t="s">
        <v>76</v>
      </c>
      <c r="G719" s="12">
        <v>2958101</v>
      </c>
      <c r="H719" s="66"/>
      <c r="I719" s="66"/>
      <c r="J719" s="66"/>
      <c r="K719" s="66"/>
    </row>
    <row r="720" spans="1:11">
      <c r="A720" s="12">
        <v>42543</v>
      </c>
      <c r="B720" s="9" t="s">
        <v>100</v>
      </c>
      <c r="C720" s="9" t="s">
        <v>80</v>
      </c>
      <c r="D720" s="13">
        <v>150</v>
      </c>
      <c r="E720" s="12">
        <v>39295</v>
      </c>
      <c r="F720" s="14" t="s">
        <v>76</v>
      </c>
      <c r="G720" s="12">
        <v>2958101</v>
      </c>
      <c r="H720" s="66"/>
      <c r="I720" s="66"/>
      <c r="J720" s="66"/>
      <c r="K720" s="66"/>
    </row>
    <row r="721" spans="1:11">
      <c r="A721" s="12">
        <v>42544</v>
      </c>
      <c r="B721" s="9" t="s">
        <v>100</v>
      </c>
      <c r="C721" s="9" t="s">
        <v>80</v>
      </c>
      <c r="D721" s="13">
        <v>150</v>
      </c>
      <c r="E721" s="12">
        <v>39295</v>
      </c>
      <c r="F721" s="14" t="s">
        <v>76</v>
      </c>
      <c r="G721" s="12">
        <v>2958101</v>
      </c>
      <c r="H721" s="66"/>
      <c r="I721" s="66"/>
      <c r="J721" s="66"/>
      <c r="K721" s="66"/>
    </row>
    <row r="722" spans="1:11">
      <c r="A722" s="12">
        <v>42545</v>
      </c>
      <c r="B722" s="9" t="s">
        <v>100</v>
      </c>
      <c r="C722" s="9" t="s">
        <v>80</v>
      </c>
      <c r="D722" s="13">
        <v>150</v>
      </c>
      <c r="E722" s="12">
        <v>39295</v>
      </c>
      <c r="F722" s="14" t="s">
        <v>76</v>
      </c>
      <c r="G722" s="12">
        <v>2958101</v>
      </c>
      <c r="H722" s="66"/>
      <c r="I722" s="66"/>
      <c r="J722" s="66"/>
      <c r="K722" s="66"/>
    </row>
    <row r="723" spans="1:11">
      <c r="A723" s="12">
        <v>42546</v>
      </c>
      <c r="B723" s="9" t="s">
        <v>100</v>
      </c>
      <c r="C723" s="9" t="s">
        <v>80</v>
      </c>
      <c r="D723" s="13">
        <v>150</v>
      </c>
      <c r="E723" s="12">
        <v>39295</v>
      </c>
      <c r="F723" s="14" t="s">
        <v>76</v>
      </c>
      <c r="G723" s="12">
        <v>2958101</v>
      </c>
      <c r="H723" s="66"/>
      <c r="I723" s="66"/>
      <c r="J723" s="66"/>
      <c r="K723" s="66"/>
    </row>
    <row r="724" spans="1:11">
      <c r="A724" s="12">
        <v>42547</v>
      </c>
      <c r="B724" s="9" t="s">
        <v>100</v>
      </c>
      <c r="C724" s="9" t="s">
        <v>80</v>
      </c>
      <c r="D724" s="13">
        <v>150</v>
      </c>
      <c r="E724" s="12">
        <v>39295</v>
      </c>
      <c r="F724" s="14" t="s">
        <v>76</v>
      </c>
      <c r="G724" s="12">
        <v>2958101</v>
      </c>
      <c r="H724" s="66"/>
      <c r="I724" s="66"/>
      <c r="J724" s="66"/>
      <c r="K724" s="66"/>
    </row>
    <row r="725" spans="1:11">
      <c r="A725" s="12">
        <v>42548</v>
      </c>
      <c r="B725" s="9" t="s">
        <v>100</v>
      </c>
      <c r="C725" s="9" t="s">
        <v>80</v>
      </c>
      <c r="D725" s="13">
        <v>150</v>
      </c>
      <c r="E725" s="12">
        <v>39295</v>
      </c>
      <c r="F725" s="14" t="s">
        <v>76</v>
      </c>
      <c r="G725" s="12">
        <v>2958101</v>
      </c>
      <c r="H725" s="66"/>
      <c r="I725" s="66"/>
      <c r="J725" s="66"/>
      <c r="K725" s="66"/>
    </row>
    <row r="726" spans="1:11">
      <c r="A726" s="12">
        <v>42549</v>
      </c>
      <c r="B726" s="9" t="s">
        <v>100</v>
      </c>
      <c r="C726" s="9" t="s">
        <v>80</v>
      </c>
      <c r="D726" s="13">
        <v>150</v>
      </c>
      <c r="E726" s="12">
        <v>39295</v>
      </c>
      <c r="F726" s="14" t="s">
        <v>76</v>
      </c>
      <c r="G726" s="12">
        <v>2958101</v>
      </c>
      <c r="H726" s="66"/>
      <c r="I726" s="66"/>
      <c r="J726" s="66"/>
      <c r="K726" s="66"/>
    </row>
    <row r="727" spans="1:11">
      <c r="A727" s="12">
        <v>42550</v>
      </c>
      <c r="B727" s="9" t="s">
        <v>100</v>
      </c>
      <c r="C727" s="9" t="s">
        <v>80</v>
      </c>
      <c r="D727" s="13">
        <v>150</v>
      </c>
      <c r="E727" s="12">
        <v>39295</v>
      </c>
      <c r="F727" s="14" t="s">
        <v>76</v>
      </c>
      <c r="G727" s="12">
        <v>2958101</v>
      </c>
      <c r="H727" s="66"/>
      <c r="I727" s="66"/>
      <c r="J727" s="66"/>
      <c r="K727" s="66"/>
    </row>
    <row r="728" spans="1:11">
      <c r="A728" s="12">
        <v>42551</v>
      </c>
      <c r="B728" s="9" t="s">
        <v>100</v>
      </c>
      <c r="C728" s="9" t="s">
        <v>80</v>
      </c>
      <c r="D728" s="13">
        <v>150</v>
      </c>
      <c r="E728" s="12">
        <v>39295</v>
      </c>
      <c r="F728" s="14" t="s">
        <v>76</v>
      </c>
      <c r="G728" s="12">
        <v>2958101</v>
      </c>
      <c r="H728" s="66"/>
      <c r="I728" s="66"/>
      <c r="J728" s="66"/>
      <c r="K728" s="66"/>
    </row>
    <row r="729" spans="1:11">
      <c r="A729" s="12">
        <v>42522</v>
      </c>
      <c r="B729" s="9" t="s">
        <v>101</v>
      </c>
      <c r="C729" s="9" t="s">
        <v>80</v>
      </c>
      <c r="D729" s="13">
        <v>186</v>
      </c>
      <c r="E729" s="12">
        <v>39295</v>
      </c>
      <c r="F729" s="14" t="s">
        <v>76</v>
      </c>
      <c r="G729" s="12">
        <v>2958101</v>
      </c>
      <c r="H729" s="66"/>
      <c r="I729" s="66"/>
      <c r="J729" s="66"/>
      <c r="K729" s="66"/>
    </row>
    <row r="730" spans="1:11">
      <c r="A730" s="12">
        <v>42523</v>
      </c>
      <c r="B730" s="9" t="s">
        <v>101</v>
      </c>
      <c r="C730" s="9" t="s">
        <v>80</v>
      </c>
      <c r="D730" s="13">
        <v>186</v>
      </c>
      <c r="E730" s="12">
        <v>39295</v>
      </c>
      <c r="F730" s="14" t="s">
        <v>76</v>
      </c>
      <c r="G730" s="12">
        <v>2958101</v>
      </c>
      <c r="H730" s="66"/>
      <c r="I730" s="66"/>
      <c r="J730" s="66"/>
      <c r="K730" s="66"/>
    </row>
    <row r="731" spans="1:11">
      <c r="A731" s="12">
        <v>42524</v>
      </c>
      <c r="B731" s="9" t="s">
        <v>101</v>
      </c>
      <c r="C731" s="9" t="s">
        <v>80</v>
      </c>
      <c r="D731" s="13">
        <v>186</v>
      </c>
      <c r="E731" s="12">
        <v>39295</v>
      </c>
      <c r="F731" s="14" t="s">
        <v>76</v>
      </c>
      <c r="G731" s="12">
        <v>2958101</v>
      </c>
      <c r="H731" s="66"/>
      <c r="I731" s="66"/>
      <c r="J731" s="66"/>
      <c r="K731" s="66"/>
    </row>
    <row r="732" spans="1:11">
      <c r="A732" s="12">
        <v>42525</v>
      </c>
      <c r="B732" s="9" t="s">
        <v>101</v>
      </c>
      <c r="C732" s="9" t="s">
        <v>80</v>
      </c>
      <c r="D732" s="13">
        <v>186</v>
      </c>
      <c r="E732" s="12">
        <v>39295</v>
      </c>
      <c r="F732" s="14" t="s">
        <v>76</v>
      </c>
      <c r="G732" s="12">
        <v>2958101</v>
      </c>
      <c r="H732" s="66"/>
      <c r="I732" s="66"/>
      <c r="J732" s="66"/>
      <c r="K732" s="66"/>
    </row>
    <row r="733" spans="1:11">
      <c r="A733" s="12">
        <v>42526</v>
      </c>
      <c r="B733" s="9" t="s">
        <v>101</v>
      </c>
      <c r="C733" s="9" t="s">
        <v>80</v>
      </c>
      <c r="D733" s="13">
        <v>186</v>
      </c>
      <c r="E733" s="12">
        <v>39295</v>
      </c>
      <c r="F733" s="14" t="s">
        <v>76</v>
      </c>
      <c r="G733" s="12">
        <v>2958101</v>
      </c>
      <c r="H733" s="66"/>
      <c r="I733" s="66"/>
      <c r="J733" s="66"/>
      <c r="K733" s="66"/>
    </row>
    <row r="734" spans="1:11">
      <c r="A734" s="12">
        <v>42527</v>
      </c>
      <c r="B734" s="9" t="s">
        <v>101</v>
      </c>
      <c r="C734" s="9" t="s">
        <v>80</v>
      </c>
      <c r="D734" s="13">
        <v>186</v>
      </c>
      <c r="E734" s="12">
        <v>39295</v>
      </c>
      <c r="F734" s="14" t="s">
        <v>76</v>
      </c>
      <c r="G734" s="12">
        <v>2958101</v>
      </c>
      <c r="H734" s="66"/>
      <c r="I734" s="66"/>
      <c r="J734" s="66"/>
      <c r="K734" s="66"/>
    </row>
    <row r="735" spans="1:11">
      <c r="A735" s="12">
        <v>42528</v>
      </c>
      <c r="B735" s="9" t="s">
        <v>101</v>
      </c>
      <c r="C735" s="9" t="s">
        <v>80</v>
      </c>
      <c r="D735" s="13">
        <v>186</v>
      </c>
      <c r="E735" s="12">
        <v>39295</v>
      </c>
      <c r="F735" s="14" t="s">
        <v>76</v>
      </c>
      <c r="G735" s="12">
        <v>2958101</v>
      </c>
      <c r="H735" s="66"/>
      <c r="I735" s="66"/>
      <c r="J735" s="66"/>
      <c r="K735" s="66"/>
    </row>
    <row r="736" spans="1:11">
      <c r="A736" s="12">
        <v>42529</v>
      </c>
      <c r="B736" s="9" t="s">
        <v>101</v>
      </c>
      <c r="C736" s="9" t="s">
        <v>80</v>
      </c>
      <c r="D736" s="13">
        <v>186</v>
      </c>
      <c r="E736" s="12">
        <v>39295</v>
      </c>
      <c r="F736" s="14" t="s">
        <v>76</v>
      </c>
      <c r="G736" s="12">
        <v>2958101</v>
      </c>
      <c r="H736" s="66"/>
      <c r="I736" s="66"/>
      <c r="J736" s="66"/>
      <c r="K736" s="66"/>
    </row>
    <row r="737" spans="1:11">
      <c r="A737" s="12">
        <v>42530</v>
      </c>
      <c r="B737" s="9" t="s">
        <v>101</v>
      </c>
      <c r="C737" s="9" t="s">
        <v>80</v>
      </c>
      <c r="D737" s="13">
        <v>186</v>
      </c>
      <c r="E737" s="12">
        <v>39295</v>
      </c>
      <c r="F737" s="14" t="s">
        <v>76</v>
      </c>
      <c r="G737" s="12">
        <v>2958101</v>
      </c>
      <c r="H737" s="66"/>
      <c r="I737" s="66"/>
      <c r="J737" s="66"/>
      <c r="K737" s="66"/>
    </row>
    <row r="738" spans="1:11">
      <c r="A738" s="12">
        <v>42531</v>
      </c>
      <c r="B738" s="9" t="s">
        <v>101</v>
      </c>
      <c r="C738" s="9" t="s">
        <v>80</v>
      </c>
      <c r="D738" s="13">
        <v>186</v>
      </c>
      <c r="E738" s="12">
        <v>39295</v>
      </c>
      <c r="F738" s="14" t="s">
        <v>76</v>
      </c>
      <c r="G738" s="12">
        <v>2958101</v>
      </c>
      <c r="H738" s="66"/>
      <c r="I738" s="66"/>
      <c r="J738" s="66"/>
      <c r="K738" s="66"/>
    </row>
    <row r="739" spans="1:11">
      <c r="A739" s="12">
        <v>42532</v>
      </c>
      <c r="B739" s="9" t="s">
        <v>101</v>
      </c>
      <c r="C739" s="9" t="s">
        <v>80</v>
      </c>
      <c r="D739" s="13">
        <v>186</v>
      </c>
      <c r="E739" s="12">
        <v>39295</v>
      </c>
      <c r="F739" s="14" t="s">
        <v>76</v>
      </c>
      <c r="G739" s="12">
        <v>2958101</v>
      </c>
      <c r="H739" s="66"/>
      <c r="I739" s="66"/>
      <c r="J739" s="66"/>
      <c r="K739" s="66"/>
    </row>
    <row r="740" spans="1:11">
      <c r="A740" s="12">
        <v>42533</v>
      </c>
      <c r="B740" s="9" t="s">
        <v>101</v>
      </c>
      <c r="C740" s="9" t="s">
        <v>80</v>
      </c>
      <c r="D740" s="13">
        <v>186</v>
      </c>
      <c r="E740" s="12">
        <v>39295</v>
      </c>
      <c r="F740" s="14" t="s">
        <v>76</v>
      </c>
      <c r="G740" s="12">
        <v>2958101</v>
      </c>
      <c r="H740" s="66"/>
      <c r="I740" s="66"/>
      <c r="J740" s="66"/>
      <c r="K740" s="66"/>
    </row>
    <row r="741" spans="1:11">
      <c r="A741" s="12">
        <v>42534</v>
      </c>
      <c r="B741" s="9" t="s">
        <v>101</v>
      </c>
      <c r="C741" s="9" t="s">
        <v>80</v>
      </c>
      <c r="D741" s="13">
        <v>186</v>
      </c>
      <c r="E741" s="12">
        <v>39295</v>
      </c>
      <c r="F741" s="14" t="s">
        <v>76</v>
      </c>
      <c r="G741" s="12">
        <v>2958101</v>
      </c>
      <c r="H741" s="66"/>
      <c r="I741" s="66"/>
      <c r="J741" s="66"/>
      <c r="K741" s="66"/>
    </row>
    <row r="742" spans="1:11">
      <c r="A742" s="12">
        <v>42535</v>
      </c>
      <c r="B742" s="9" t="s">
        <v>101</v>
      </c>
      <c r="C742" s="9" t="s">
        <v>80</v>
      </c>
      <c r="D742" s="13">
        <v>186</v>
      </c>
      <c r="E742" s="12">
        <v>39295</v>
      </c>
      <c r="F742" s="14" t="s">
        <v>76</v>
      </c>
      <c r="G742" s="12">
        <v>2958101</v>
      </c>
      <c r="H742" s="66"/>
      <c r="I742" s="66"/>
      <c r="J742" s="66"/>
      <c r="K742" s="66"/>
    </row>
    <row r="743" spans="1:11">
      <c r="A743" s="12">
        <v>42536</v>
      </c>
      <c r="B743" s="9" t="s">
        <v>101</v>
      </c>
      <c r="C743" s="9" t="s">
        <v>80</v>
      </c>
      <c r="D743" s="13">
        <v>186</v>
      </c>
      <c r="E743" s="12">
        <v>39295</v>
      </c>
      <c r="F743" s="14" t="s">
        <v>76</v>
      </c>
      <c r="G743" s="12">
        <v>2958101</v>
      </c>
      <c r="H743" s="66"/>
      <c r="I743" s="66"/>
      <c r="J743" s="66"/>
      <c r="K743" s="66"/>
    </row>
    <row r="744" spans="1:11">
      <c r="A744" s="12">
        <v>42537</v>
      </c>
      <c r="B744" s="9" t="s">
        <v>101</v>
      </c>
      <c r="C744" s="9" t="s">
        <v>80</v>
      </c>
      <c r="D744" s="13">
        <v>186</v>
      </c>
      <c r="E744" s="12">
        <v>39295</v>
      </c>
      <c r="F744" s="14" t="s">
        <v>76</v>
      </c>
      <c r="G744" s="12">
        <v>2958101</v>
      </c>
      <c r="H744" s="66"/>
      <c r="I744" s="66"/>
      <c r="J744" s="66"/>
      <c r="K744" s="66"/>
    </row>
    <row r="745" spans="1:11">
      <c r="A745" s="12">
        <v>42538</v>
      </c>
      <c r="B745" s="9" t="s">
        <v>101</v>
      </c>
      <c r="C745" s="9" t="s">
        <v>80</v>
      </c>
      <c r="D745" s="13">
        <v>186</v>
      </c>
      <c r="E745" s="12">
        <v>39295</v>
      </c>
      <c r="F745" s="14" t="s">
        <v>76</v>
      </c>
      <c r="G745" s="12">
        <v>2958101</v>
      </c>
      <c r="H745" s="66"/>
      <c r="I745" s="66"/>
      <c r="J745" s="66"/>
      <c r="K745" s="66"/>
    </row>
    <row r="746" spans="1:11">
      <c r="A746" s="12">
        <v>42539</v>
      </c>
      <c r="B746" s="9" t="s">
        <v>101</v>
      </c>
      <c r="C746" s="9" t="s">
        <v>80</v>
      </c>
      <c r="D746" s="13">
        <v>186</v>
      </c>
      <c r="E746" s="12">
        <v>39295</v>
      </c>
      <c r="F746" s="14" t="s">
        <v>76</v>
      </c>
      <c r="G746" s="12">
        <v>2958101</v>
      </c>
      <c r="H746" s="66"/>
      <c r="I746" s="66"/>
      <c r="J746" s="66"/>
      <c r="K746" s="66"/>
    </row>
    <row r="747" spans="1:11">
      <c r="A747" s="12">
        <v>42540</v>
      </c>
      <c r="B747" s="9" t="s">
        <v>101</v>
      </c>
      <c r="C747" s="9" t="s">
        <v>80</v>
      </c>
      <c r="D747" s="13">
        <v>186</v>
      </c>
      <c r="E747" s="12">
        <v>39295</v>
      </c>
      <c r="F747" s="14" t="s">
        <v>76</v>
      </c>
      <c r="G747" s="12">
        <v>2958101</v>
      </c>
      <c r="H747" s="66"/>
      <c r="I747" s="66"/>
      <c r="J747" s="66"/>
      <c r="K747" s="66"/>
    </row>
    <row r="748" spans="1:11">
      <c r="A748" s="12">
        <v>42541</v>
      </c>
      <c r="B748" s="9" t="s">
        <v>101</v>
      </c>
      <c r="C748" s="9" t="s">
        <v>80</v>
      </c>
      <c r="D748" s="13">
        <v>186</v>
      </c>
      <c r="E748" s="12">
        <v>39295</v>
      </c>
      <c r="F748" s="14" t="s">
        <v>76</v>
      </c>
      <c r="G748" s="12">
        <v>2958101</v>
      </c>
      <c r="H748" s="66"/>
      <c r="I748" s="66"/>
      <c r="J748" s="66"/>
      <c r="K748" s="66"/>
    </row>
    <row r="749" spans="1:11">
      <c r="A749" s="12">
        <v>42542</v>
      </c>
      <c r="B749" s="9" t="s">
        <v>101</v>
      </c>
      <c r="C749" s="9" t="s">
        <v>80</v>
      </c>
      <c r="D749" s="13">
        <v>186</v>
      </c>
      <c r="E749" s="12">
        <v>39295</v>
      </c>
      <c r="F749" s="14" t="s">
        <v>76</v>
      </c>
      <c r="G749" s="12">
        <v>2958101</v>
      </c>
      <c r="H749" s="66"/>
      <c r="I749" s="66"/>
      <c r="J749" s="66"/>
      <c r="K749" s="66"/>
    </row>
    <row r="750" spans="1:11">
      <c r="A750" s="12">
        <v>42543</v>
      </c>
      <c r="B750" s="9" t="s">
        <v>101</v>
      </c>
      <c r="C750" s="9" t="s">
        <v>80</v>
      </c>
      <c r="D750" s="13">
        <v>186</v>
      </c>
      <c r="E750" s="12">
        <v>39295</v>
      </c>
      <c r="F750" s="14" t="s">
        <v>76</v>
      </c>
      <c r="G750" s="12">
        <v>2958101</v>
      </c>
      <c r="H750" s="66"/>
      <c r="I750" s="66"/>
      <c r="J750" s="66"/>
      <c r="K750" s="66"/>
    </row>
    <row r="751" spans="1:11">
      <c r="A751" s="12">
        <v>42544</v>
      </c>
      <c r="B751" s="9" t="s">
        <v>101</v>
      </c>
      <c r="C751" s="9" t="s">
        <v>80</v>
      </c>
      <c r="D751" s="13">
        <v>186</v>
      </c>
      <c r="E751" s="12">
        <v>39295</v>
      </c>
      <c r="F751" s="14" t="s">
        <v>76</v>
      </c>
      <c r="G751" s="12">
        <v>2958101</v>
      </c>
      <c r="H751" s="66"/>
      <c r="I751" s="66"/>
      <c r="J751" s="66"/>
      <c r="K751" s="66"/>
    </row>
    <row r="752" spans="1:11">
      <c r="A752" s="12">
        <v>42545</v>
      </c>
      <c r="B752" s="9" t="s">
        <v>101</v>
      </c>
      <c r="C752" s="9" t="s">
        <v>80</v>
      </c>
      <c r="D752" s="13">
        <v>186</v>
      </c>
      <c r="E752" s="12">
        <v>39295</v>
      </c>
      <c r="F752" s="14" t="s">
        <v>76</v>
      </c>
      <c r="G752" s="12">
        <v>2958101</v>
      </c>
      <c r="H752" s="66"/>
      <c r="I752" s="66"/>
      <c r="J752" s="66"/>
      <c r="K752" s="66"/>
    </row>
    <row r="753" spans="1:11">
      <c r="A753" s="12">
        <v>42546</v>
      </c>
      <c r="B753" s="9" t="s">
        <v>101</v>
      </c>
      <c r="C753" s="9" t="s">
        <v>80</v>
      </c>
      <c r="D753" s="13">
        <v>186</v>
      </c>
      <c r="E753" s="12">
        <v>39295</v>
      </c>
      <c r="F753" s="14" t="s">
        <v>76</v>
      </c>
      <c r="G753" s="12">
        <v>2958101</v>
      </c>
      <c r="H753" s="66"/>
      <c r="I753" s="66"/>
      <c r="J753" s="66"/>
      <c r="K753" s="66"/>
    </row>
    <row r="754" spans="1:11">
      <c r="A754" s="12">
        <v>42547</v>
      </c>
      <c r="B754" s="9" t="s">
        <v>101</v>
      </c>
      <c r="C754" s="9" t="s">
        <v>80</v>
      </c>
      <c r="D754" s="13">
        <v>186</v>
      </c>
      <c r="E754" s="12">
        <v>39295</v>
      </c>
      <c r="F754" s="14" t="s">
        <v>76</v>
      </c>
      <c r="G754" s="12">
        <v>2958101</v>
      </c>
      <c r="H754" s="66"/>
      <c r="I754" s="66"/>
      <c r="J754" s="66"/>
      <c r="K754" s="66"/>
    </row>
    <row r="755" spans="1:11">
      <c r="A755" s="12">
        <v>42548</v>
      </c>
      <c r="B755" s="9" t="s">
        <v>101</v>
      </c>
      <c r="C755" s="9" t="s">
        <v>80</v>
      </c>
      <c r="D755" s="13">
        <v>186</v>
      </c>
      <c r="E755" s="12">
        <v>39295</v>
      </c>
      <c r="F755" s="14" t="s">
        <v>76</v>
      </c>
      <c r="G755" s="12">
        <v>2958101</v>
      </c>
      <c r="H755" s="66"/>
      <c r="I755" s="66"/>
      <c r="J755" s="66"/>
      <c r="K755" s="66"/>
    </row>
    <row r="756" spans="1:11">
      <c r="A756" s="12">
        <v>42549</v>
      </c>
      <c r="B756" s="9" t="s">
        <v>101</v>
      </c>
      <c r="C756" s="9" t="s">
        <v>80</v>
      </c>
      <c r="D756" s="13">
        <v>186</v>
      </c>
      <c r="E756" s="12">
        <v>39295</v>
      </c>
      <c r="F756" s="14" t="s">
        <v>76</v>
      </c>
      <c r="G756" s="12">
        <v>2958101</v>
      </c>
      <c r="H756" s="66"/>
      <c r="I756" s="66"/>
      <c r="J756" s="66"/>
      <c r="K756" s="66"/>
    </row>
    <row r="757" spans="1:11">
      <c r="A757" s="12">
        <v>42550</v>
      </c>
      <c r="B757" s="9" t="s">
        <v>101</v>
      </c>
      <c r="C757" s="9" t="s">
        <v>80</v>
      </c>
      <c r="D757" s="13">
        <v>186</v>
      </c>
      <c r="E757" s="12">
        <v>39295</v>
      </c>
      <c r="F757" s="14" t="s">
        <v>76</v>
      </c>
      <c r="G757" s="12">
        <v>2958101</v>
      </c>
      <c r="H757" s="66"/>
      <c r="I757" s="66"/>
      <c r="J757" s="66"/>
      <c r="K757" s="66"/>
    </row>
    <row r="758" spans="1:11">
      <c r="A758" s="12">
        <v>42551</v>
      </c>
      <c r="B758" s="9" t="s">
        <v>101</v>
      </c>
      <c r="C758" s="9" t="s">
        <v>80</v>
      </c>
      <c r="D758" s="13">
        <v>186</v>
      </c>
      <c r="E758" s="12">
        <v>39295</v>
      </c>
      <c r="F758" s="14" t="s">
        <v>76</v>
      </c>
      <c r="G758" s="12">
        <v>2958101</v>
      </c>
      <c r="H758" s="66"/>
      <c r="I758" s="66"/>
      <c r="J758" s="66"/>
      <c r="K758" s="66"/>
    </row>
    <row r="759" spans="1:11">
      <c r="A759" s="12">
        <v>42522</v>
      </c>
      <c r="B759" s="9" t="s">
        <v>102</v>
      </c>
      <c r="C759" s="9" t="s">
        <v>75</v>
      </c>
      <c r="D759" s="13">
        <v>75</v>
      </c>
      <c r="E759" s="12">
        <v>40505</v>
      </c>
      <c r="F759" s="14" t="s">
        <v>76</v>
      </c>
      <c r="G759" s="12">
        <v>2958101</v>
      </c>
      <c r="H759" s="66"/>
      <c r="I759" s="66"/>
      <c r="J759" s="66"/>
      <c r="K759" s="66"/>
    </row>
    <row r="760" spans="1:11">
      <c r="A760" s="12">
        <v>42523</v>
      </c>
      <c r="B760" s="9" t="s">
        <v>102</v>
      </c>
      <c r="C760" s="9" t="s">
        <v>75</v>
      </c>
      <c r="D760" s="13">
        <v>75</v>
      </c>
      <c r="E760" s="12">
        <v>40505</v>
      </c>
      <c r="F760" s="14" t="s">
        <v>76</v>
      </c>
      <c r="G760" s="12">
        <v>2958101</v>
      </c>
      <c r="H760" s="66"/>
      <c r="I760" s="66"/>
      <c r="J760" s="66"/>
      <c r="K760" s="66"/>
    </row>
    <row r="761" spans="1:11">
      <c r="A761" s="12">
        <v>42524</v>
      </c>
      <c r="B761" s="9" t="s">
        <v>102</v>
      </c>
      <c r="C761" s="9" t="s">
        <v>75</v>
      </c>
      <c r="D761" s="13">
        <v>75</v>
      </c>
      <c r="E761" s="12">
        <v>40505</v>
      </c>
      <c r="F761" s="14" t="s">
        <v>76</v>
      </c>
      <c r="G761" s="12">
        <v>2958101</v>
      </c>
      <c r="H761" s="66"/>
      <c r="I761" s="66"/>
      <c r="J761" s="66"/>
      <c r="K761" s="66"/>
    </row>
    <row r="762" spans="1:11">
      <c r="A762" s="12">
        <v>42525</v>
      </c>
      <c r="B762" s="9" t="s">
        <v>102</v>
      </c>
      <c r="C762" s="9" t="s">
        <v>75</v>
      </c>
      <c r="D762" s="13">
        <v>75</v>
      </c>
      <c r="E762" s="12">
        <v>40505</v>
      </c>
      <c r="F762" s="14" t="s">
        <v>76</v>
      </c>
      <c r="G762" s="12">
        <v>2958101</v>
      </c>
      <c r="H762" s="66"/>
      <c r="I762" s="66"/>
      <c r="J762" s="66"/>
      <c r="K762" s="66"/>
    </row>
    <row r="763" spans="1:11">
      <c r="A763" s="12">
        <v>42526</v>
      </c>
      <c r="B763" s="9" t="s">
        <v>102</v>
      </c>
      <c r="C763" s="9" t="s">
        <v>75</v>
      </c>
      <c r="D763" s="13">
        <v>75</v>
      </c>
      <c r="E763" s="12">
        <v>40505</v>
      </c>
      <c r="F763" s="14" t="s">
        <v>76</v>
      </c>
      <c r="G763" s="12">
        <v>2958101</v>
      </c>
      <c r="H763" s="66"/>
      <c r="I763" s="66"/>
      <c r="J763" s="66"/>
      <c r="K763" s="66"/>
    </row>
    <row r="764" spans="1:11">
      <c r="A764" s="12">
        <v>42527</v>
      </c>
      <c r="B764" s="9" t="s">
        <v>102</v>
      </c>
      <c r="C764" s="9" t="s">
        <v>75</v>
      </c>
      <c r="D764" s="13">
        <v>75</v>
      </c>
      <c r="E764" s="12">
        <v>40505</v>
      </c>
      <c r="F764" s="14" t="s">
        <v>76</v>
      </c>
      <c r="G764" s="12">
        <v>2958101</v>
      </c>
      <c r="H764" s="66"/>
      <c r="I764" s="66"/>
      <c r="J764" s="66"/>
      <c r="K764" s="66"/>
    </row>
    <row r="765" spans="1:11">
      <c r="A765" s="12">
        <v>42528</v>
      </c>
      <c r="B765" s="9" t="s">
        <v>102</v>
      </c>
      <c r="C765" s="9" t="s">
        <v>75</v>
      </c>
      <c r="D765" s="13">
        <v>75</v>
      </c>
      <c r="E765" s="12">
        <v>40505</v>
      </c>
      <c r="F765" s="14" t="s">
        <v>76</v>
      </c>
      <c r="G765" s="12">
        <v>2958101</v>
      </c>
      <c r="H765" s="66"/>
      <c r="I765" s="66"/>
      <c r="J765" s="66"/>
      <c r="K765" s="66"/>
    </row>
    <row r="766" spans="1:11">
      <c r="A766" s="12">
        <v>42529</v>
      </c>
      <c r="B766" s="9" t="s">
        <v>102</v>
      </c>
      <c r="C766" s="9" t="s">
        <v>75</v>
      </c>
      <c r="D766" s="13">
        <v>75</v>
      </c>
      <c r="E766" s="12">
        <v>40505</v>
      </c>
      <c r="F766" s="14" t="s">
        <v>76</v>
      </c>
      <c r="G766" s="12">
        <v>2958101</v>
      </c>
      <c r="H766" s="66"/>
      <c r="I766" s="66"/>
      <c r="J766" s="66"/>
      <c r="K766" s="66"/>
    </row>
    <row r="767" spans="1:11">
      <c r="A767" s="12">
        <v>42530</v>
      </c>
      <c r="B767" s="9" t="s">
        <v>102</v>
      </c>
      <c r="C767" s="9" t="s">
        <v>75</v>
      </c>
      <c r="D767" s="13">
        <v>75</v>
      </c>
      <c r="E767" s="12">
        <v>40505</v>
      </c>
      <c r="F767" s="14" t="s">
        <v>76</v>
      </c>
      <c r="G767" s="12">
        <v>2958101</v>
      </c>
      <c r="H767" s="66"/>
      <c r="I767" s="66"/>
      <c r="J767" s="66"/>
      <c r="K767" s="66"/>
    </row>
    <row r="768" spans="1:11">
      <c r="A768" s="12">
        <v>42531</v>
      </c>
      <c r="B768" s="9" t="s">
        <v>102</v>
      </c>
      <c r="C768" s="9" t="s">
        <v>75</v>
      </c>
      <c r="D768" s="13">
        <v>75</v>
      </c>
      <c r="E768" s="12">
        <v>40505</v>
      </c>
      <c r="F768" s="14" t="s">
        <v>76</v>
      </c>
      <c r="G768" s="12">
        <v>2958101</v>
      </c>
      <c r="H768" s="66"/>
      <c r="I768" s="66"/>
      <c r="J768" s="66"/>
      <c r="K768" s="66"/>
    </row>
    <row r="769" spans="1:11">
      <c r="A769" s="12">
        <v>42532</v>
      </c>
      <c r="B769" s="9" t="s">
        <v>102</v>
      </c>
      <c r="C769" s="9" t="s">
        <v>75</v>
      </c>
      <c r="D769" s="13">
        <v>75</v>
      </c>
      <c r="E769" s="12">
        <v>40505</v>
      </c>
      <c r="F769" s="14" t="s">
        <v>76</v>
      </c>
      <c r="G769" s="12">
        <v>2958101</v>
      </c>
      <c r="H769" s="66"/>
      <c r="I769" s="66"/>
      <c r="J769" s="66"/>
      <c r="K769" s="66"/>
    </row>
    <row r="770" spans="1:11">
      <c r="A770" s="12">
        <v>42533</v>
      </c>
      <c r="B770" s="9" t="s">
        <v>102</v>
      </c>
      <c r="C770" s="9" t="s">
        <v>75</v>
      </c>
      <c r="D770" s="13">
        <v>75</v>
      </c>
      <c r="E770" s="12">
        <v>40505</v>
      </c>
      <c r="F770" s="14" t="s">
        <v>76</v>
      </c>
      <c r="G770" s="12">
        <v>2958101</v>
      </c>
      <c r="H770" s="66"/>
      <c r="I770" s="66"/>
      <c r="J770" s="66"/>
      <c r="K770" s="66"/>
    </row>
    <row r="771" spans="1:11">
      <c r="A771" s="12">
        <v>42534</v>
      </c>
      <c r="B771" s="9" t="s">
        <v>102</v>
      </c>
      <c r="C771" s="9" t="s">
        <v>75</v>
      </c>
      <c r="D771" s="13">
        <v>75</v>
      </c>
      <c r="E771" s="12">
        <v>40505</v>
      </c>
      <c r="F771" s="14" t="s">
        <v>76</v>
      </c>
      <c r="G771" s="12">
        <v>2958101</v>
      </c>
      <c r="H771" s="66"/>
      <c r="I771" s="66"/>
      <c r="J771" s="66"/>
      <c r="K771" s="66"/>
    </row>
    <row r="772" spans="1:11">
      <c r="A772" s="12">
        <v>42535</v>
      </c>
      <c r="B772" s="9" t="s">
        <v>102</v>
      </c>
      <c r="C772" s="9" t="s">
        <v>75</v>
      </c>
      <c r="D772" s="13">
        <v>75</v>
      </c>
      <c r="E772" s="12">
        <v>40505</v>
      </c>
      <c r="F772" s="14" t="s">
        <v>76</v>
      </c>
      <c r="G772" s="12">
        <v>2958101</v>
      </c>
      <c r="H772" s="66"/>
      <c r="I772" s="66"/>
      <c r="J772" s="66"/>
      <c r="K772" s="66"/>
    </row>
    <row r="773" spans="1:11">
      <c r="A773" s="12">
        <v>42536</v>
      </c>
      <c r="B773" s="9" t="s">
        <v>102</v>
      </c>
      <c r="C773" s="9" t="s">
        <v>75</v>
      </c>
      <c r="D773" s="13">
        <v>75</v>
      </c>
      <c r="E773" s="12">
        <v>40505</v>
      </c>
      <c r="F773" s="14" t="s">
        <v>76</v>
      </c>
      <c r="G773" s="12">
        <v>2958101</v>
      </c>
      <c r="H773" s="66"/>
      <c r="I773" s="66"/>
      <c r="J773" s="66"/>
      <c r="K773" s="66"/>
    </row>
    <row r="774" spans="1:11">
      <c r="A774" s="12">
        <v>42537</v>
      </c>
      <c r="B774" s="9" t="s">
        <v>102</v>
      </c>
      <c r="C774" s="9" t="s">
        <v>75</v>
      </c>
      <c r="D774" s="13">
        <v>75</v>
      </c>
      <c r="E774" s="12">
        <v>40505</v>
      </c>
      <c r="F774" s="14" t="s">
        <v>76</v>
      </c>
      <c r="G774" s="12">
        <v>2958101</v>
      </c>
      <c r="H774" s="66"/>
      <c r="I774" s="66"/>
      <c r="J774" s="66"/>
      <c r="K774" s="66"/>
    </row>
    <row r="775" spans="1:11">
      <c r="A775" s="12">
        <v>42538</v>
      </c>
      <c r="B775" s="9" t="s">
        <v>102</v>
      </c>
      <c r="C775" s="9" t="s">
        <v>75</v>
      </c>
      <c r="D775" s="13">
        <v>75</v>
      </c>
      <c r="E775" s="12">
        <v>40505</v>
      </c>
      <c r="F775" s="14" t="s">
        <v>76</v>
      </c>
      <c r="G775" s="12">
        <v>2958101</v>
      </c>
      <c r="H775" s="66"/>
      <c r="I775" s="66"/>
      <c r="J775" s="66"/>
      <c r="K775" s="66"/>
    </row>
    <row r="776" spans="1:11">
      <c r="A776" s="12">
        <v>42539</v>
      </c>
      <c r="B776" s="9" t="s">
        <v>102</v>
      </c>
      <c r="C776" s="9" t="s">
        <v>75</v>
      </c>
      <c r="D776" s="13">
        <v>75</v>
      </c>
      <c r="E776" s="12">
        <v>40505</v>
      </c>
      <c r="F776" s="14" t="s">
        <v>76</v>
      </c>
      <c r="G776" s="12">
        <v>2958101</v>
      </c>
      <c r="H776" s="66"/>
      <c r="I776" s="66"/>
      <c r="J776" s="66"/>
      <c r="K776" s="66"/>
    </row>
    <row r="777" spans="1:11">
      <c r="A777" s="12">
        <v>42540</v>
      </c>
      <c r="B777" s="9" t="s">
        <v>102</v>
      </c>
      <c r="C777" s="9" t="s">
        <v>75</v>
      </c>
      <c r="D777" s="13">
        <v>75</v>
      </c>
      <c r="E777" s="12">
        <v>40505</v>
      </c>
      <c r="F777" s="14" t="s">
        <v>76</v>
      </c>
      <c r="G777" s="12">
        <v>2958101</v>
      </c>
      <c r="H777" s="66"/>
      <c r="I777" s="66"/>
      <c r="J777" s="66"/>
      <c r="K777" s="66"/>
    </row>
    <row r="778" spans="1:11">
      <c r="A778" s="12">
        <v>42541</v>
      </c>
      <c r="B778" s="9" t="s">
        <v>102</v>
      </c>
      <c r="C778" s="9" t="s">
        <v>75</v>
      </c>
      <c r="D778" s="13">
        <v>75</v>
      </c>
      <c r="E778" s="12">
        <v>40505</v>
      </c>
      <c r="F778" s="14" t="s">
        <v>76</v>
      </c>
      <c r="G778" s="12">
        <v>2958101</v>
      </c>
      <c r="H778" s="66"/>
      <c r="I778" s="66"/>
      <c r="J778" s="66"/>
      <c r="K778" s="66"/>
    </row>
    <row r="779" spans="1:11">
      <c r="A779" s="12">
        <v>42542</v>
      </c>
      <c r="B779" s="9" t="s">
        <v>102</v>
      </c>
      <c r="C779" s="9" t="s">
        <v>75</v>
      </c>
      <c r="D779" s="13">
        <v>75</v>
      </c>
      <c r="E779" s="12">
        <v>40505</v>
      </c>
      <c r="F779" s="14" t="s">
        <v>76</v>
      </c>
      <c r="G779" s="12">
        <v>2958101</v>
      </c>
      <c r="H779" s="66"/>
      <c r="I779" s="66"/>
      <c r="J779" s="66"/>
      <c r="K779" s="66"/>
    </row>
    <row r="780" spans="1:11">
      <c r="A780" s="12">
        <v>42543</v>
      </c>
      <c r="B780" s="9" t="s">
        <v>102</v>
      </c>
      <c r="C780" s="9" t="s">
        <v>75</v>
      </c>
      <c r="D780" s="13">
        <v>75</v>
      </c>
      <c r="E780" s="12">
        <v>40505</v>
      </c>
      <c r="F780" s="14" t="s">
        <v>76</v>
      </c>
      <c r="G780" s="12">
        <v>2958101</v>
      </c>
      <c r="H780" s="66"/>
      <c r="I780" s="66"/>
      <c r="J780" s="66"/>
      <c r="K780" s="66"/>
    </row>
    <row r="781" spans="1:11">
      <c r="A781" s="12">
        <v>42544</v>
      </c>
      <c r="B781" s="9" t="s">
        <v>102</v>
      </c>
      <c r="C781" s="9" t="s">
        <v>75</v>
      </c>
      <c r="D781" s="13">
        <v>75</v>
      </c>
      <c r="E781" s="12">
        <v>40505</v>
      </c>
      <c r="F781" s="14" t="s">
        <v>76</v>
      </c>
      <c r="G781" s="12">
        <v>2958101</v>
      </c>
      <c r="H781" s="66"/>
      <c r="I781" s="66"/>
      <c r="J781" s="66"/>
      <c r="K781" s="66"/>
    </row>
    <row r="782" spans="1:11">
      <c r="A782" s="12">
        <v>42545</v>
      </c>
      <c r="B782" s="9" t="s">
        <v>102</v>
      </c>
      <c r="C782" s="9" t="s">
        <v>75</v>
      </c>
      <c r="D782" s="13">
        <v>75</v>
      </c>
      <c r="E782" s="12">
        <v>40505</v>
      </c>
      <c r="F782" s="14" t="s">
        <v>76</v>
      </c>
      <c r="G782" s="12">
        <v>2958101</v>
      </c>
      <c r="H782" s="66"/>
      <c r="I782" s="66"/>
      <c r="J782" s="66"/>
      <c r="K782" s="66"/>
    </row>
    <row r="783" spans="1:11">
      <c r="A783" s="12">
        <v>42546</v>
      </c>
      <c r="B783" s="9" t="s">
        <v>102</v>
      </c>
      <c r="C783" s="9" t="s">
        <v>75</v>
      </c>
      <c r="D783" s="13">
        <v>75</v>
      </c>
      <c r="E783" s="12">
        <v>40505</v>
      </c>
      <c r="F783" s="14" t="s">
        <v>76</v>
      </c>
      <c r="G783" s="12">
        <v>2958101</v>
      </c>
      <c r="H783" s="66"/>
      <c r="I783" s="66"/>
      <c r="J783" s="66"/>
      <c r="K783" s="66"/>
    </row>
    <row r="784" spans="1:11">
      <c r="A784" s="12">
        <v>42547</v>
      </c>
      <c r="B784" s="9" t="s">
        <v>102</v>
      </c>
      <c r="C784" s="9" t="s">
        <v>75</v>
      </c>
      <c r="D784" s="13">
        <v>75</v>
      </c>
      <c r="E784" s="12">
        <v>40505</v>
      </c>
      <c r="F784" s="14" t="s">
        <v>76</v>
      </c>
      <c r="G784" s="12">
        <v>2958101</v>
      </c>
      <c r="H784" s="66"/>
      <c r="I784" s="66"/>
      <c r="J784" s="66"/>
      <c r="K784" s="66"/>
    </row>
    <row r="785" spans="1:11">
      <c r="A785" s="12">
        <v>42548</v>
      </c>
      <c r="B785" s="9" t="s">
        <v>102</v>
      </c>
      <c r="C785" s="9" t="s">
        <v>75</v>
      </c>
      <c r="D785" s="13">
        <v>75</v>
      </c>
      <c r="E785" s="12">
        <v>40505</v>
      </c>
      <c r="F785" s="14" t="s">
        <v>76</v>
      </c>
      <c r="G785" s="12">
        <v>2958101</v>
      </c>
      <c r="H785" s="66"/>
      <c r="I785" s="66"/>
      <c r="J785" s="66"/>
      <c r="K785" s="66"/>
    </row>
    <row r="786" spans="1:11">
      <c r="A786" s="12">
        <v>42549</v>
      </c>
      <c r="B786" s="9" t="s">
        <v>102</v>
      </c>
      <c r="C786" s="9" t="s">
        <v>75</v>
      </c>
      <c r="D786" s="13">
        <v>75</v>
      </c>
      <c r="E786" s="12">
        <v>40505</v>
      </c>
      <c r="F786" s="14" t="s">
        <v>76</v>
      </c>
      <c r="G786" s="12">
        <v>2958101</v>
      </c>
      <c r="H786" s="66"/>
      <c r="I786" s="66"/>
      <c r="J786" s="66"/>
      <c r="K786" s="66"/>
    </row>
    <row r="787" spans="1:11">
      <c r="A787" s="12">
        <v>42550</v>
      </c>
      <c r="B787" s="9" t="s">
        <v>102</v>
      </c>
      <c r="C787" s="9" t="s">
        <v>75</v>
      </c>
      <c r="D787" s="13">
        <v>75</v>
      </c>
      <c r="E787" s="12">
        <v>40505</v>
      </c>
      <c r="F787" s="14" t="s">
        <v>76</v>
      </c>
      <c r="G787" s="12">
        <v>2958101</v>
      </c>
      <c r="H787" s="66"/>
      <c r="I787" s="66"/>
      <c r="J787" s="66"/>
      <c r="K787" s="66"/>
    </row>
    <row r="788" spans="1:11">
      <c r="A788" s="12">
        <v>42551</v>
      </c>
      <c r="B788" s="9" t="s">
        <v>102</v>
      </c>
      <c r="C788" s="9" t="s">
        <v>75</v>
      </c>
      <c r="D788" s="13">
        <v>75</v>
      </c>
      <c r="E788" s="12">
        <v>40505</v>
      </c>
      <c r="F788" s="14" t="s">
        <v>76</v>
      </c>
      <c r="G788" s="12">
        <v>2958101</v>
      </c>
      <c r="H788" s="66"/>
      <c r="I788" s="66"/>
      <c r="J788" s="66"/>
      <c r="K788" s="66"/>
    </row>
    <row r="789" spans="1:11">
      <c r="A789" s="12">
        <v>42522</v>
      </c>
      <c r="B789" s="9" t="s">
        <v>103</v>
      </c>
      <c r="C789" s="9" t="s">
        <v>75</v>
      </c>
      <c r="D789" s="13">
        <v>75</v>
      </c>
      <c r="E789" s="12">
        <v>40505</v>
      </c>
      <c r="F789" s="14" t="s">
        <v>76</v>
      </c>
      <c r="G789" s="12">
        <v>2958101</v>
      </c>
      <c r="H789" s="66"/>
      <c r="I789" s="66"/>
      <c r="J789" s="66"/>
      <c r="K789" s="66"/>
    </row>
    <row r="790" spans="1:11">
      <c r="A790" s="12">
        <v>42523</v>
      </c>
      <c r="B790" s="9" t="s">
        <v>103</v>
      </c>
      <c r="C790" s="9" t="s">
        <v>75</v>
      </c>
      <c r="D790" s="13">
        <v>75</v>
      </c>
      <c r="E790" s="12">
        <v>40505</v>
      </c>
      <c r="F790" s="14" t="s">
        <v>76</v>
      </c>
      <c r="G790" s="12">
        <v>2958101</v>
      </c>
      <c r="H790" s="66"/>
      <c r="I790" s="66"/>
      <c r="J790" s="66"/>
      <c r="K790" s="66"/>
    </row>
    <row r="791" spans="1:11">
      <c r="A791" s="12">
        <v>42524</v>
      </c>
      <c r="B791" s="9" t="s">
        <v>103</v>
      </c>
      <c r="C791" s="9" t="s">
        <v>75</v>
      </c>
      <c r="D791" s="13">
        <v>75</v>
      </c>
      <c r="E791" s="12">
        <v>40505</v>
      </c>
      <c r="F791" s="14" t="s">
        <v>76</v>
      </c>
      <c r="G791" s="12">
        <v>2958101</v>
      </c>
      <c r="H791" s="66"/>
      <c r="I791" s="66"/>
      <c r="J791" s="66"/>
      <c r="K791" s="66"/>
    </row>
    <row r="792" spans="1:11">
      <c r="A792" s="12">
        <v>42525</v>
      </c>
      <c r="B792" s="9" t="s">
        <v>103</v>
      </c>
      <c r="C792" s="9" t="s">
        <v>75</v>
      </c>
      <c r="D792" s="13">
        <v>75</v>
      </c>
      <c r="E792" s="12">
        <v>40505</v>
      </c>
      <c r="F792" s="14" t="s">
        <v>76</v>
      </c>
      <c r="G792" s="12">
        <v>2958101</v>
      </c>
      <c r="H792" s="66"/>
      <c r="I792" s="66"/>
      <c r="J792" s="66"/>
      <c r="K792" s="66"/>
    </row>
    <row r="793" spans="1:11">
      <c r="A793" s="12">
        <v>42526</v>
      </c>
      <c r="B793" s="9" t="s">
        <v>103</v>
      </c>
      <c r="C793" s="9" t="s">
        <v>75</v>
      </c>
      <c r="D793" s="13">
        <v>75</v>
      </c>
      <c r="E793" s="12">
        <v>40505</v>
      </c>
      <c r="F793" s="14" t="s">
        <v>76</v>
      </c>
      <c r="G793" s="12">
        <v>2958101</v>
      </c>
      <c r="H793" s="66"/>
      <c r="I793" s="66"/>
      <c r="J793" s="66"/>
      <c r="K793" s="66"/>
    </row>
    <row r="794" spans="1:11">
      <c r="A794" s="12">
        <v>42527</v>
      </c>
      <c r="B794" s="9" t="s">
        <v>103</v>
      </c>
      <c r="C794" s="9" t="s">
        <v>75</v>
      </c>
      <c r="D794" s="13">
        <v>75</v>
      </c>
      <c r="E794" s="12">
        <v>40505</v>
      </c>
      <c r="F794" s="14" t="s">
        <v>76</v>
      </c>
      <c r="G794" s="12">
        <v>2958101</v>
      </c>
      <c r="H794" s="66"/>
      <c r="I794" s="66"/>
      <c r="J794" s="66"/>
      <c r="K794" s="66"/>
    </row>
    <row r="795" spans="1:11">
      <c r="A795" s="12">
        <v>42528</v>
      </c>
      <c r="B795" s="9" t="s">
        <v>103</v>
      </c>
      <c r="C795" s="9" t="s">
        <v>75</v>
      </c>
      <c r="D795" s="13">
        <v>75</v>
      </c>
      <c r="E795" s="12">
        <v>40505</v>
      </c>
      <c r="F795" s="14" t="s">
        <v>76</v>
      </c>
      <c r="G795" s="12">
        <v>2958101</v>
      </c>
      <c r="H795" s="66"/>
      <c r="I795" s="66"/>
      <c r="J795" s="66"/>
      <c r="K795" s="66"/>
    </row>
    <row r="796" spans="1:11">
      <c r="A796" s="12">
        <v>42529</v>
      </c>
      <c r="B796" s="9" t="s">
        <v>103</v>
      </c>
      <c r="C796" s="9" t="s">
        <v>75</v>
      </c>
      <c r="D796" s="13">
        <v>75</v>
      </c>
      <c r="E796" s="12">
        <v>40505</v>
      </c>
      <c r="F796" s="14" t="s">
        <v>76</v>
      </c>
      <c r="G796" s="12">
        <v>2958101</v>
      </c>
      <c r="H796" s="66"/>
      <c r="I796" s="66"/>
      <c r="J796" s="66"/>
      <c r="K796" s="66"/>
    </row>
    <row r="797" spans="1:11">
      <c r="A797" s="12">
        <v>42530</v>
      </c>
      <c r="B797" s="9" t="s">
        <v>103</v>
      </c>
      <c r="C797" s="9" t="s">
        <v>75</v>
      </c>
      <c r="D797" s="13">
        <v>75</v>
      </c>
      <c r="E797" s="12">
        <v>40505</v>
      </c>
      <c r="F797" s="14" t="s">
        <v>76</v>
      </c>
      <c r="G797" s="12">
        <v>2958101</v>
      </c>
      <c r="H797" s="66"/>
      <c r="I797" s="66"/>
      <c r="J797" s="66"/>
      <c r="K797" s="66"/>
    </row>
    <row r="798" spans="1:11">
      <c r="A798" s="12">
        <v>42531</v>
      </c>
      <c r="B798" s="9" t="s">
        <v>103</v>
      </c>
      <c r="C798" s="9" t="s">
        <v>75</v>
      </c>
      <c r="D798" s="13">
        <v>75</v>
      </c>
      <c r="E798" s="12">
        <v>40505</v>
      </c>
      <c r="F798" s="14" t="s">
        <v>76</v>
      </c>
      <c r="G798" s="12">
        <v>2958101</v>
      </c>
      <c r="H798" s="66"/>
      <c r="I798" s="66"/>
      <c r="J798" s="66"/>
      <c r="K798" s="66"/>
    </row>
    <row r="799" spans="1:11">
      <c r="A799" s="12">
        <v>42532</v>
      </c>
      <c r="B799" s="9" t="s">
        <v>103</v>
      </c>
      <c r="C799" s="9" t="s">
        <v>75</v>
      </c>
      <c r="D799" s="13">
        <v>75</v>
      </c>
      <c r="E799" s="12">
        <v>40505</v>
      </c>
      <c r="F799" s="14" t="s">
        <v>76</v>
      </c>
      <c r="G799" s="12">
        <v>2958101</v>
      </c>
      <c r="H799" s="66"/>
      <c r="I799" s="66"/>
      <c r="J799" s="66"/>
      <c r="K799" s="66"/>
    </row>
    <row r="800" spans="1:11">
      <c r="A800" s="12">
        <v>42533</v>
      </c>
      <c r="B800" s="9" t="s">
        <v>103</v>
      </c>
      <c r="C800" s="9" t="s">
        <v>75</v>
      </c>
      <c r="D800" s="13">
        <v>75</v>
      </c>
      <c r="E800" s="12">
        <v>40505</v>
      </c>
      <c r="F800" s="14" t="s">
        <v>76</v>
      </c>
      <c r="G800" s="12">
        <v>2958101</v>
      </c>
      <c r="H800" s="66"/>
      <c r="I800" s="66"/>
      <c r="J800" s="66"/>
      <c r="K800" s="66"/>
    </row>
    <row r="801" spans="1:11">
      <c r="A801" s="12">
        <v>42534</v>
      </c>
      <c r="B801" s="9" t="s">
        <v>103</v>
      </c>
      <c r="C801" s="9" t="s">
        <v>75</v>
      </c>
      <c r="D801" s="13">
        <v>75</v>
      </c>
      <c r="E801" s="12">
        <v>40505</v>
      </c>
      <c r="F801" s="14" t="s">
        <v>76</v>
      </c>
      <c r="G801" s="12">
        <v>2958101</v>
      </c>
      <c r="H801" s="66"/>
      <c r="I801" s="66"/>
      <c r="J801" s="66"/>
      <c r="K801" s="66"/>
    </row>
    <row r="802" spans="1:11">
      <c r="A802" s="12">
        <v>42535</v>
      </c>
      <c r="B802" s="9" t="s">
        <v>103</v>
      </c>
      <c r="C802" s="9" t="s">
        <v>75</v>
      </c>
      <c r="D802" s="13">
        <v>75</v>
      </c>
      <c r="E802" s="12">
        <v>40505</v>
      </c>
      <c r="F802" s="14" t="s">
        <v>76</v>
      </c>
      <c r="G802" s="12">
        <v>2958101</v>
      </c>
      <c r="H802" s="66"/>
      <c r="I802" s="66"/>
      <c r="J802" s="66"/>
      <c r="K802" s="66"/>
    </row>
    <row r="803" spans="1:11">
      <c r="A803" s="12">
        <v>42536</v>
      </c>
      <c r="B803" s="9" t="s">
        <v>103</v>
      </c>
      <c r="C803" s="9" t="s">
        <v>75</v>
      </c>
      <c r="D803" s="13">
        <v>75</v>
      </c>
      <c r="E803" s="12">
        <v>40505</v>
      </c>
      <c r="F803" s="14" t="s">
        <v>76</v>
      </c>
      <c r="G803" s="12">
        <v>2958101</v>
      </c>
      <c r="H803" s="66"/>
      <c r="I803" s="66"/>
      <c r="J803" s="66"/>
      <c r="K803" s="66"/>
    </row>
    <row r="804" spans="1:11">
      <c r="A804" s="12">
        <v>42537</v>
      </c>
      <c r="B804" s="9" t="s">
        <v>103</v>
      </c>
      <c r="C804" s="9" t="s">
        <v>75</v>
      </c>
      <c r="D804" s="13">
        <v>75</v>
      </c>
      <c r="E804" s="12">
        <v>40505</v>
      </c>
      <c r="F804" s="14" t="s">
        <v>76</v>
      </c>
      <c r="G804" s="12">
        <v>2958101</v>
      </c>
      <c r="H804" s="66"/>
      <c r="I804" s="66"/>
      <c r="J804" s="66"/>
      <c r="K804" s="66"/>
    </row>
    <row r="805" spans="1:11">
      <c r="A805" s="12">
        <v>42538</v>
      </c>
      <c r="B805" s="9" t="s">
        <v>103</v>
      </c>
      <c r="C805" s="9" t="s">
        <v>75</v>
      </c>
      <c r="D805" s="13">
        <v>75</v>
      </c>
      <c r="E805" s="12">
        <v>40505</v>
      </c>
      <c r="F805" s="14" t="s">
        <v>76</v>
      </c>
      <c r="G805" s="12">
        <v>2958101</v>
      </c>
      <c r="H805" s="66"/>
      <c r="I805" s="66"/>
      <c r="J805" s="66"/>
      <c r="K805" s="66"/>
    </row>
    <row r="806" spans="1:11">
      <c r="A806" s="12">
        <v>42539</v>
      </c>
      <c r="B806" s="9" t="s">
        <v>103</v>
      </c>
      <c r="C806" s="9" t="s">
        <v>75</v>
      </c>
      <c r="D806" s="13">
        <v>75</v>
      </c>
      <c r="E806" s="12">
        <v>40505</v>
      </c>
      <c r="F806" s="14" t="s">
        <v>76</v>
      </c>
      <c r="G806" s="12">
        <v>2958101</v>
      </c>
      <c r="H806" s="66"/>
      <c r="I806" s="66"/>
      <c r="J806" s="66"/>
      <c r="K806" s="66"/>
    </row>
    <row r="807" spans="1:11">
      <c r="A807" s="12">
        <v>42540</v>
      </c>
      <c r="B807" s="9" t="s">
        <v>103</v>
      </c>
      <c r="C807" s="9" t="s">
        <v>75</v>
      </c>
      <c r="D807" s="13">
        <v>75</v>
      </c>
      <c r="E807" s="12">
        <v>40505</v>
      </c>
      <c r="F807" s="14" t="s">
        <v>76</v>
      </c>
      <c r="G807" s="12">
        <v>2958101</v>
      </c>
      <c r="H807" s="66"/>
      <c r="I807" s="66"/>
      <c r="J807" s="66"/>
      <c r="K807" s="66"/>
    </row>
    <row r="808" spans="1:11">
      <c r="A808" s="12">
        <v>42541</v>
      </c>
      <c r="B808" s="9" t="s">
        <v>103</v>
      </c>
      <c r="C808" s="9" t="s">
        <v>75</v>
      </c>
      <c r="D808" s="13">
        <v>75</v>
      </c>
      <c r="E808" s="12">
        <v>40505</v>
      </c>
      <c r="F808" s="14" t="s">
        <v>76</v>
      </c>
      <c r="G808" s="12">
        <v>2958101</v>
      </c>
      <c r="H808" s="66"/>
      <c r="I808" s="66"/>
      <c r="J808" s="66"/>
      <c r="K808" s="66"/>
    </row>
    <row r="809" spans="1:11">
      <c r="A809" s="12">
        <v>42542</v>
      </c>
      <c r="B809" s="9" t="s">
        <v>103</v>
      </c>
      <c r="C809" s="9" t="s">
        <v>75</v>
      </c>
      <c r="D809" s="13">
        <v>75</v>
      </c>
      <c r="E809" s="12">
        <v>40505</v>
      </c>
      <c r="F809" s="14" t="s">
        <v>76</v>
      </c>
      <c r="G809" s="12">
        <v>2958101</v>
      </c>
      <c r="H809" s="66"/>
      <c r="I809" s="66"/>
      <c r="J809" s="66"/>
      <c r="K809" s="66"/>
    </row>
    <row r="810" spans="1:11">
      <c r="A810" s="12">
        <v>42543</v>
      </c>
      <c r="B810" s="9" t="s">
        <v>103</v>
      </c>
      <c r="C810" s="9" t="s">
        <v>75</v>
      </c>
      <c r="D810" s="13">
        <v>75</v>
      </c>
      <c r="E810" s="12">
        <v>40505</v>
      </c>
      <c r="F810" s="14" t="s">
        <v>76</v>
      </c>
      <c r="G810" s="12">
        <v>2958101</v>
      </c>
      <c r="H810" s="66"/>
      <c r="I810" s="66"/>
      <c r="J810" s="66"/>
      <c r="K810" s="66"/>
    </row>
    <row r="811" spans="1:11">
      <c r="A811" s="12">
        <v>42544</v>
      </c>
      <c r="B811" s="9" t="s">
        <v>103</v>
      </c>
      <c r="C811" s="9" t="s">
        <v>75</v>
      </c>
      <c r="D811" s="13">
        <v>75</v>
      </c>
      <c r="E811" s="12">
        <v>40505</v>
      </c>
      <c r="F811" s="14" t="s">
        <v>76</v>
      </c>
      <c r="G811" s="12">
        <v>2958101</v>
      </c>
      <c r="H811" s="66"/>
      <c r="I811" s="66"/>
      <c r="J811" s="66"/>
      <c r="K811" s="66"/>
    </row>
    <row r="812" spans="1:11">
      <c r="A812" s="12">
        <v>42545</v>
      </c>
      <c r="B812" s="9" t="s">
        <v>103</v>
      </c>
      <c r="C812" s="9" t="s">
        <v>75</v>
      </c>
      <c r="D812" s="13">
        <v>75</v>
      </c>
      <c r="E812" s="12">
        <v>40505</v>
      </c>
      <c r="F812" s="14" t="s">
        <v>76</v>
      </c>
      <c r="G812" s="12">
        <v>2958101</v>
      </c>
      <c r="H812" s="66"/>
      <c r="I812" s="66"/>
      <c r="J812" s="66"/>
      <c r="K812" s="66"/>
    </row>
    <row r="813" spans="1:11">
      <c r="A813" s="12">
        <v>42546</v>
      </c>
      <c r="B813" s="9" t="s">
        <v>103</v>
      </c>
      <c r="C813" s="9" t="s">
        <v>75</v>
      </c>
      <c r="D813" s="13">
        <v>75</v>
      </c>
      <c r="E813" s="12">
        <v>40505</v>
      </c>
      <c r="F813" s="14" t="s">
        <v>76</v>
      </c>
      <c r="G813" s="12">
        <v>2958101</v>
      </c>
      <c r="H813" s="66"/>
      <c r="I813" s="66"/>
      <c r="J813" s="66"/>
      <c r="K813" s="66"/>
    </row>
    <row r="814" spans="1:11">
      <c r="A814" s="12">
        <v>42547</v>
      </c>
      <c r="B814" s="9" t="s">
        <v>103</v>
      </c>
      <c r="C814" s="9" t="s">
        <v>75</v>
      </c>
      <c r="D814" s="13">
        <v>75</v>
      </c>
      <c r="E814" s="12">
        <v>40505</v>
      </c>
      <c r="F814" s="14" t="s">
        <v>76</v>
      </c>
      <c r="G814" s="12">
        <v>2958101</v>
      </c>
      <c r="H814" s="66"/>
      <c r="I814" s="66"/>
      <c r="J814" s="66"/>
      <c r="K814" s="66"/>
    </row>
    <row r="815" spans="1:11">
      <c r="A815" s="12">
        <v>42548</v>
      </c>
      <c r="B815" s="9" t="s">
        <v>103</v>
      </c>
      <c r="C815" s="9" t="s">
        <v>75</v>
      </c>
      <c r="D815" s="13">
        <v>75</v>
      </c>
      <c r="E815" s="12">
        <v>40505</v>
      </c>
      <c r="F815" s="14" t="s">
        <v>76</v>
      </c>
      <c r="G815" s="12">
        <v>2958101</v>
      </c>
      <c r="H815" s="66"/>
      <c r="I815" s="66"/>
      <c r="J815" s="66"/>
      <c r="K815" s="66"/>
    </row>
    <row r="816" spans="1:11">
      <c r="A816" s="12">
        <v>42549</v>
      </c>
      <c r="B816" s="9" t="s">
        <v>103</v>
      </c>
      <c r="C816" s="9" t="s">
        <v>75</v>
      </c>
      <c r="D816" s="13">
        <v>75</v>
      </c>
      <c r="E816" s="12">
        <v>40505</v>
      </c>
      <c r="F816" s="14" t="s">
        <v>76</v>
      </c>
      <c r="G816" s="12">
        <v>2958101</v>
      </c>
      <c r="H816" s="66"/>
      <c r="I816" s="66"/>
      <c r="J816" s="66"/>
      <c r="K816" s="66"/>
    </row>
    <row r="817" spans="1:11">
      <c r="A817" s="12">
        <v>42550</v>
      </c>
      <c r="B817" s="9" t="s">
        <v>103</v>
      </c>
      <c r="C817" s="9" t="s">
        <v>75</v>
      </c>
      <c r="D817" s="13">
        <v>75</v>
      </c>
      <c r="E817" s="12">
        <v>40505</v>
      </c>
      <c r="F817" s="14" t="s">
        <v>76</v>
      </c>
      <c r="G817" s="12">
        <v>2958101</v>
      </c>
      <c r="H817" s="66"/>
      <c r="I817" s="66"/>
      <c r="J817" s="66"/>
      <c r="K817" s="66"/>
    </row>
    <row r="818" spans="1:11">
      <c r="A818" s="12">
        <v>42551</v>
      </c>
      <c r="B818" s="9" t="s">
        <v>103</v>
      </c>
      <c r="C818" s="9" t="s">
        <v>75</v>
      </c>
      <c r="D818" s="13">
        <v>75</v>
      </c>
      <c r="E818" s="12">
        <v>40505</v>
      </c>
      <c r="F818" s="14" t="s">
        <v>76</v>
      </c>
      <c r="G818" s="12">
        <v>2958101</v>
      </c>
      <c r="H818" s="66"/>
      <c r="I818" s="66"/>
      <c r="J818" s="66"/>
      <c r="K818" s="66"/>
    </row>
    <row r="819" spans="1:11">
      <c r="A819" s="12">
        <v>42522</v>
      </c>
      <c r="B819" s="9" t="s">
        <v>104</v>
      </c>
      <c r="C819" s="9" t="s">
        <v>80</v>
      </c>
      <c r="D819" s="13">
        <v>127</v>
      </c>
      <c r="E819" s="12">
        <v>40392</v>
      </c>
      <c r="F819" s="14" t="s">
        <v>76</v>
      </c>
      <c r="G819" s="12">
        <v>2958101</v>
      </c>
      <c r="H819" s="66"/>
      <c r="I819" s="66"/>
      <c r="J819" s="66"/>
      <c r="K819" s="66"/>
    </row>
    <row r="820" spans="1:11">
      <c r="A820" s="12">
        <v>42523</v>
      </c>
      <c r="B820" s="9" t="s">
        <v>104</v>
      </c>
      <c r="C820" s="9" t="s">
        <v>80</v>
      </c>
      <c r="D820" s="13">
        <v>127</v>
      </c>
      <c r="E820" s="12">
        <v>40392</v>
      </c>
      <c r="F820" s="14" t="s">
        <v>76</v>
      </c>
      <c r="G820" s="12">
        <v>2958101</v>
      </c>
      <c r="H820" s="66"/>
      <c r="I820" s="66"/>
      <c r="J820" s="66"/>
      <c r="K820" s="66"/>
    </row>
    <row r="821" spans="1:11">
      <c r="A821" s="12">
        <v>42524</v>
      </c>
      <c r="B821" s="9" t="s">
        <v>104</v>
      </c>
      <c r="C821" s="9" t="s">
        <v>80</v>
      </c>
      <c r="D821" s="13">
        <v>127</v>
      </c>
      <c r="E821" s="12">
        <v>40392</v>
      </c>
      <c r="F821" s="14" t="s">
        <v>76</v>
      </c>
      <c r="G821" s="12">
        <v>2958101</v>
      </c>
      <c r="H821" s="66"/>
      <c r="I821" s="66"/>
      <c r="J821" s="66"/>
      <c r="K821" s="66"/>
    </row>
    <row r="822" spans="1:11">
      <c r="A822" s="12">
        <v>42525</v>
      </c>
      <c r="B822" s="9" t="s">
        <v>104</v>
      </c>
      <c r="C822" s="9" t="s">
        <v>80</v>
      </c>
      <c r="D822" s="13">
        <v>127</v>
      </c>
      <c r="E822" s="12">
        <v>40392</v>
      </c>
      <c r="F822" s="14" t="s">
        <v>76</v>
      </c>
      <c r="G822" s="12">
        <v>2958101</v>
      </c>
      <c r="H822" s="66"/>
      <c r="I822" s="66"/>
      <c r="J822" s="66"/>
      <c r="K822" s="66"/>
    </row>
    <row r="823" spans="1:11">
      <c r="A823" s="12">
        <v>42526</v>
      </c>
      <c r="B823" s="9" t="s">
        <v>104</v>
      </c>
      <c r="C823" s="9" t="s">
        <v>80</v>
      </c>
      <c r="D823" s="13">
        <v>127</v>
      </c>
      <c r="E823" s="12">
        <v>40392</v>
      </c>
      <c r="F823" s="14" t="s">
        <v>76</v>
      </c>
      <c r="G823" s="12">
        <v>2958101</v>
      </c>
      <c r="H823" s="66"/>
      <c r="I823" s="66"/>
      <c r="J823" s="66"/>
      <c r="K823" s="66"/>
    </row>
    <row r="824" spans="1:11">
      <c r="A824" s="12">
        <v>42527</v>
      </c>
      <c r="B824" s="9" t="s">
        <v>104</v>
      </c>
      <c r="C824" s="9" t="s">
        <v>80</v>
      </c>
      <c r="D824" s="13">
        <v>127</v>
      </c>
      <c r="E824" s="12">
        <v>40392</v>
      </c>
      <c r="F824" s="14" t="s">
        <v>76</v>
      </c>
      <c r="G824" s="12">
        <v>2958101</v>
      </c>
      <c r="H824" s="66"/>
      <c r="I824" s="66"/>
      <c r="J824" s="66"/>
      <c r="K824" s="66"/>
    </row>
    <row r="825" spans="1:11">
      <c r="A825" s="12">
        <v>42528</v>
      </c>
      <c r="B825" s="9" t="s">
        <v>104</v>
      </c>
      <c r="C825" s="9" t="s">
        <v>80</v>
      </c>
      <c r="D825" s="13">
        <v>127</v>
      </c>
      <c r="E825" s="12">
        <v>40392</v>
      </c>
      <c r="F825" s="14" t="s">
        <v>76</v>
      </c>
      <c r="G825" s="12">
        <v>2958101</v>
      </c>
      <c r="H825" s="66"/>
      <c r="I825" s="66"/>
      <c r="J825" s="66"/>
      <c r="K825" s="66"/>
    </row>
    <row r="826" spans="1:11">
      <c r="A826" s="12">
        <v>42529</v>
      </c>
      <c r="B826" s="9" t="s">
        <v>104</v>
      </c>
      <c r="C826" s="9" t="s">
        <v>80</v>
      </c>
      <c r="D826" s="13">
        <v>127</v>
      </c>
      <c r="E826" s="12">
        <v>40392</v>
      </c>
      <c r="F826" s="14" t="s">
        <v>76</v>
      </c>
      <c r="G826" s="12">
        <v>2958101</v>
      </c>
      <c r="H826" s="66"/>
      <c r="I826" s="66"/>
      <c r="J826" s="66"/>
      <c r="K826" s="66"/>
    </row>
    <row r="827" spans="1:11">
      <c r="A827" s="12">
        <v>42530</v>
      </c>
      <c r="B827" s="9" t="s">
        <v>104</v>
      </c>
      <c r="C827" s="9" t="s">
        <v>80</v>
      </c>
      <c r="D827" s="13">
        <v>127</v>
      </c>
      <c r="E827" s="12">
        <v>40392</v>
      </c>
      <c r="F827" s="14" t="s">
        <v>76</v>
      </c>
      <c r="G827" s="12">
        <v>2958101</v>
      </c>
      <c r="H827" s="66"/>
      <c r="I827" s="66"/>
      <c r="J827" s="66"/>
      <c r="K827" s="66"/>
    </row>
    <row r="828" spans="1:11">
      <c r="A828" s="12">
        <v>42531</v>
      </c>
      <c r="B828" s="9" t="s">
        <v>104</v>
      </c>
      <c r="C828" s="9" t="s">
        <v>80</v>
      </c>
      <c r="D828" s="13">
        <v>127</v>
      </c>
      <c r="E828" s="12">
        <v>40392</v>
      </c>
      <c r="F828" s="14" t="s">
        <v>76</v>
      </c>
      <c r="G828" s="12">
        <v>2958101</v>
      </c>
      <c r="H828" s="66"/>
      <c r="I828" s="66"/>
      <c r="J828" s="66"/>
      <c r="K828" s="66"/>
    </row>
    <row r="829" spans="1:11">
      <c r="A829" s="12">
        <v>42532</v>
      </c>
      <c r="B829" s="9" t="s">
        <v>104</v>
      </c>
      <c r="C829" s="9" t="s">
        <v>80</v>
      </c>
      <c r="D829" s="13">
        <v>127</v>
      </c>
      <c r="E829" s="12">
        <v>40392</v>
      </c>
      <c r="F829" s="14" t="s">
        <v>76</v>
      </c>
      <c r="G829" s="12">
        <v>2958101</v>
      </c>
      <c r="H829" s="66"/>
      <c r="I829" s="66"/>
      <c r="J829" s="66"/>
      <c r="K829" s="66"/>
    </row>
    <row r="830" spans="1:11">
      <c r="A830" s="12">
        <v>42533</v>
      </c>
      <c r="B830" s="9" t="s">
        <v>104</v>
      </c>
      <c r="C830" s="9" t="s">
        <v>80</v>
      </c>
      <c r="D830" s="13">
        <v>127</v>
      </c>
      <c r="E830" s="12">
        <v>40392</v>
      </c>
      <c r="F830" s="14" t="s">
        <v>76</v>
      </c>
      <c r="G830" s="12">
        <v>2958101</v>
      </c>
      <c r="H830" s="66"/>
      <c r="I830" s="66"/>
      <c r="J830" s="66"/>
      <c r="K830" s="66"/>
    </row>
    <row r="831" spans="1:11">
      <c r="A831" s="12">
        <v>42534</v>
      </c>
      <c r="B831" s="9" t="s">
        <v>104</v>
      </c>
      <c r="C831" s="9" t="s">
        <v>80</v>
      </c>
      <c r="D831" s="13">
        <v>127</v>
      </c>
      <c r="E831" s="12">
        <v>40392</v>
      </c>
      <c r="F831" s="14" t="s">
        <v>76</v>
      </c>
      <c r="G831" s="12">
        <v>2958101</v>
      </c>
      <c r="H831" s="66"/>
      <c r="I831" s="66"/>
      <c r="J831" s="66"/>
      <c r="K831" s="66"/>
    </row>
    <row r="832" spans="1:11">
      <c r="A832" s="12">
        <v>42535</v>
      </c>
      <c r="B832" s="9" t="s">
        <v>104</v>
      </c>
      <c r="C832" s="9" t="s">
        <v>80</v>
      </c>
      <c r="D832" s="13">
        <v>127</v>
      </c>
      <c r="E832" s="12">
        <v>40392</v>
      </c>
      <c r="F832" s="14" t="s">
        <v>76</v>
      </c>
      <c r="G832" s="12">
        <v>2958101</v>
      </c>
      <c r="H832" s="66"/>
      <c r="I832" s="66"/>
      <c r="J832" s="66"/>
      <c r="K832" s="66"/>
    </row>
    <row r="833" spans="1:11">
      <c r="A833" s="12">
        <v>42536</v>
      </c>
      <c r="B833" s="9" t="s">
        <v>104</v>
      </c>
      <c r="C833" s="9" t="s">
        <v>80</v>
      </c>
      <c r="D833" s="13">
        <v>127</v>
      </c>
      <c r="E833" s="12">
        <v>40392</v>
      </c>
      <c r="F833" s="14" t="s">
        <v>76</v>
      </c>
      <c r="G833" s="12">
        <v>2958101</v>
      </c>
      <c r="H833" s="66"/>
      <c r="I833" s="66"/>
      <c r="J833" s="66"/>
      <c r="K833" s="66"/>
    </row>
    <row r="834" spans="1:11">
      <c r="A834" s="12">
        <v>42537</v>
      </c>
      <c r="B834" s="9" t="s">
        <v>104</v>
      </c>
      <c r="C834" s="9" t="s">
        <v>80</v>
      </c>
      <c r="D834" s="13">
        <v>127</v>
      </c>
      <c r="E834" s="12">
        <v>40392</v>
      </c>
      <c r="F834" s="14" t="s">
        <v>76</v>
      </c>
      <c r="G834" s="12">
        <v>2958101</v>
      </c>
      <c r="H834" s="66"/>
      <c r="I834" s="66"/>
      <c r="J834" s="66"/>
      <c r="K834" s="66"/>
    </row>
    <row r="835" spans="1:11">
      <c r="A835" s="12">
        <v>42538</v>
      </c>
      <c r="B835" s="9" t="s">
        <v>104</v>
      </c>
      <c r="C835" s="9" t="s">
        <v>80</v>
      </c>
      <c r="D835" s="13">
        <v>127</v>
      </c>
      <c r="E835" s="12">
        <v>40392</v>
      </c>
      <c r="F835" s="14" t="s">
        <v>76</v>
      </c>
      <c r="G835" s="12">
        <v>2958101</v>
      </c>
      <c r="H835" s="66"/>
      <c r="I835" s="66"/>
      <c r="J835" s="66"/>
      <c r="K835" s="66"/>
    </row>
    <row r="836" spans="1:11">
      <c r="A836" s="12">
        <v>42539</v>
      </c>
      <c r="B836" s="9" t="s">
        <v>104</v>
      </c>
      <c r="C836" s="9" t="s">
        <v>80</v>
      </c>
      <c r="D836" s="13">
        <v>127</v>
      </c>
      <c r="E836" s="12">
        <v>40392</v>
      </c>
      <c r="F836" s="14" t="s">
        <v>76</v>
      </c>
      <c r="G836" s="12">
        <v>2958101</v>
      </c>
      <c r="H836" s="66"/>
      <c r="I836" s="66"/>
      <c r="J836" s="66"/>
      <c r="K836" s="66"/>
    </row>
    <row r="837" spans="1:11">
      <c r="A837" s="12">
        <v>42540</v>
      </c>
      <c r="B837" s="9" t="s">
        <v>104</v>
      </c>
      <c r="C837" s="9" t="s">
        <v>80</v>
      </c>
      <c r="D837" s="13">
        <v>127</v>
      </c>
      <c r="E837" s="12">
        <v>40392</v>
      </c>
      <c r="F837" s="14" t="s">
        <v>76</v>
      </c>
      <c r="G837" s="12">
        <v>2958101</v>
      </c>
      <c r="H837" s="66"/>
      <c r="I837" s="66"/>
      <c r="J837" s="66"/>
      <c r="K837" s="66"/>
    </row>
    <row r="838" spans="1:11">
      <c r="A838" s="12">
        <v>42541</v>
      </c>
      <c r="B838" s="9" t="s">
        <v>104</v>
      </c>
      <c r="C838" s="9" t="s">
        <v>80</v>
      </c>
      <c r="D838" s="13">
        <v>127</v>
      </c>
      <c r="E838" s="12">
        <v>40392</v>
      </c>
      <c r="F838" s="14" t="s">
        <v>76</v>
      </c>
      <c r="G838" s="12">
        <v>2958101</v>
      </c>
      <c r="H838" s="66"/>
      <c r="I838" s="66"/>
      <c r="J838" s="66"/>
      <c r="K838" s="66"/>
    </row>
    <row r="839" spans="1:11">
      <c r="A839" s="12">
        <v>42542</v>
      </c>
      <c r="B839" s="9" t="s">
        <v>104</v>
      </c>
      <c r="C839" s="9" t="s">
        <v>80</v>
      </c>
      <c r="D839" s="13">
        <v>127</v>
      </c>
      <c r="E839" s="12">
        <v>40392</v>
      </c>
      <c r="F839" s="14" t="s">
        <v>76</v>
      </c>
      <c r="G839" s="12">
        <v>2958101</v>
      </c>
      <c r="H839" s="66"/>
      <c r="I839" s="66"/>
      <c r="J839" s="66"/>
      <c r="K839" s="66"/>
    </row>
    <row r="840" spans="1:11">
      <c r="A840" s="12">
        <v>42543</v>
      </c>
      <c r="B840" s="9" t="s">
        <v>104</v>
      </c>
      <c r="C840" s="9" t="s">
        <v>80</v>
      </c>
      <c r="D840" s="13">
        <v>127</v>
      </c>
      <c r="E840" s="12">
        <v>40392</v>
      </c>
      <c r="F840" s="14" t="s">
        <v>76</v>
      </c>
      <c r="G840" s="12">
        <v>2958101</v>
      </c>
      <c r="H840" s="66"/>
      <c r="I840" s="66"/>
      <c r="J840" s="66"/>
      <c r="K840" s="66"/>
    </row>
    <row r="841" spans="1:11">
      <c r="A841" s="12">
        <v>42544</v>
      </c>
      <c r="B841" s="9" t="s">
        <v>104</v>
      </c>
      <c r="C841" s="9" t="s">
        <v>80</v>
      </c>
      <c r="D841" s="13">
        <v>127</v>
      </c>
      <c r="E841" s="12">
        <v>40392</v>
      </c>
      <c r="F841" s="14" t="s">
        <v>76</v>
      </c>
      <c r="G841" s="12">
        <v>2958101</v>
      </c>
      <c r="H841" s="66"/>
      <c r="I841" s="66"/>
      <c r="J841" s="66"/>
      <c r="K841" s="66"/>
    </row>
    <row r="842" spans="1:11">
      <c r="A842" s="12">
        <v>42545</v>
      </c>
      <c r="B842" s="9" t="s">
        <v>104</v>
      </c>
      <c r="C842" s="9" t="s">
        <v>80</v>
      </c>
      <c r="D842" s="13">
        <v>127</v>
      </c>
      <c r="E842" s="12">
        <v>40392</v>
      </c>
      <c r="F842" s="14" t="s">
        <v>76</v>
      </c>
      <c r="G842" s="12">
        <v>2958101</v>
      </c>
      <c r="H842" s="66"/>
      <c r="I842" s="66"/>
      <c r="J842" s="66"/>
      <c r="K842" s="66"/>
    </row>
    <row r="843" spans="1:11">
      <c r="A843" s="12">
        <v>42546</v>
      </c>
      <c r="B843" s="9" t="s">
        <v>104</v>
      </c>
      <c r="C843" s="9" t="s">
        <v>80</v>
      </c>
      <c r="D843" s="13">
        <v>127</v>
      </c>
      <c r="E843" s="12">
        <v>40392</v>
      </c>
      <c r="F843" s="14" t="s">
        <v>76</v>
      </c>
      <c r="G843" s="12">
        <v>2958101</v>
      </c>
      <c r="H843" s="66"/>
      <c r="I843" s="66"/>
      <c r="J843" s="66"/>
      <c r="K843" s="66"/>
    </row>
    <row r="844" spans="1:11">
      <c r="A844" s="12">
        <v>42547</v>
      </c>
      <c r="B844" s="9" t="s">
        <v>104</v>
      </c>
      <c r="C844" s="9" t="s">
        <v>80</v>
      </c>
      <c r="D844" s="13">
        <v>127</v>
      </c>
      <c r="E844" s="12">
        <v>40392</v>
      </c>
      <c r="F844" s="14" t="s">
        <v>76</v>
      </c>
      <c r="G844" s="12">
        <v>2958101</v>
      </c>
      <c r="H844" s="66"/>
      <c r="I844" s="66"/>
      <c r="J844" s="66"/>
      <c r="K844" s="66"/>
    </row>
    <row r="845" spans="1:11">
      <c r="A845" s="12">
        <v>42548</v>
      </c>
      <c r="B845" s="9" t="s">
        <v>104</v>
      </c>
      <c r="C845" s="9" t="s">
        <v>80</v>
      </c>
      <c r="D845" s="13">
        <v>127</v>
      </c>
      <c r="E845" s="12">
        <v>40392</v>
      </c>
      <c r="F845" s="14" t="s">
        <v>76</v>
      </c>
      <c r="G845" s="12">
        <v>2958101</v>
      </c>
      <c r="H845" s="66"/>
      <c r="I845" s="66"/>
      <c r="J845" s="66"/>
      <c r="K845" s="66"/>
    </row>
    <row r="846" spans="1:11">
      <c r="A846" s="12">
        <v>42549</v>
      </c>
      <c r="B846" s="9" t="s">
        <v>104</v>
      </c>
      <c r="C846" s="9" t="s">
        <v>80</v>
      </c>
      <c r="D846" s="13">
        <v>127</v>
      </c>
      <c r="E846" s="12">
        <v>40392</v>
      </c>
      <c r="F846" s="14" t="s">
        <v>76</v>
      </c>
      <c r="G846" s="12">
        <v>2958101</v>
      </c>
      <c r="H846" s="66"/>
      <c r="I846" s="66"/>
      <c r="J846" s="66"/>
      <c r="K846" s="66"/>
    </row>
    <row r="847" spans="1:11">
      <c r="A847" s="12">
        <v>42550</v>
      </c>
      <c r="B847" s="9" t="s">
        <v>104</v>
      </c>
      <c r="C847" s="9" t="s">
        <v>80</v>
      </c>
      <c r="D847" s="13">
        <v>127</v>
      </c>
      <c r="E847" s="12">
        <v>40392</v>
      </c>
      <c r="F847" s="14" t="s">
        <v>76</v>
      </c>
      <c r="G847" s="12">
        <v>2958101</v>
      </c>
      <c r="H847" s="66"/>
      <c r="I847" s="66"/>
      <c r="J847" s="66"/>
      <c r="K847" s="66"/>
    </row>
    <row r="848" spans="1:11">
      <c r="A848" s="12">
        <v>42551</v>
      </c>
      <c r="B848" s="9" t="s">
        <v>104</v>
      </c>
      <c r="C848" s="9" t="s">
        <v>80</v>
      </c>
      <c r="D848" s="13">
        <v>127</v>
      </c>
      <c r="E848" s="12">
        <v>40392</v>
      </c>
      <c r="F848" s="14" t="s">
        <v>76</v>
      </c>
      <c r="G848" s="12">
        <v>2958101</v>
      </c>
      <c r="H848" s="66"/>
      <c r="I848" s="66"/>
      <c r="J848" s="66"/>
      <c r="K848" s="66"/>
    </row>
    <row r="849" spans="1:11">
      <c r="A849" s="12">
        <v>42522</v>
      </c>
      <c r="B849" s="9" t="s">
        <v>105</v>
      </c>
      <c r="C849" s="9" t="s">
        <v>75</v>
      </c>
      <c r="D849" s="13">
        <v>200</v>
      </c>
      <c r="E849" s="12">
        <v>40330</v>
      </c>
      <c r="F849" s="14" t="s">
        <v>76</v>
      </c>
      <c r="G849" s="12">
        <v>2958101</v>
      </c>
      <c r="H849" s="66"/>
      <c r="I849" s="66"/>
      <c r="J849" s="66"/>
      <c r="K849" s="66"/>
    </row>
    <row r="850" spans="1:11">
      <c r="A850" s="12">
        <v>42523</v>
      </c>
      <c r="B850" s="9" t="s">
        <v>105</v>
      </c>
      <c r="C850" s="9" t="s">
        <v>75</v>
      </c>
      <c r="D850" s="13">
        <v>200</v>
      </c>
      <c r="E850" s="12">
        <v>40330</v>
      </c>
      <c r="F850" s="14" t="s">
        <v>76</v>
      </c>
      <c r="G850" s="12">
        <v>2958101</v>
      </c>
      <c r="H850" s="66"/>
      <c r="I850" s="66"/>
      <c r="J850" s="66"/>
      <c r="K850" s="66"/>
    </row>
    <row r="851" spans="1:11">
      <c r="A851" s="12">
        <v>42524</v>
      </c>
      <c r="B851" s="9" t="s">
        <v>105</v>
      </c>
      <c r="C851" s="9" t="s">
        <v>75</v>
      </c>
      <c r="D851" s="13">
        <v>200</v>
      </c>
      <c r="E851" s="12">
        <v>40330</v>
      </c>
      <c r="F851" s="14" t="s">
        <v>76</v>
      </c>
      <c r="G851" s="12">
        <v>2958101</v>
      </c>
      <c r="H851" s="66"/>
      <c r="I851" s="66"/>
      <c r="J851" s="66"/>
      <c r="K851" s="66"/>
    </row>
    <row r="852" spans="1:11">
      <c r="A852" s="12">
        <v>42525</v>
      </c>
      <c r="B852" s="9" t="s">
        <v>105</v>
      </c>
      <c r="C852" s="9" t="s">
        <v>75</v>
      </c>
      <c r="D852" s="13">
        <v>200</v>
      </c>
      <c r="E852" s="12">
        <v>40330</v>
      </c>
      <c r="F852" s="14" t="s">
        <v>76</v>
      </c>
      <c r="G852" s="12">
        <v>2958101</v>
      </c>
      <c r="H852" s="66"/>
      <c r="I852" s="66"/>
      <c r="J852" s="66"/>
      <c r="K852" s="66"/>
    </row>
    <row r="853" spans="1:11">
      <c r="A853" s="12">
        <v>42526</v>
      </c>
      <c r="B853" s="9" t="s">
        <v>105</v>
      </c>
      <c r="C853" s="9" t="s">
        <v>75</v>
      </c>
      <c r="D853" s="13">
        <v>200</v>
      </c>
      <c r="E853" s="12">
        <v>40330</v>
      </c>
      <c r="F853" s="14" t="s">
        <v>76</v>
      </c>
      <c r="G853" s="12">
        <v>2958101</v>
      </c>
      <c r="H853" s="66"/>
      <c r="I853" s="66"/>
      <c r="J853" s="66"/>
      <c r="K853" s="66"/>
    </row>
    <row r="854" spans="1:11">
      <c r="A854" s="12">
        <v>42527</v>
      </c>
      <c r="B854" s="9" t="s">
        <v>105</v>
      </c>
      <c r="C854" s="9" t="s">
        <v>75</v>
      </c>
      <c r="D854" s="13">
        <v>200</v>
      </c>
      <c r="E854" s="12">
        <v>40330</v>
      </c>
      <c r="F854" s="14" t="s">
        <v>76</v>
      </c>
      <c r="G854" s="12">
        <v>2958101</v>
      </c>
      <c r="H854" s="66"/>
      <c r="I854" s="66"/>
      <c r="J854" s="66"/>
      <c r="K854" s="66"/>
    </row>
    <row r="855" spans="1:11">
      <c r="A855" s="12">
        <v>42528</v>
      </c>
      <c r="B855" s="9" t="s">
        <v>105</v>
      </c>
      <c r="C855" s="9" t="s">
        <v>75</v>
      </c>
      <c r="D855" s="13">
        <v>200</v>
      </c>
      <c r="E855" s="12">
        <v>40330</v>
      </c>
      <c r="F855" s="14" t="s">
        <v>76</v>
      </c>
      <c r="G855" s="12">
        <v>2958101</v>
      </c>
      <c r="H855" s="66"/>
      <c r="I855" s="66"/>
      <c r="J855" s="66"/>
      <c r="K855" s="66"/>
    </row>
    <row r="856" spans="1:11">
      <c r="A856" s="12">
        <v>42529</v>
      </c>
      <c r="B856" s="9" t="s">
        <v>105</v>
      </c>
      <c r="C856" s="9" t="s">
        <v>75</v>
      </c>
      <c r="D856" s="13">
        <v>200</v>
      </c>
      <c r="E856" s="12">
        <v>40330</v>
      </c>
      <c r="F856" s="14" t="s">
        <v>76</v>
      </c>
      <c r="G856" s="12">
        <v>2958101</v>
      </c>
      <c r="H856" s="66"/>
      <c r="I856" s="66"/>
      <c r="J856" s="66"/>
      <c r="K856" s="66"/>
    </row>
    <row r="857" spans="1:11">
      <c r="A857" s="12">
        <v>42530</v>
      </c>
      <c r="B857" s="9" t="s">
        <v>105</v>
      </c>
      <c r="C857" s="9" t="s">
        <v>75</v>
      </c>
      <c r="D857" s="13">
        <v>200</v>
      </c>
      <c r="E857" s="12">
        <v>40330</v>
      </c>
      <c r="F857" s="14" t="s">
        <v>76</v>
      </c>
      <c r="G857" s="12">
        <v>2958101</v>
      </c>
      <c r="H857" s="66"/>
      <c r="I857" s="66"/>
      <c r="J857" s="66"/>
      <c r="K857" s="66"/>
    </row>
    <row r="858" spans="1:11">
      <c r="A858" s="12">
        <v>42531</v>
      </c>
      <c r="B858" s="9" t="s">
        <v>105</v>
      </c>
      <c r="C858" s="9" t="s">
        <v>75</v>
      </c>
      <c r="D858" s="13">
        <v>200</v>
      </c>
      <c r="E858" s="12">
        <v>40330</v>
      </c>
      <c r="F858" s="14" t="s">
        <v>76</v>
      </c>
      <c r="G858" s="12">
        <v>2958101</v>
      </c>
      <c r="H858" s="66"/>
      <c r="I858" s="66"/>
      <c r="J858" s="66"/>
      <c r="K858" s="66"/>
    </row>
    <row r="859" spans="1:11">
      <c r="A859" s="12">
        <v>42532</v>
      </c>
      <c r="B859" s="9" t="s">
        <v>105</v>
      </c>
      <c r="C859" s="9" t="s">
        <v>75</v>
      </c>
      <c r="D859" s="13">
        <v>200</v>
      </c>
      <c r="E859" s="12">
        <v>40330</v>
      </c>
      <c r="F859" s="14" t="s">
        <v>76</v>
      </c>
      <c r="G859" s="12">
        <v>2958101</v>
      </c>
      <c r="H859" s="66"/>
      <c r="I859" s="66"/>
      <c r="J859" s="66"/>
      <c r="K859" s="66"/>
    </row>
    <row r="860" spans="1:11">
      <c r="A860" s="12">
        <v>42533</v>
      </c>
      <c r="B860" s="9" t="s">
        <v>105</v>
      </c>
      <c r="C860" s="9" t="s">
        <v>75</v>
      </c>
      <c r="D860" s="13">
        <v>200</v>
      </c>
      <c r="E860" s="12">
        <v>40330</v>
      </c>
      <c r="F860" s="14" t="s">
        <v>76</v>
      </c>
      <c r="G860" s="12">
        <v>2958101</v>
      </c>
      <c r="H860" s="66"/>
      <c r="I860" s="66"/>
      <c r="J860" s="66"/>
      <c r="K860" s="66"/>
    </row>
    <row r="861" spans="1:11">
      <c r="A861" s="12">
        <v>42534</v>
      </c>
      <c r="B861" s="9" t="s">
        <v>105</v>
      </c>
      <c r="C861" s="9" t="s">
        <v>75</v>
      </c>
      <c r="D861" s="13">
        <v>200</v>
      </c>
      <c r="E861" s="12">
        <v>40330</v>
      </c>
      <c r="F861" s="14" t="s">
        <v>76</v>
      </c>
      <c r="G861" s="12">
        <v>2958101</v>
      </c>
      <c r="H861" s="66"/>
      <c r="I861" s="66"/>
      <c r="J861" s="66"/>
      <c r="K861" s="66"/>
    </row>
    <row r="862" spans="1:11">
      <c r="A862" s="12">
        <v>42535</v>
      </c>
      <c r="B862" s="9" t="s">
        <v>105</v>
      </c>
      <c r="C862" s="9" t="s">
        <v>75</v>
      </c>
      <c r="D862" s="13">
        <v>200</v>
      </c>
      <c r="E862" s="12">
        <v>40330</v>
      </c>
      <c r="F862" s="14" t="s">
        <v>76</v>
      </c>
      <c r="G862" s="12">
        <v>2958101</v>
      </c>
      <c r="H862" s="66"/>
      <c r="I862" s="66"/>
      <c r="J862" s="66"/>
      <c r="K862" s="66"/>
    </row>
    <row r="863" spans="1:11">
      <c r="A863" s="12">
        <v>42536</v>
      </c>
      <c r="B863" s="9" t="s">
        <v>105</v>
      </c>
      <c r="C863" s="9" t="s">
        <v>75</v>
      </c>
      <c r="D863" s="13">
        <v>200</v>
      </c>
      <c r="E863" s="12">
        <v>40330</v>
      </c>
      <c r="F863" s="14" t="s">
        <v>76</v>
      </c>
      <c r="G863" s="12">
        <v>2958101</v>
      </c>
      <c r="H863" s="66"/>
      <c r="I863" s="66"/>
      <c r="J863" s="66"/>
      <c r="K863" s="66"/>
    </row>
    <row r="864" spans="1:11">
      <c r="A864" s="12">
        <v>42537</v>
      </c>
      <c r="B864" s="9" t="s">
        <v>105</v>
      </c>
      <c r="C864" s="9" t="s">
        <v>75</v>
      </c>
      <c r="D864" s="13">
        <v>200</v>
      </c>
      <c r="E864" s="12">
        <v>40330</v>
      </c>
      <c r="F864" s="14" t="s">
        <v>76</v>
      </c>
      <c r="G864" s="12">
        <v>2958101</v>
      </c>
      <c r="H864" s="66"/>
      <c r="I864" s="66"/>
      <c r="J864" s="66"/>
      <c r="K864" s="66"/>
    </row>
    <row r="865" spans="1:11">
      <c r="A865" s="12">
        <v>42538</v>
      </c>
      <c r="B865" s="9" t="s">
        <v>105</v>
      </c>
      <c r="C865" s="9" t="s">
        <v>75</v>
      </c>
      <c r="D865" s="13">
        <v>200</v>
      </c>
      <c r="E865" s="12">
        <v>40330</v>
      </c>
      <c r="F865" s="14" t="s">
        <v>76</v>
      </c>
      <c r="G865" s="12">
        <v>2958101</v>
      </c>
      <c r="H865" s="66"/>
      <c r="I865" s="66"/>
      <c r="J865" s="66"/>
      <c r="K865" s="66"/>
    </row>
    <row r="866" spans="1:11">
      <c r="A866" s="12">
        <v>42539</v>
      </c>
      <c r="B866" s="9" t="s">
        <v>105</v>
      </c>
      <c r="C866" s="9" t="s">
        <v>75</v>
      </c>
      <c r="D866" s="13">
        <v>200</v>
      </c>
      <c r="E866" s="12">
        <v>40330</v>
      </c>
      <c r="F866" s="14" t="s">
        <v>76</v>
      </c>
      <c r="G866" s="12">
        <v>2958101</v>
      </c>
      <c r="H866" s="66"/>
      <c r="I866" s="66"/>
      <c r="J866" s="66"/>
      <c r="K866" s="66"/>
    </row>
    <row r="867" spans="1:11">
      <c r="A867" s="12">
        <v>42540</v>
      </c>
      <c r="B867" s="9" t="s">
        <v>105</v>
      </c>
      <c r="C867" s="9" t="s">
        <v>75</v>
      </c>
      <c r="D867" s="13">
        <v>200</v>
      </c>
      <c r="E867" s="12">
        <v>40330</v>
      </c>
      <c r="F867" s="14" t="s">
        <v>76</v>
      </c>
      <c r="G867" s="12">
        <v>2958101</v>
      </c>
      <c r="H867" s="66"/>
      <c r="I867" s="66"/>
      <c r="J867" s="66"/>
      <c r="K867" s="66"/>
    </row>
    <row r="868" spans="1:11">
      <c r="A868" s="12">
        <v>42541</v>
      </c>
      <c r="B868" s="9" t="s">
        <v>105</v>
      </c>
      <c r="C868" s="9" t="s">
        <v>75</v>
      </c>
      <c r="D868" s="13">
        <v>200</v>
      </c>
      <c r="E868" s="12">
        <v>40330</v>
      </c>
      <c r="F868" s="14" t="s">
        <v>76</v>
      </c>
      <c r="G868" s="12">
        <v>2958101</v>
      </c>
      <c r="H868" s="66"/>
      <c r="I868" s="66"/>
      <c r="J868" s="66"/>
      <c r="K868" s="66"/>
    </row>
    <row r="869" spans="1:11">
      <c r="A869" s="12">
        <v>42542</v>
      </c>
      <c r="B869" s="9" t="s">
        <v>105</v>
      </c>
      <c r="C869" s="9" t="s">
        <v>75</v>
      </c>
      <c r="D869" s="13">
        <v>200</v>
      </c>
      <c r="E869" s="12">
        <v>40330</v>
      </c>
      <c r="F869" s="14" t="s">
        <v>76</v>
      </c>
      <c r="G869" s="12">
        <v>2958101</v>
      </c>
      <c r="H869" s="66"/>
      <c r="I869" s="66"/>
      <c r="J869" s="66"/>
      <c r="K869" s="66"/>
    </row>
    <row r="870" spans="1:11">
      <c r="A870" s="12">
        <v>42543</v>
      </c>
      <c r="B870" s="9" t="s">
        <v>105</v>
      </c>
      <c r="C870" s="9" t="s">
        <v>75</v>
      </c>
      <c r="D870" s="13">
        <v>200</v>
      </c>
      <c r="E870" s="12">
        <v>40330</v>
      </c>
      <c r="F870" s="14" t="s">
        <v>76</v>
      </c>
      <c r="G870" s="12">
        <v>2958101</v>
      </c>
      <c r="H870" s="66"/>
      <c r="I870" s="66"/>
      <c r="J870" s="66"/>
      <c r="K870" s="66"/>
    </row>
    <row r="871" spans="1:11">
      <c r="A871" s="12">
        <v>42544</v>
      </c>
      <c r="B871" s="9" t="s">
        <v>105</v>
      </c>
      <c r="C871" s="9" t="s">
        <v>75</v>
      </c>
      <c r="D871" s="13">
        <v>200</v>
      </c>
      <c r="E871" s="12">
        <v>40330</v>
      </c>
      <c r="F871" s="14" t="s">
        <v>76</v>
      </c>
      <c r="G871" s="12">
        <v>2958101</v>
      </c>
      <c r="H871" s="66"/>
      <c r="I871" s="66"/>
      <c r="J871" s="66"/>
      <c r="K871" s="66"/>
    </row>
    <row r="872" spans="1:11">
      <c r="A872" s="12">
        <v>42545</v>
      </c>
      <c r="B872" s="9" t="s">
        <v>105</v>
      </c>
      <c r="C872" s="9" t="s">
        <v>75</v>
      </c>
      <c r="D872" s="13">
        <v>200</v>
      </c>
      <c r="E872" s="12">
        <v>40330</v>
      </c>
      <c r="F872" s="14" t="s">
        <v>76</v>
      </c>
      <c r="G872" s="12">
        <v>2958101</v>
      </c>
      <c r="H872" s="66"/>
      <c r="I872" s="66"/>
      <c r="J872" s="66"/>
      <c r="K872" s="66"/>
    </row>
    <row r="873" spans="1:11">
      <c r="A873" s="12">
        <v>42546</v>
      </c>
      <c r="B873" s="9" t="s">
        <v>105</v>
      </c>
      <c r="C873" s="9" t="s">
        <v>75</v>
      </c>
      <c r="D873" s="13">
        <v>200</v>
      </c>
      <c r="E873" s="12">
        <v>40330</v>
      </c>
      <c r="F873" s="14" t="s">
        <v>76</v>
      </c>
      <c r="G873" s="12">
        <v>2958101</v>
      </c>
      <c r="H873" s="66"/>
      <c r="I873" s="66"/>
      <c r="J873" s="66"/>
      <c r="K873" s="66"/>
    </row>
    <row r="874" spans="1:11">
      <c r="A874" s="12">
        <v>42547</v>
      </c>
      <c r="B874" s="9" t="s">
        <v>105</v>
      </c>
      <c r="C874" s="9" t="s">
        <v>75</v>
      </c>
      <c r="D874" s="13">
        <v>200</v>
      </c>
      <c r="E874" s="12">
        <v>40330</v>
      </c>
      <c r="F874" s="14" t="s">
        <v>76</v>
      </c>
      <c r="G874" s="12">
        <v>2958101</v>
      </c>
      <c r="H874" s="66"/>
      <c r="I874" s="66"/>
      <c r="J874" s="66"/>
      <c r="K874" s="66"/>
    </row>
    <row r="875" spans="1:11">
      <c r="A875" s="12">
        <v>42548</v>
      </c>
      <c r="B875" s="9" t="s">
        <v>105</v>
      </c>
      <c r="C875" s="9" t="s">
        <v>75</v>
      </c>
      <c r="D875" s="13">
        <v>200</v>
      </c>
      <c r="E875" s="12">
        <v>40330</v>
      </c>
      <c r="F875" s="14" t="s">
        <v>76</v>
      </c>
      <c r="G875" s="12">
        <v>2958101</v>
      </c>
      <c r="H875" s="66"/>
      <c r="I875" s="66"/>
      <c r="J875" s="66"/>
      <c r="K875" s="66"/>
    </row>
    <row r="876" spans="1:11">
      <c r="A876" s="12">
        <v>42549</v>
      </c>
      <c r="B876" s="9" t="s">
        <v>105</v>
      </c>
      <c r="C876" s="9" t="s">
        <v>75</v>
      </c>
      <c r="D876" s="13">
        <v>200</v>
      </c>
      <c r="E876" s="12">
        <v>40330</v>
      </c>
      <c r="F876" s="14" t="s">
        <v>76</v>
      </c>
      <c r="G876" s="12">
        <v>2958101</v>
      </c>
      <c r="H876" s="66"/>
      <c r="I876" s="66"/>
      <c r="J876" s="66"/>
      <c r="K876" s="66"/>
    </row>
    <row r="877" spans="1:11">
      <c r="A877" s="12">
        <v>42550</v>
      </c>
      <c r="B877" s="9" t="s">
        <v>105</v>
      </c>
      <c r="C877" s="9" t="s">
        <v>75</v>
      </c>
      <c r="D877" s="13">
        <v>200</v>
      </c>
      <c r="E877" s="12">
        <v>40330</v>
      </c>
      <c r="F877" s="14" t="s">
        <v>76</v>
      </c>
      <c r="G877" s="12">
        <v>2958101</v>
      </c>
      <c r="H877" s="66"/>
      <c r="I877" s="66"/>
      <c r="J877" s="66"/>
      <c r="K877" s="66"/>
    </row>
    <row r="878" spans="1:11">
      <c r="A878" s="12">
        <v>42551</v>
      </c>
      <c r="B878" s="9" t="s">
        <v>105</v>
      </c>
      <c r="C878" s="9" t="s">
        <v>75</v>
      </c>
      <c r="D878" s="13">
        <v>200</v>
      </c>
      <c r="E878" s="12">
        <v>40330</v>
      </c>
      <c r="F878" s="14" t="s">
        <v>76</v>
      </c>
      <c r="G878" s="12">
        <v>2958101</v>
      </c>
      <c r="H878" s="66"/>
      <c r="I878" s="66"/>
      <c r="J878" s="66"/>
      <c r="K878" s="66"/>
    </row>
    <row r="879" spans="1:11">
      <c r="A879" s="12">
        <v>42522</v>
      </c>
      <c r="B879" s="9" t="s">
        <v>106</v>
      </c>
      <c r="C879" s="9" t="s">
        <v>80</v>
      </c>
      <c r="D879" s="13">
        <v>131</v>
      </c>
      <c r="E879" s="12">
        <v>39228</v>
      </c>
      <c r="F879" s="14" t="s">
        <v>76</v>
      </c>
      <c r="G879" s="12">
        <v>2958101</v>
      </c>
      <c r="H879" s="66"/>
      <c r="I879" s="66"/>
      <c r="J879" s="66"/>
      <c r="K879" s="66"/>
    </row>
    <row r="880" spans="1:11">
      <c r="A880" s="12">
        <v>42523</v>
      </c>
      <c r="B880" s="9" t="s">
        <v>106</v>
      </c>
      <c r="C880" s="9" t="s">
        <v>80</v>
      </c>
      <c r="D880" s="13">
        <v>131</v>
      </c>
      <c r="E880" s="12">
        <v>39228</v>
      </c>
      <c r="F880" s="14" t="s">
        <v>76</v>
      </c>
      <c r="G880" s="12">
        <v>2958101</v>
      </c>
      <c r="H880" s="66"/>
      <c r="I880" s="66"/>
      <c r="J880" s="66"/>
      <c r="K880" s="66"/>
    </row>
    <row r="881" spans="1:11">
      <c r="A881" s="12">
        <v>42524</v>
      </c>
      <c r="B881" s="9" t="s">
        <v>106</v>
      </c>
      <c r="C881" s="9" t="s">
        <v>80</v>
      </c>
      <c r="D881" s="13">
        <v>131</v>
      </c>
      <c r="E881" s="12">
        <v>39228</v>
      </c>
      <c r="F881" s="14" t="s">
        <v>76</v>
      </c>
      <c r="G881" s="12">
        <v>2958101</v>
      </c>
      <c r="H881" s="66"/>
      <c r="I881" s="66"/>
      <c r="J881" s="66"/>
      <c r="K881" s="66"/>
    </row>
    <row r="882" spans="1:11">
      <c r="A882" s="12">
        <v>42525</v>
      </c>
      <c r="B882" s="9" t="s">
        <v>106</v>
      </c>
      <c r="C882" s="9" t="s">
        <v>80</v>
      </c>
      <c r="D882" s="13">
        <v>131</v>
      </c>
      <c r="E882" s="12">
        <v>39228</v>
      </c>
      <c r="F882" s="14" t="s">
        <v>76</v>
      </c>
      <c r="G882" s="12">
        <v>2958101</v>
      </c>
      <c r="H882" s="66"/>
      <c r="I882" s="66"/>
      <c r="J882" s="66"/>
      <c r="K882" s="66"/>
    </row>
    <row r="883" spans="1:11">
      <c r="A883" s="12">
        <v>42526</v>
      </c>
      <c r="B883" s="9" t="s">
        <v>106</v>
      </c>
      <c r="C883" s="9" t="s">
        <v>80</v>
      </c>
      <c r="D883" s="13">
        <v>131</v>
      </c>
      <c r="E883" s="12">
        <v>39228</v>
      </c>
      <c r="F883" s="14" t="s">
        <v>76</v>
      </c>
      <c r="G883" s="12">
        <v>2958101</v>
      </c>
      <c r="H883" s="66"/>
      <c r="I883" s="66"/>
      <c r="J883" s="66"/>
      <c r="K883" s="66"/>
    </row>
    <row r="884" spans="1:11">
      <c r="A884" s="12">
        <v>42527</v>
      </c>
      <c r="B884" s="9" t="s">
        <v>106</v>
      </c>
      <c r="C884" s="9" t="s">
        <v>80</v>
      </c>
      <c r="D884" s="13">
        <v>131</v>
      </c>
      <c r="E884" s="12">
        <v>39228</v>
      </c>
      <c r="F884" s="14" t="s">
        <v>76</v>
      </c>
      <c r="G884" s="12">
        <v>2958101</v>
      </c>
      <c r="H884" s="66"/>
      <c r="I884" s="66"/>
      <c r="J884" s="66"/>
      <c r="K884" s="66"/>
    </row>
    <row r="885" spans="1:11">
      <c r="A885" s="12">
        <v>42528</v>
      </c>
      <c r="B885" s="9" t="s">
        <v>106</v>
      </c>
      <c r="C885" s="9" t="s">
        <v>80</v>
      </c>
      <c r="D885" s="13">
        <v>131</v>
      </c>
      <c r="E885" s="12">
        <v>39228</v>
      </c>
      <c r="F885" s="14" t="s">
        <v>76</v>
      </c>
      <c r="G885" s="12">
        <v>2958101</v>
      </c>
      <c r="H885" s="66"/>
      <c r="I885" s="66"/>
      <c r="J885" s="66"/>
      <c r="K885" s="66"/>
    </row>
    <row r="886" spans="1:11">
      <c r="A886" s="12">
        <v>42529</v>
      </c>
      <c r="B886" s="9" t="s">
        <v>106</v>
      </c>
      <c r="C886" s="9" t="s">
        <v>80</v>
      </c>
      <c r="D886" s="13">
        <v>131</v>
      </c>
      <c r="E886" s="12">
        <v>39228</v>
      </c>
      <c r="F886" s="14" t="s">
        <v>76</v>
      </c>
      <c r="G886" s="12">
        <v>2958101</v>
      </c>
      <c r="H886" s="66"/>
      <c r="I886" s="66"/>
      <c r="J886" s="66"/>
      <c r="K886" s="66"/>
    </row>
    <row r="887" spans="1:11">
      <c r="A887" s="12">
        <v>42530</v>
      </c>
      <c r="B887" s="9" t="s">
        <v>106</v>
      </c>
      <c r="C887" s="9" t="s">
        <v>80</v>
      </c>
      <c r="D887" s="13">
        <v>131</v>
      </c>
      <c r="E887" s="12">
        <v>39228</v>
      </c>
      <c r="F887" s="14" t="s">
        <v>76</v>
      </c>
      <c r="G887" s="12">
        <v>2958101</v>
      </c>
      <c r="H887" s="66"/>
      <c r="I887" s="66"/>
      <c r="J887" s="66"/>
      <c r="K887" s="66"/>
    </row>
    <row r="888" spans="1:11">
      <c r="A888" s="12">
        <v>42531</v>
      </c>
      <c r="B888" s="9" t="s">
        <v>106</v>
      </c>
      <c r="C888" s="9" t="s">
        <v>80</v>
      </c>
      <c r="D888" s="13">
        <v>131</v>
      </c>
      <c r="E888" s="12">
        <v>39228</v>
      </c>
      <c r="F888" s="14" t="s">
        <v>76</v>
      </c>
      <c r="G888" s="12">
        <v>2958101</v>
      </c>
      <c r="H888" s="66"/>
      <c r="I888" s="66"/>
      <c r="J888" s="66"/>
      <c r="K888" s="66"/>
    </row>
    <row r="889" spans="1:11">
      <c r="A889" s="12">
        <v>42532</v>
      </c>
      <c r="B889" s="9" t="s">
        <v>106</v>
      </c>
      <c r="C889" s="9" t="s">
        <v>80</v>
      </c>
      <c r="D889" s="13">
        <v>131</v>
      </c>
      <c r="E889" s="12">
        <v>39228</v>
      </c>
      <c r="F889" s="14" t="s">
        <v>76</v>
      </c>
      <c r="G889" s="12">
        <v>2958101</v>
      </c>
      <c r="H889" s="66"/>
      <c r="I889" s="66"/>
      <c r="J889" s="66"/>
      <c r="K889" s="66"/>
    </row>
    <row r="890" spans="1:11">
      <c r="A890" s="12">
        <v>42533</v>
      </c>
      <c r="B890" s="9" t="s">
        <v>106</v>
      </c>
      <c r="C890" s="9" t="s">
        <v>80</v>
      </c>
      <c r="D890" s="13">
        <v>131</v>
      </c>
      <c r="E890" s="12">
        <v>39228</v>
      </c>
      <c r="F890" s="14" t="s">
        <v>76</v>
      </c>
      <c r="G890" s="12">
        <v>2958101</v>
      </c>
      <c r="H890" s="66"/>
      <c r="I890" s="66"/>
      <c r="J890" s="66"/>
      <c r="K890" s="66"/>
    </row>
    <row r="891" spans="1:11">
      <c r="A891" s="12">
        <v>42534</v>
      </c>
      <c r="B891" s="9" t="s">
        <v>106</v>
      </c>
      <c r="C891" s="9" t="s">
        <v>80</v>
      </c>
      <c r="D891" s="13">
        <v>131</v>
      </c>
      <c r="E891" s="12">
        <v>39228</v>
      </c>
      <c r="F891" s="14" t="s">
        <v>76</v>
      </c>
      <c r="G891" s="12">
        <v>2958101</v>
      </c>
      <c r="H891" s="66"/>
      <c r="I891" s="66"/>
      <c r="J891" s="66"/>
      <c r="K891" s="66"/>
    </row>
    <row r="892" spans="1:11">
      <c r="A892" s="12">
        <v>42535</v>
      </c>
      <c r="B892" s="9" t="s">
        <v>106</v>
      </c>
      <c r="C892" s="9" t="s">
        <v>80</v>
      </c>
      <c r="D892" s="13">
        <v>131</v>
      </c>
      <c r="E892" s="12">
        <v>39228</v>
      </c>
      <c r="F892" s="14" t="s">
        <v>76</v>
      </c>
      <c r="G892" s="12">
        <v>2958101</v>
      </c>
      <c r="H892" s="66"/>
      <c r="I892" s="66"/>
      <c r="J892" s="66"/>
      <c r="K892" s="66"/>
    </row>
    <row r="893" spans="1:11">
      <c r="A893" s="12">
        <v>42536</v>
      </c>
      <c r="B893" s="9" t="s">
        <v>106</v>
      </c>
      <c r="C893" s="9" t="s">
        <v>80</v>
      </c>
      <c r="D893" s="13">
        <v>131</v>
      </c>
      <c r="E893" s="12">
        <v>39228</v>
      </c>
      <c r="F893" s="14" t="s">
        <v>76</v>
      </c>
      <c r="G893" s="12">
        <v>2958101</v>
      </c>
      <c r="H893" s="66"/>
      <c r="I893" s="66"/>
      <c r="J893" s="66"/>
      <c r="K893" s="66"/>
    </row>
    <row r="894" spans="1:11">
      <c r="A894" s="12">
        <v>42537</v>
      </c>
      <c r="B894" s="9" t="s">
        <v>106</v>
      </c>
      <c r="C894" s="9" t="s">
        <v>80</v>
      </c>
      <c r="D894" s="13">
        <v>131</v>
      </c>
      <c r="E894" s="12">
        <v>39228</v>
      </c>
      <c r="F894" s="14" t="s">
        <v>76</v>
      </c>
      <c r="G894" s="12">
        <v>2958101</v>
      </c>
      <c r="H894" s="66"/>
      <c r="I894" s="66"/>
      <c r="J894" s="66"/>
      <c r="K894" s="66"/>
    </row>
    <row r="895" spans="1:11">
      <c r="A895" s="12">
        <v>42538</v>
      </c>
      <c r="B895" s="9" t="s">
        <v>106</v>
      </c>
      <c r="C895" s="9" t="s">
        <v>80</v>
      </c>
      <c r="D895" s="13">
        <v>131</v>
      </c>
      <c r="E895" s="12">
        <v>39228</v>
      </c>
      <c r="F895" s="14" t="s">
        <v>76</v>
      </c>
      <c r="G895" s="12">
        <v>2958101</v>
      </c>
      <c r="H895" s="66"/>
      <c r="I895" s="66"/>
      <c r="J895" s="66"/>
      <c r="K895" s="66"/>
    </row>
    <row r="896" spans="1:11">
      <c r="A896" s="12">
        <v>42539</v>
      </c>
      <c r="B896" s="9" t="s">
        <v>106</v>
      </c>
      <c r="C896" s="9" t="s">
        <v>80</v>
      </c>
      <c r="D896" s="13">
        <v>131</v>
      </c>
      <c r="E896" s="12">
        <v>39228</v>
      </c>
      <c r="F896" s="14" t="s">
        <v>76</v>
      </c>
      <c r="G896" s="12">
        <v>2958101</v>
      </c>
      <c r="H896" s="66"/>
      <c r="I896" s="66"/>
      <c r="J896" s="66"/>
      <c r="K896" s="66"/>
    </row>
    <row r="897" spans="1:11">
      <c r="A897" s="12">
        <v>42540</v>
      </c>
      <c r="B897" s="9" t="s">
        <v>106</v>
      </c>
      <c r="C897" s="9" t="s">
        <v>80</v>
      </c>
      <c r="D897" s="13">
        <v>131</v>
      </c>
      <c r="E897" s="12">
        <v>39228</v>
      </c>
      <c r="F897" s="14" t="s">
        <v>76</v>
      </c>
      <c r="G897" s="12">
        <v>2958101</v>
      </c>
      <c r="H897" s="66"/>
      <c r="I897" s="66"/>
      <c r="J897" s="66"/>
      <c r="K897" s="66"/>
    </row>
    <row r="898" spans="1:11">
      <c r="A898" s="12">
        <v>42541</v>
      </c>
      <c r="B898" s="9" t="s">
        <v>106</v>
      </c>
      <c r="C898" s="9" t="s">
        <v>80</v>
      </c>
      <c r="D898" s="13">
        <v>131</v>
      </c>
      <c r="E898" s="12">
        <v>39228</v>
      </c>
      <c r="F898" s="14" t="s">
        <v>76</v>
      </c>
      <c r="G898" s="12">
        <v>2958101</v>
      </c>
      <c r="H898" s="66"/>
      <c r="I898" s="66"/>
      <c r="J898" s="66"/>
      <c r="K898" s="66"/>
    </row>
    <row r="899" spans="1:11">
      <c r="A899" s="12">
        <v>42542</v>
      </c>
      <c r="B899" s="9" t="s">
        <v>106</v>
      </c>
      <c r="C899" s="9" t="s">
        <v>80</v>
      </c>
      <c r="D899" s="13">
        <v>131</v>
      </c>
      <c r="E899" s="12">
        <v>39228</v>
      </c>
      <c r="F899" s="14" t="s">
        <v>76</v>
      </c>
      <c r="G899" s="12">
        <v>2958101</v>
      </c>
      <c r="H899" s="66"/>
      <c r="I899" s="66"/>
      <c r="J899" s="66"/>
      <c r="K899" s="66"/>
    </row>
    <row r="900" spans="1:11">
      <c r="A900" s="12">
        <v>42543</v>
      </c>
      <c r="B900" s="9" t="s">
        <v>106</v>
      </c>
      <c r="C900" s="9" t="s">
        <v>80</v>
      </c>
      <c r="D900" s="13">
        <v>131</v>
      </c>
      <c r="E900" s="12">
        <v>39228</v>
      </c>
      <c r="F900" s="14" t="s">
        <v>76</v>
      </c>
      <c r="G900" s="12">
        <v>2958101</v>
      </c>
      <c r="H900" s="66"/>
      <c r="I900" s="66"/>
      <c r="J900" s="66"/>
      <c r="K900" s="66"/>
    </row>
    <row r="901" spans="1:11">
      <c r="A901" s="12">
        <v>42544</v>
      </c>
      <c r="B901" s="9" t="s">
        <v>106</v>
      </c>
      <c r="C901" s="9" t="s">
        <v>80</v>
      </c>
      <c r="D901" s="13">
        <v>131</v>
      </c>
      <c r="E901" s="12">
        <v>39228</v>
      </c>
      <c r="F901" s="14" t="s">
        <v>76</v>
      </c>
      <c r="G901" s="12">
        <v>2958101</v>
      </c>
      <c r="H901" s="66"/>
      <c r="I901" s="66"/>
      <c r="J901" s="66"/>
      <c r="K901" s="66"/>
    </row>
    <row r="902" spans="1:11">
      <c r="A902" s="12">
        <v>42545</v>
      </c>
      <c r="B902" s="9" t="s">
        <v>106</v>
      </c>
      <c r="C902" s="9" t="s">
        <v>80</v>
      </c>
      <c r="D902" s="13">
        <v>131</v>
      </c>
      <c r="E902" s="12">
        <v>39228</v>
      </c>
      <c r="F902" s="14" t="s">
        <v>76</v>
      </c>
      <c r="G902" s="12">
        <v>2958101</v>
      </c>
      <c r="H902" s="66"/>
      <c r="I902" s="66"/>
      <c r="J902" s="66"/>
      <c r="K902" s="66"/>
    </row>
    <row r="903" spans="1:11">
      <c r="A903" s="12">
        <v>42546</v>
      </c>
      <c r="B903" s="9" t="s">
        <v>106</v>
      </c>
      <c r="C903" s="9" t="s">
        <v>80</v>
      </c>
      <c r="D903" s="13">
        <v>131</v>
      </c>
      <c r="E903" s="12">
        <v>39228</v>
      </c>
      <c r="F903" s="14" t="s">
        <v>76</v>
      </c>
      <c r="G903" s="12">
        <v>2958101</v>
      </c>
      <c r="H903" s="66"/>
      <c r="I903" s="66"/>
      <c r="J903" s="66"/>
      <c r="K903" s="66"/>
    </row>
    <row r="904" spans="1:11">
      <c r="A904" s="12">
        <v>42547</v>
      </c>
      <c r="B904" s="9" t="s">
        <v>106</v>
      </c>
      <c r="C904" s="9" t="s">
        <v>80</v>
      </c>
      <c r="D904" s="13">
        <v>131</v>
      </c>
      <c r="E904" s="12">
        <v>39228</v>
      </c>
      <c r="F904" s="14" t="s">
        <v>76</v>
      </c>
      <c r="G904" s="12">
        <v>2958101</v>
      </c>
      <c r="H904" s="66"/>
      <c r="I904" s="66"/>
      <c r="J904" s="66"/>
      <c r="K904" s="66"/>
    </row>
    <row r="905" spans="1:11">
      <c r="A905" s="12">
        <v>42548</v>
      </c>
      <c r="B905" s="9" t="s">
        <v>106</v>
      </c>
      <c r="C905" s="9" t="s">
        <v>80</v>
      </c>
      <c r="D905" s="13">
        <v>131</v>
      </c>
      <c r="E905" s="12">
        <v>39228</v>
      </c>
      <c r="F905" s="14" t="s">
        <v>76</v>
      </c>
      <c r="G905" s="12">
        <v>2958101</v>
      </c>
      <c r="H905" s="66"/>
      <c r="I905" s="66"/>
      <c r="J905" s="66"/>
      <c r="K905" s="66"/>
    </row>
    <row r="906" spans="1:11">
      <c r="A906" s="12">
        <v>42549</v>
      </c>
      <c r="B906" s="9" t="s">
        <v>106</v>
      </c>
      <c r="C906" s="9" t="s">
        <v>80</v>
      </c>
      <c r="D906" s="13">
        <v>131</v>
      </c>
      <c r="E906" s="12">
        <v>39228</v>
      </c>
      <c r="F906" s="14" t="s">
        <v>76</v>
      </c>
      <c r="G906" s="12">
        <v>2958101</v>
      </c>
      <c r="H906" s="66"/>
      <c r="I906" s="66"/>
      <c r="J906" s="66"/>
      <c r="K906" s="66"/>
    </row>
    <row r="907" spans="1:11">
      <c r="A907" s="12">
        <v>42550</v>
      </c>
      <c r="B907" s="9" t="s">
        <v>106</v>
      </c>
      <c r="C907" s="9" t="s">
        <v>80</v>
      </c>
      <c r="D907" s="13">
        <v>131</v>
      </c>
      <c r="E907" s="12">
        <v>39228</v>
      </c>
      <c r="F907" s="14" t="s">
        <v>76</v>
      </c>
      <c r="G907" s="12">
        <v>2958101</v>
      </c>
      <c r="H907" s="66"/>
      <c r="I907" s="66"/>
      <c r="J907" s="66"/>
      <c r="K907" s="66"/>
    </row>
    <row r="908" spans="1:11">
      <c r="A908" s="12">
        <v>42551</v>
      </c>
      <c r="B908" s="9" t="s">
        <v>106</v>
      </c>
      <c r="C908" s="9" t="s">
        <v>80</v>
      </c>
      <c r="D908" s="13">
        <v>131</v>
      </c>
      <c r="E908" s="12">
        <v>39228</v>
      </c>
      <c r="F908" s="14" t="s">
        <v>76</v>
      </c>
      <c r="G908" s="12">
        <v>2958101</v>
      </c>
      <c r="H908" s="66"/>
      <c r="I908" s="66"/>
      <c r="J908" s="66"/>
      <c r="K908" s="66"/>
    </row>
    <row r="909" spans="1:11">
      <c r="A909" s="12">
        <v>42522</v>
      </c>
      <c r="B909" s="9" t="s">
        <v>107</v>
      </c>
      <c r="C909" s="9" t="s">
        <v>80</v>
      </c>
      <c r="D909" s="13">
        <v>120</v>
      </c>
      <c r="E909" s="12">
        <v>39228</v>
      </c>
      <c r="F909" s="14" t="s">
        <v>76</v>
      </c>
      <c r="G909" s="12">
        <v>2958101</v>
      </c>
      <c r="H909" s="66"/>
      <c r="I909" s="66"/>
      <c r="J909" s="66"/>
      <c r="K909" s="66"/>
    </row>
    <row r="910" spans="1:11">
      <c r="A910" s="12">
        <v>42523</v>
      </c>
      <c r="B910" s="9" t="s">
        <v>107</v>
      </c>
      <c r="C910" s="9" t="s">
        <v>80</v>
      </c>
      <c r="D910" s="13">
        <v>120</v>
      </c>
      <c r="E910" s="12">
        <v>39228</v>
      </c>
      <c r="F910" s="14" t="s">
        <v>76</v>
      </c>
      <c r="G910" s="12">
        <v>2958101</v>
      </c>
      <c r="H910" s="66"/>
      <c r="I910" s="66"/>
      <c r="J910" s="66"/>
      <c r="K910" s="66"/>
    </row>
    <row r="911" spans="1:11">
      <c r="A911" s="12">
        <v>42524</v>
      </c>
      <c r="B911" s="9" t="s">
        <v>107</v>
      </c>
      <c r="C911" s="9" t="s">
        <v>80</v>
      </c>
      <c r="D911" s="13">
        <v>120</v>
      </c>
      <c r="E911" s="12">
        <v>39228</v>
      </c>
      <c r="F911" s="14" t="s">
        <v>76</v>
      </c>
      <c r="G911" s="12">
        <v>2958101</v>
      </c>
      <c r="H911" s="66"/>
      <c r="I911" s="66"/>
      <c r="J911" s="66"/>
      <c r="K911" s="66"/>
    </row>
    <row r="912" spans="1:11">
      <c r="A912" s="12">
        <v>42525</v>
      </c>
      <c r="B912" s="9" t="s">
        <v>107</v>
      </c>
      <c r="C912" s="9" t="s">
        <v>80</v>
      </c>
      <c r="D912" s="13">
        <v>120</v>
      </c>
      <c r="E912" s="12">
        <v>39228</v>
      </c>
      <c r="F912" s="14" t="s">
        <v>76</v>
      </c>
      <c r="G912" s="12">
        <v>2958101</v>
      </c>
      <c r="H912" s="66"/>
      <c r="I912" s="66"/>
      <c r="J912" s="66"/>
      <c r="K912" s="66"/>
    </row>
    <row r="913" spans="1:11">
      <c r="A913" s="12">
        <v>42526</v>
      </c>
      <c r="B913" s="9" t="s">
        <v>107</v>
      </c>
      <c r="C913" s="9" t="s">
        <v>80</v>
      </c>
      <c r="D913" s="13">
        <v>120</v>
      </c>
      <c r="E913" s="12">
        <v>39228</v>
      </c>
      <c r="F913" s="14" t="s">
        <v>76</v>
      </c>
      <c r="G913" s="12">
        <v>2958101</v>
      </c>
      <c r="H913" s="66"/>
      <c r="I913" s="66"/>
      <c r="J913" s="66"/>
      <c r="K913" s="66"/>
    </row>
    <row r="914" spans="1:11">
      <c r="A914" s="12">
        <v>42527</v>
      </c>
      <c r="B914" s="9" t="s">
        <v>107</v>
      </c>
      <c r="C914" s="9" t="s">
        <v>80</v>
      </c>
      <c r="D914" s="13">
        <v>120</v>
      </c>
      <c r="E914" s="12">
        <v>39228</v>
      </c>
      <c r="F914" s="14" t="s">
        <v>76</v>
      </c>
      <c r="G914" s="12">
        <v>2958101</v>
      </c>
      <c r="H914" s="66"/>
      <c r="I914" s="66"/>
      <c r="J914" s="66"/>
      <c r="K914" s="66"/>
    </row>
    <row r="915" spans="1:11">
      <c r="A915" s="12">
        <v>42528</v>
      </c>
      <c r="B915" s="9" t="s">
        <v>107</v>
      </c>
      <c r="C915" s="9" t="s">
        <v>80</v>
      </c>
      <c r="D915" s="13">
        <v>120</v>
      </c>
      <c r="E915" s="12">
        <v>39228</v>
      </c>
      <c r="F915" s="14" t="s">
        <v>76</v>
      </c>
      <c r="G915" s="12">
        <v>2958101</v>
      </c>
      <c r="H915" s="66"/>
      <c r="I915" s="66"/>
      <c r="J915" s="66"/>
      <c r="K915" s="66"/>
    </row>
    <row r="916" spans="1:11">
      <c r="A916" s="12">
        <v>42529</v>
      </c>
      <c r="B916" s="9" t="s">
        <v>107</v>
      </c>
      <c r="C916" s="9" t="s">
        <v>80</v>
      </c>
      <c r="D916" s="13">
        <v>120</v>
      </c>
      <c r="E916" s="12">
        <v>39228</v>
      </c>
      <c r="F916" s="14" t="s">
        <v>76</v>
      </c>
      <c r="G916" s="12">
        <v>2958101</v>
      </c>
      <c r="H916" s="66"/>
      <c r="I916" s="66"/>
      <c r="J916" s="66"/>
      <c r="K916" s="66"/>
    </row>
    <row r="917" spans="1:11">
      <c r="A917" s="12">
        <v>42530</v>
      </c>
      <c r="B917" s="9" t="s">
        <v>107</v>
      </c>
      <c r="C917" s="9" t="s">
        <v>80</v>
      </c>
      <c r="D917" s="13">
        <v>120</v>
      </c>
      <c r="E917" s="12">
        <v>39228</v>
      </c>
      <c r="F917" s="14" t="s">
        <v>76</v>
      </c>
      <c r="G917" s="12">
        <v>2958101</v>
      </c>
      <c r="H917" s="66"/>
      <c r="I917" s="66"/>
      <c r="J917" s="66"/>
      <c r="K917" s="66"/>
    </row>
    <row r="918" spans="1:11">
      <c r="A918" s="12">
        <v>42531</v>
      </c>
      <c r="B918" s="9" t="s">
        <v>107</v>
      </c>
      <c r="C918" s="9" t="s">
        <v>80</v>
      </c>
      <c r="D918" s="13">
        <v>120</v>
      </c>
      <c r="E918" s="12">
        <v>39228</v>
      </c>
      <c r="F918" s="14" t="s">
        <v>76</v>
      </c>
      <c r="G918" s="12">
        <v>2958101</v>
      </c>
      <c r="H918" s="66"/>
      <c r="I918" s="66"/>
      <c r="J918" s="66"/>
      <c r="K918" s="66"/>
    </row>
    <row r="919" spans="1:11">
      <c r="A919" s="12">
        <v>42532</v>
      </c>
      <c r="B919" s="9" t="s">
        <v>107</v>
      </c>
      <c r="C919" s="9" t="s">
        <v>80</v>
      </c>
      <c r="D919" s="13">
        <v>120</v>
      </c>
      <c r="E919" s="12">
        <v>39228</v>
      </c>
      <c r="F919" s="14" t="s">
        <v>76</v>
      </c>
      <c r="G919" s="12">
        <v>2958101</v>
      </c>
      <c r="H919" s="66"/>
      <c r="I919" s="66"/>
      <c r="J919" s="66"/>
      <c r="K919" s="66"/>
    </row>
    <row r="920" spans="1:11">
      <c r="A920" s="12">
        <v>42533</v>
      </c>
      <c r="B920" s="9" t="s">
        <v>107</v>
      </c>
      <c r="C920" s="9" t="s">
        <v>80</v>
      </c>
      <c r="D920" s="13">
        <v>120</v>
      </c>
      <c r="E920" s="12">
        <v>39228</v>
      </c>
      <c r="F920" s="14" t="s">
        <v>76</v>
      </c>
      <c r="G920" s="12">
        <v>2958101</v>
      </c>
      <c r="H920" s="66"/>
      <c r="I920" s="66"/>
      <c r="J920" s="66"/>
      <c r="K920" s="66"/>
    </row>
    <row r="921" spans="1:11">
      <c r="A921" s="12">
        <v>42534</v>
      </c>
      <c r="B921" s="9" t="s">
        <v>107</v>
      </c>
      <c r="C921" s="9" t="s">
        <v>80</v>
      </c>
      <c r="D921" s="13">
        <v>120</v>
      </c>
      <c r="E921" s="12">
        <v>39228</v>
      </c>
      <c r="F921" s="14" t="s">
        <v>76</v>
      </c>
      <c r="G921" s="12">
        <v>2958101</v>
      </c>
      <c r="H921" s="66"/>
      <c r="I921" s="66"/>
      <c r="J921" s="66"/>
      <c r="K921" s="66"/>
    </row>
    <row r="922" spans="1:11">
      <c r="A922" s="12">
        <v>42535</v>
      </c>
      <c r="B922" s="9" t="s">
        <v>107</v>
      </c>
      <c r="C922" s="9" t="s">
        <v>80</v>
      </c>
      <c r="D922" s="13">
        <v>120</v>
      </c>
      <c r="E922" s="12">
        <v>39228</v>
      </c>
      <c r="F922" s="14" t="s">
        <v>76</v>
      </c>
      <c r="G922" s="12">
        <v>2958101</v>
      </c>
      <c r="H922" s="66"/>
      <c r="I922" s="66"/>
      <c r="J922" s="66"/>
      <c r="K922" s="66"/>
    </row>
    <row r="923" spans="1:11">
      <c r="A923" s="12">
        <v>42536</v>
      </c>
      <c r="B923" s="9" t="s">
        <v>107</v>
      </c>
      <c r="C923" s="9" t="s">
        <v>80</v>
      </c>
      <c r="D923" s="13">
        <v>120</v>
      </c>
      <c r="E923" s="12">
        <v>39228</v>
      </c>
      <c r="F923" s="14" t="s">
        <v>76</v>
      </c>
      <c r="G923" s="12">
        <v>2958101</v>
      </c>
      <c r="H923" s="66"/>
      <c r="I923" s="66"/>
      <c r="J923" s="66"/>
      <c r="K923" s="66"/>
    </row>
    <row r="924" spans="1:11">
      <c r="A924" s="12">
        <v>42537</v>
      </c>
      <c r="B924" s="9" t="s">
        <v>107</v>
      </c>
      <c r="C924" s="9" t="s">
        <v>80</v>
      </c>
      <c r="D924" s="13">
        <v>120</v>
      </c>
      <c r="E924" s="12">
        <v>39228</v>
      </c>
      <c r="F924" s="14" t="s">
        <v>76</v>
      </c>
      <c r="G924" s="12">
        <v>2958101</v>
      </c>
      <c r="H924" s="66"/>
      <c r="I924" s="66"/>
      <c r="J924" s="66"/>
      <c r="K924" s="66"/>
    </row>
    <row r="925" spans="1:11">
      <c r="A925" s="12">
        <v>42538</v>
      </c>
      <c r="B925" s="9" t="s">
        <v>107</v>
      </c>
      <c r="C925" s="9" t="s">
        <v>80</v>
      </c>
      <c r="D925" s="13">
        <v>120</v>
      </c>
      <c r="E925" s="12">
        <v>39228</v>
      </c>
      <c r="F925" s="14" t="s">
        <v>76</v>
      </c>
      <c r="G925" s="12">
        <v>2958101</v>
      </c>
      <c r="H925" s="66"/>
      <c r="I925" s="66"/>
      <c r="J925" s="66"/>
      <c r="K925" s="66"/>
    </row>
    <row r="926" spans="1:11">
      <c r="A926" s="12">
        <v>42539</v>
      </c>
      <c r="B926" s="9" t="s">
        <v>107</v>
      </c>
      <c r="C926" s="9" t="s">
        <v>80</v>
      </c>
      <c r="D926" s="13">
        <v>120</v>
      </c>
      <c r="E926" s="12">
        <v>39228</v>
      </c>
      <c r="F926" s="14" t="s">
        <v>76</v>
      </c>
      <c r="G926" s="12">
        <v>2958101</v>
      </c>
      <c r="H926" s="66"/>
      <c r="I926" s="66"/>
      <c r="J926" s="66"/>
      <c r="K926" s="66"/>
    </row>
    <row r="927" spans="1:11">
      <c r="A927" s="12">
        <v>42540</v>
      </c>
      <c r="B927" s="9" t="s">
        <v>107</v>
      </c>
      <c r="C927" s="9" t="s">
        <v>80</v>
      </c>
      <c r="D927" s="13">
        <v>120</v>
      </c>
      <c r="E927" s="12">
        <v>39228</v>
      </c>
      <c r="F927" s="14" t="s">
        <v>76</v>
      </c>
      <c r="G927" s="12">
        <v>2958101</v>
      </c>
      <c r="H927" s="66"/>
      <c r="I927" s="66"/>
      <c r="J927" s="66"/>
      <c r="K927" s="66"/>
    </row>
    <row r="928" spans="1:11">
      <c r="A928" s="12">
        <v>42541</v>
      </c>
      <c r="B928" s="9" t="s">
        <v>107</v>
      </c>
      <c r="C928" s="9" t="s">
        <v>80</v>
      </c>
      <c r="D928" s="13">
        <v>120</v>
      </c>
      <c r="E928" s="12">
        <v>39228</v>
      </c>
      <c r="F928" s="14" t="s">
        <v>76</v>
      </c>
      <c r="G928" s="12">
        <v>2958101</v>
      </c>
      <c r="H928" s="66"/>
      <c r="I928" s="66"/>
      <c r="J928" s="66"/>
      <c r="K928" s="66"/>
    </row>
    <row r="929" spans="1:11">
      <c r="A929" s="12">
        <v>42542</v>
      </c>
      <c r="B929" s="9" t="s">
        <v>107</v>
      </c>
      <c r="C929" s="9" t="s">
        <v>80</v>
      </c>
      <c r="D929" s="13">
        <v>120</v>
      </c>
      <c r="E929" s="12">
        <v>39228</v>
      </c>
      <c r="F929" s="14" t="s">
        <v>76</v>
      </c>
      <c r="G929" s="12">
        <v>2958101</v>
      </c>
      <c r="H929" s="66"/>
      <c r="I929" s="66"/>
      <c r="J929" s="66"/>
      <c r="K929" s="66"/>
    </row>
    <row r="930" spans="1:11">
      <c r="A930" s="12">
        <v>42543</v>
      </c>
      <c r="B930" s="9" t="s">
        <v>107</v>
      </c>
      <c r="C930" s="9" t="s">
        <v>80</v>
      </c>
      <c r="D930" s="13">
        <v>120</v>
      </c>
      <c r="E930" s="12">
        <v>39228</v>
      </c>
      <c r="F930" s="14" t="s">
        <v>76</v>
      </c>
      <c r="G930" s="12">
        <v>2958101</v>
      </c>
      <c r="H930" s="66"/>
      <c r="I930" s="66"/>
      <c r="J930" s="66"/>
      <c r="K930" s="66"/>
    </row>
    <row r="931" spans="1:11">
      <c r="A931" s="12">
        <v>42544</v>
      </c>
      <c r="B931" s="9" t="s">
        <v>107</v>
      </c>
      <c r="C931" s="9" t="s">
        <v>80</v>
      </c>
      <c r="D931" s="13">
        <v>120</v>
      </c>
      <c r="E931" s="12">
        <v>39228</v>
      </c>
      <c r="F931" s="14" t="s">
        <v>76</v>
      </c>
      <c r="G931" s="12">
        <v>2958101</v>
      </c>
      <c r="H931" s="66"/>
      <c r="I931" s="66"/>
      <c r="J931" s="66"/>
      <c r="K931" s="66"/>
    </row>
    <row r="932" spans="1:11">
      <c r="A932" s="12">
        <v>42545</v>
      </c>
      <c r="B932" s="9" t="s">
        <v>107</v>
      </c>
      <c r="C932" s="9" t="s">
        <v>80</v>
      </c>
      <c r="D932" s="13">
        <v>120</v>
      </c>
      <c r="E932" s="12">
        <v>39228</v>
      </c>
      <c r="F932" s="14" t="s">
        <v>76</v>
      </c>
      <c r="G932" s="12">
        <v>2958101</v>
      </c>
      <c r="H932" s="66"/>
      <c r="I932" s="66"/>
      <c r="J932" s="66"/>
      <c r="K932" s="66"/>
    </row>
    <row r="933" spans="1:11">
      <c r="A933" s="12">
        <v>42546</v>
      </c>
      <c r="B933" s="9" t="s">
        <v>107</v>
      </c>
      <c r="C933" s="9" t="s">
        <v>80</v>
      </c>
      <c r="D933" s="13">
        <v>120</v>
      </c>
      <c r="E933" s="12">
        <v>39228</v>
      </c>
      <c r="F933" s="14" t="s">
        <v>76</v>
      </c>
      <c r="G933" s="12">
        <v>2958101</v>
      </c>
      <c r="H933" s="66"/>
      <c r="I933" s="66"/>
      <c r="J933" s="66"/>
      <c r="K933" s="66"/>
    </row>
    <row r="934" spans="1:11">
      <c r="A934" s="12">
        <v>42547</v>
      </c>
      <c r="B934" s="9" t="s">
        <v>107</v>
      </c>
      <c r="C934" s="9" t="s">
        <v>80</v>
      </c>
      <c r="D934" s="13">
        <v>120</v>
      </c>
      <c r="E934" s="12">
        <v>39228</v>
      </c>
      <c r="F934" s="14" t="s">
        <v>76</v>
      </c>
      <c r="G934" s="12">
        <v>2958101</v>
      </c>
      <c r="H934" s="66"/>
      <c r="I934" s="66"/>
      <c r="J934" s="66"/>
      <c r="K934" s="66"/>
    </row>
    <row r="935" spans="1:11">
      <c r="A935" s="12">
        <v>42548</v>
      </c>
      <c r="B935" s="9" t="s">
        <v>107</v>
      </c>
      <c r="C935" s="9" t="s">
        <v>80</v>
      </c>
      <c r="D935" s="13">
        <v>120</v>
      </c>
      <c r="E935" s="12">
        <v>39228</v>
      </c>
      <c r="F935" s="14" t="s">
        <v>76</v>
      </c>
      <c r="G935" s="12">
        <v>2958101</v>
      </c>
      <c r="H935" s="66"/>
      <c r="I935" s="66"/>
      <c r="J935" s="66"/>
      <c r="K935" s="66"/>
    </row>
    <row r="936" spans="1:11">
      <c r="A936" s="12">
        <v>42549</v>
      </c>
      <c r="B936" s="9" t="s">
        <v>107</v>
      </c>
      <c r="C936" s="9" t="s">
        <v>80</v>
      </c>
      <c r="D936" s="13">
        <v>120</v>
      </c>
      <c r="E936" s="12">
        <v>39228</v>
      </c>
      <c r="F936" s="14" t="s">
        <v>76</v>
      </c>
      <c r="G936" s="12">
        <v>2958101</v>
      </c>
      <c r="H936" s="66"/>
      <c r="I936" s="66"/>
      <c r="J936" s="66"/>
      <c r="K936" s="66"/>
    </row>
    <row r="937" spans="1:11">
      <c r="A937" s="12">
        <v>42550</v>
      </c>
      <c r="B937" s="9" t="s">
        <v>107</v>
      </c>
      <c r="C937" s="9" t="s">
        <v>80</v>
      </c>
      <c r="D937" s="13">
        <v>120</v>
      </c>
      <c r="E937" s="12">
        <v>39228</v>
      </c>
      <c r="F937" s="14" t="s">
        <v>76</v>
      </c>
      <c r="G937" s="12">
        <v>2958101</v>
      </c>
      <c r="H937" s="66"/>
      <c r="I937" s="66"/>
      <c r="J937" s="66"/>
      <c r="K937" s="66"/>
    </row>
    <row r="938" spans="1:11">
      <c r="A938" s="12">
        <v>42551</v>
      </c>
      <c r="B938" s="9" t="s">
        <v>107</v>
      </c>
      <c r="C938" s="9" t="s">
        <v>80</v>
      </c>
      <c r="D938" s="13">
        <v>120</v>
      </c>
      <c r="E938" s="12">
        <v>39228</v>
      </c>
      <c r="F938" s="14" t="s">
        <v>76</v>
      </c>
      <c r="G938" s="12">
        <v>2958101</v>
      </c>
      <c r="H938" s="66"/>
      <c r="I938" s="66"/>
      <c r="J938" s="66"/>
      <c r="K938" s="66"/>
    </row>
    <row r="939" spans="1:11">
      <c r="A939" s="12">
        <v>42522</v>
      </c>
      <c r="B939" s="9" t="s">
        <v>108</v>
      </c>
      <c r="C939" s="9" t="s">
        <v>80</v>
      </c>
      <c r="D939" s="13">
        <v>119</v>
      </c>
      <c r="E939" s="12">
        <v>39773</v>
      </c>
      <c r="F939" s="14" t="s">
        <v>76</v>
      </c>
      <c r="G939" s="12">
        <v>2958101</v>
      </c>
      <c r="H939" s="66"/>
      <c r="I939" s="66"/>
      <c r="J939" s="66"/>
      <c r="K939" s="66"/>
    </row>
    <row r="940" spans="1:11">
      <c r="A940" s="12">
        <v>42523</v>
      </c>
      <c r="B940" s="9" t="s">
        <v>108</v>
      </c>
      <c r="C940" s="9" t="s">
        <v>80</v>
      </c>
      <c r="D940" s="13">
        <v>119</v>
      </c>
      <c r="E940" s="12">
        <v>39773</v>
      </c>
      <c r="F940" s="14" t="s">
        <v>76</v>
      </c>
      <c r="G940" s="12">
        <v>2958101</v>
      </c>
      <c r="H940" s="66"/>
      <c r="I940" s="66"/>
      <c r="J940" s="66"/>
      <c r="K940" s="66"/>
    </row>
    <row r="941" spans="1:11">
      <c r="A941" s="12">
        <v>42524</v>
      </c>
      <c r="B941" s="9" t="s">
        <v>108</v>
      </c>
      <c r="C941" s="9" t="s">
        <v>80</v>
      </c>
      <c r="D941" s="13">
        <v>119</v>
      </c>
      <c r="E941" s="12">
        <v>39773</v>
      </c>
      <c r="F941" s="14" t="s">
        <v>76</v>
      </c>
      <c r="G941" s="12">
        <v>2958101</v>
      </c>
      <c r="H941" s="66"/>
      <c r="I941" s="66"/>
      <c r="J941" s="66"/>
      <c r="K941" s="66"/>
    </row>
    <row r="942" spans="1:11">
      <c r="A942" s="12">
        <v>42525</v>
      </c>
      <c r="B942" s="9" t="s">
        <v>108</v>
      </c>
      <c r="C942" s="9" t="s">
        <v>80</v>
      </c>
      <c r="D942" s="13">
        <v>119</v>
      </c>
      <c r="E942" s="12">
        <v>39773</v>
      </c>
      <c r="F942" s="14" t="s">
        <v>76</v>
      </c>
      <c r="G942" s="12">
        <v>2958101</v>
      </c>
      <c r="H942" s="66"/>
      <c r="I942" s="66"/>
      <c r="J942" s="66"/>
      <c r="K942" s="66"/>
    </row>
    <row r="943" spans="1:11">
      <c r="A943" s="12">
        <v>42526</v>
      </c>
      <c r="B943" s="9" t="s">
        <v>108</v>
      </c>
      <c r="C943" s="9" t="s">
        <v>80</v>
      </c>
      <c r="D943" s="13">
        <v>119</v>
      </c>
      <c r="E943" s="12">
        <v>39773</v>
      </c>
      <c r="F943" s="14" t="s">
        <v>76</v>
      </c>
      <c r="G943" s="12">
        <v>2958101</v>
      </c>
      <c r="H943" s="66"/>
      <c r="I943" s="66"/>
      <c r="J943" s="66"/>
      <c r="K943" s="66"/>
    </row>
    <row r="944" spans="1:11">
      <c r="A944" s="12">
        <v>42527</v>
      </c>
      <c r="B944" s="9" t="s">
        <v>108</v>
      </c>
      <c r="C944" s="9" t="s">
        <v>80</v>
      </c>
      <c r="D944" s="13">
        <v>119</v>
      </c>
      <c r="E944" s="12">
        <v>39773</v>
      </c>
      <c r="F944" s="14" t="s">
        <v>76</v>
      </c>
      <c r="G944" s="12">
        <v>2958101</v>
      </c>
      <c r="H944" s="66"/>
      <c r="I944" s="66"/>
      <c r="J944" s="66"/>
      <c r="K944" s="66"/>
    </row>
    <row r="945" spans="1:11">
      <c r="A945" s="12">
        <v>42528</v>
      </c>
      <c r="B945" s="9" t="s">
        <v>108</v>
      </c>
      <c r="C945" s="9" t="s">
        <v>80</v>
      </c>
      <c r="D945" s="13">
        <v>119</v>
      </c>
      <c r="E945" s="12">
        <v>39773</v>
      </c>
      <c r="F945" s="14" t="s">
        <v>76</v>
      </c>
      <c r="G945" s="12">
        <v>2958101</v>
      </c>
      <c r="H945" s="66"/>
      <c r="I945" s="66"/>
      <c r="J945" s="66"/>
      <c r="K945" s="66"/>
    </row>
    <row r="946" spans="1:11">
      <c r="A946" s="12">
        <v>42529</v>
      </c>
      <c r="B946" s="9" t="s">
        <v>108</v>
      </c>
      <c r="C946" s="9" t="s">
        <v>80</v>
      </c>
      <c r="D946" s="13">
        <v>119</v>
      </c>
      <c r="E946" s="12">
        <v>39773</v>
      </c>
      <c r="F946" s="14" t="s">
        <v>76</v>
      </c>
      <c r="G946" s="12">
        <v>2958101</v>
      </c>
      <c r="H946" s="66"/>
      <c r="I946" s="66"/>
      <c r="J946" s="66"/>
      <c r="K946" s="66"/>
    </row>
    <row r="947" spans="1:11">
      <c r="A947" s="12">
        <v>42530</v>
      </c>
      <c r="B947" s="9" t="s">
        <v>108</v>
      </c>
      <c r="C947" s="9" t="s">
        <v>80</v>
      </c>
      <c r="D947" s="13">
        <v>119</v>
      </c>
      <c r="E947" s="12">
        <v>39773</v>
      </c>
      <c r="F947" s="14" t="s">
        <v>76</v>
      </c>
      <c r="G947" s="12">
        <v>2958101</v>
      </c>
      <c r="H947" s="66"/>
      <c r="I947" s="66"/>
      <c r="J947" s="66"/>
      <c r="K947" s="66"/>
    </row>
    <row r="948" spans="1:11">
      <c r="A948" s="12">
        <v>42531</v>
      </c>
      <c r="B948" s="9" t="s">
        <v>108</v>
      </c>
      <c r="C948" s="9" t="s">
        <v>80</v>
      </c>
      <c r="D948" s="13">
        <v>119</v>
      </c>
      <c r="E948" s="12">
        <v>39773</v>
      </c>
      <c r="F948" s="14" t="s">
        <v>76</v>
      </c>
      <c r="G948" s="12">
        <v>2958101</v>
      </c>
      <c r="H948" s="66"/>
      <c r="I948" s="66"/>
      <c r="J948" s="66"/>
      <c r="K948" s="66"/>
    </row>
    <row r="949" spans="1:11">
      <c r="A949" s="12">
        <v>42532</v>
      </c>
      <c r="B949" s="9" t="s">
        <v>108</v>
      </c>
      <c r="C949" s="9" t="s">
        <v>80</v>
      </c>
      <c r="D949" s="13">
        <v>119</v>
      </c>
      <c r="E949" s="12">
        <v>39773</v>
      </c>
      <c r="F949" s="14" t="s">
        <v>76</v>
      </c>
      <c r="G949" s="12">
        <v>2958101</v>
      </c>
      <c r="H949" s="66"/>
      <c r="I949" s="66"/>
      <c r="J949" s="66"/>
      <c r="K949" s="66"/>
    </row>
    <row r="950" spans="1:11">
      <c r="A950" s="12">
        <v>42533</v>
      </c>
      <c r="B950" s="9" t="s">
        <v>108</v>
      </c>
      <c r="C950" s="9" t="s">
        <v>80</v>
      </c>
      <c r="D950" s="13">
        <v>119</v>
      </c>
      <c r="E950" s="12">
        <v>39773</v>
      </c>
      <c r="F950" s="14" t="s">
        <v>76</v>
      </c>
      <c r="G950" s="12">
        <v>2958101</v>
      </c>
      <c r="H950" s="66"/>
      <c r="I950" s="66"/>
      <c r="J950" s="66"/>
      <c r="K950" s="66"/>
    </row>
    <row r="951" spans="1:11">
      <c r="A951" s="12">
        <v>42534</v>
      </c>
      <c r="B951" s="9" t="s">
        <v>108</v>
      </c>
      <c r="C951" s="9" t="s">
        <v>80</v>
      </c>
      <c r="D951" s="13">
        <v>119</v>
      </c>
      <c r="E951" s="12">
        <v>39773</v>
      </c>
      <c r="F951" s="14" t="s">
        <v>76</v>
      </c>
      <c r="G951" s="12">
        <v>2958101</v>
      </c>
      <c r="H951" s="66"/>
      <c r="I951" s="66"/>
      <c r="J951" s="66"/>
      <c r="K951" s="66"/>
    </row>
    <row r="952" spans="1:11">
      <c r="A952" s="12">
        <v>42535</v>
      </c>
      <c r="B952" s="9" t="s">
        <v>108</v>
      </c>
      <c r="C952" s="9" t="s">
        <v>80</v>
      </c>
      <c r="D952" s="13">
        <v>119</v>
      </c>
      <c r="E952" s="12">
        <v>39773</v>
      </c>
      <c r="F952" s="14" t="s">
        <v>76</v>
      </c>
      <c r="G952" s="12">
        <v>2958101</v>
      </c>
      <c r="H952" s="66"/>
      <c r="I952" s="66"/>
      <c r="J952" s="66"/>
      <c r="K952" s="66"/>
    </row>
    <row r="953" spans="1:11">
      <c r="A953" s="12">
        <v>42536</v>
      </c>
      <c r="B953" s="9" t="s">
        <v>108</v>
      </c>
      <c r="C953" s="9" t="s">
        <v>80</v>
      </c>
      <c r="D953" s="13">
        <v>119</v>
      </c>
      <c r="E953" s="12">
        <v>39773</v>
      </c>
      <c r="F953" s="14" t="s">
        <v>76</v>
      </c>
      <c r="G953" s="12">
        <v>2958101</v>
      </c>
      <c r="H953" s="66"/>
      <c r="I953" s="66"/>
      <c r="J953" s="66"/>
      <c r="K953" s="66"/>
    </row>
    <row r="954" spans="1:11">
      <c r="A954" s="12">
        <v>42537</v>
      </c>
      <c r="B954" s="9" t="s">
        <v>108</v>
      </c>
      <c r="C954" s="9" t="s">
        <v>80</v>
      </c>
      <c r="D954" s="13">
        <v>119</v>
      </c>
      <c r="E954" s="12">
        <v>39773</v>
      </c>
      <c r="F954" s="14" t="s">
        <v>76</v>
      </c>
      <c r="G954" s="12">
        <v>2958101</v>
      </c>
      <c r="H954" s="66"/>
      <c r="I954" s="66"/>
      <c r="J954" s="66"/>
      <c r="K954" s="66"/>
    </row>
    <row r="955" spans="1:11">
      <c r="A955" s="12">
        <v>42538</v>
      </c>
      <c r="B955" s="9" t="s">
        <v>108</v>
      </c>
      <c r="C955" s="9" t="s">
        <v>80</v>
      </c>
      <c r="D955" s="13">
        <v>119</v>
      </c>
      <c r="E955" s="12">
        <v>39773</v>
      </c>
      <c r="F955" s="14" t="s">
        <v>76</v>
      </c>
      <c r="G955" s="12">
        <v>2958101</v>
      </c>
      <c r="H955" s="66"/>
      <c r="I955" s="66"/>
      <c r="J955" s="66"/>
      <c r="K955" s="66"/>
    </row>
    <row r="956" spans="1:11">
      <c r="A956" s="12">
        <v>42539</v>
      </c>
      <c r="B956" s="9" t="s">
        <v>108</v>
      </c>
      <c r="C956" s="9" t="s">
        <v>80</v>
      </c>
      <c r="D956" s="13">
        <v>119</v>
      </c>
      <c r="E956" s="12">
        <v>39773</v>
      </c>
      <c r="F956" s="14" t="s">
        <v>76</v>
      </c>
      <c r="G956" s="12">
        <v>2958101</v>
      </c>
      <c r="H956" s="66"/>
      <c r="I956" s="66"/>
      <c r="J956" s="66"/>
      <c r="K956" s="66"/>
    </row>
    <row r="957" spans="1:11">
      <c r="A957" s="12">
        <v>42540</v>
      </c>
      <c r="B957" s="9" t="s">
        <v>108</v>
      </c>
      <c r="C957" s="9" t="s">
        <v>80</v>
      </c>
      <c r="D957" s="13">
        <v>119</v>
      </c>
      <c r="E957" s="12">
        <v>39773</v>
      </c>
      <c r="F957" s="14" t="s">
        <v>76</v>
      </c>
      <c r="G957" s="12">
        <v>2958101</v>
      </c>
      <c r="H957" s="66"/>
      <c r="I957" s="66"/>
      <c r="J957" s="66"/>
      <c r="K957" s="66"/>
    </row>
    <row r="958" spans="1:11">
      <c r="A958" s="12">
        <v>42541</v>
      </c>
      <c r="B958" s="9" t="s">
        <v>108</v>
      </c>
      <c r="C958" s="9" t="s">
        <v>80</v>
      </c>
      <c r="D958" s="13">
        <v>119</v>
      </c>
      <c r="E958" s="12">
        <v>39773</v>
      </c>
      <c r="F958" s="14" t="s">
        <v>76</v>
      </c>
      <c r="G958" s="12">
        <v>2958101</v>
      </c>
      <c r="H958" s="66"/>
      <c r="I958" s="66"/>
      <c r="J958" s="66"/>
      <c r="K958" s="66"/>
    </row>
    <row r="959" spans="1:11">
      <c r="A959" s="12">
        <v>42542</v>
      </c>
      <c r="B959" s="9" t="s">
        <v>108</v>
      </c>
      <c r="C959" s="9" t="s">
        <v>80</v>
      </c>
      <c r="D959" s="13">
        <v>119</v>
      </c>
      <c r="E959" s="12">
        <v>39773</v>
      </c>
      <c r="F959" s="14" t="s">
        <v>76</v>
      </c>
      <c r="G959" s="12">
        <v>2958101</v>
      </c>
      <c r="H959" s="66"/>
      <c r="I959" s="66"/>
      <c r="J959" s="66"/>
      <c r="K959" s="66"/>
    </row>
    <row r="960" spans="1:11">
      <c r="A960" s="12">
        <v>42543</v>
      </c>
      <c r="B960" s="9" t="s">
        <v>108</v>
      </c>
      <c r="C960" s="9" t="s">
        <v>80</v>
      </c>
      <c r="D960" s="13">
        <v>119</v>
      </c>
      <c r="E960" s="12">
        <v>39773</v>
      </c>
      <c r="F960" s="14" t="s">
        <v>76</v>
      </c>
      <c r="G960" s="12">
        <v>2958101</v>
      </c>
      <c r="H960" s="66"/>
      <c r="I960" s="66"/>
      <c r="J960" s="66"/>
      <c r="K960" s="66"/>
    </row>
    <row r="961" spans="1:11">
      <c r="A961" s="12">
        <v>42544</v>
      </c>
      <c r="B961" s="9" t="s">
        <v>108</v>
      </c>
      <c r="C961" s="9" t="s">
        <v>80</v>
      </c>
      <c r="D961" s="13">
        <v>119</v>
      </c>
      <c r="E961" s="12">
        <v>39773</v>
      </c>
      <c r="F961" s="14" t="s">
        <v>76</v>
      </c>
      <c r="G961" s="12">
        <v>2958101</v>
      </c>
      <c r="H961" s="66"/>
      <c r="I961" s="66"/>
      <c r="J961" s="66"/>
      <c r="K961" s="66"/>
    </row>
    <row r="962" spans="1:11">
      <c r="A962" s="12">
        <v>42545</v>
      </c>
      <c r="B962" s="9" t="s">
        <v>108</v>
      </c>
      <c r="C962" s="9" t="s">
        <v>80</v>
      </c>
      <c r="D962" s="13">
        <v>119</v>
      </c>
      <c r="E962" s="12">
        <v>39773</v>
      </c>
      <c r="F962" s="14" t="s">
        <v>76</v>
      </c>
      <c r="G962" s="12">
        <v>2958101</v>
      </c>
      <c r="H962" s="66"/>
      <c r="I962" s="66"/>
      <c r="J962" s="66"/>
      <c r="K962" s="66"/>
    </row>
    <row r="963" spans="1:11">
      <c r="A963" s="12">
        <v>42546</v>
      </c>
      <c r="B963" s="9" t="s">
        <v>108</v>
      </c>
      <c r="C963" s="9" t="s">
        <v>80</v>
      </c>
      <c r="D963" s="13">
        <v>119</v>
      </c>
      <c r="E963" s="12">
        <v>39773</v>
      </c>
      <c r="F963" s="14" t="s">
        <v>76</v>
      </c>
      <c r="G963" s="12">
        <v>2958101</v>
      </c>
      <c r="H963" s="66"/>
      <c r="I963" s="66"/>
      <c r="J963" s="66"/>
      <c r="K963" s="66"/>
    </row>
    <row r="964" spans="1:11">
      <c r="A964" s="12">
        <v>42547</v>
      </c>
      <c r="B964" s="9" t="s">
        <v>108</v>
      </c>
      <c r="C964" s="9" t="s">
        <v>80</v>
      </c>
      <c r="D964" s="13">
        <v>119</v>
      </c>
      <c r="E964" s="12">
        <v>39773</v>
      </c>
      <c r="F964" s="14" t="s">
        <v>76</v>
      </c>
      <c r="G964" s="12">
        <v>2958101</v>
      </c>
      <c r="H964" s="66"/>
      <c r="I964" s="66"/>
      <c r="J964" s="66"/>
      <c r="K964" s="66"/>
    </row>
    <row r="965" spans="1:11">
      <c r="A965" s="12">
        <v>42548</v>
      </c>
      <c r="B965" s="9" t="s">
        <v>108</v>
      </c>
      <c r="C965" s="9" t="s">
        <v>80</v>
      </c>
      <c r="D965" s="13">
        <v>119</v>
      </c>
      <c r="E965" s="12">
        <v>39773</v>
      </c>
      <c r="F965" s="14" t="s">
        <v>76</v>
      </c>
      <c r="G965" s="12">
        <v>2958101</v>
      </c>
      <c r="H965" s="66"/>
      <c r="I965" s="66"/>
      <c r="J965" s="66"/>
      <c r="K965" s="66"/>
    </row>
    <row r="966" spans="1:11">
      <c r="A966" s="12">
        <v>42549</v>
      </c>
      <c r="B966" s="9" t="s">
        <v>108</v>
      </c>
      <c r="C966" s="9" t="s">
        <v>80</v>
      </c>
      <c r="D966" s="13">
        <v>119</v>
      </c>
      <c r="E966" s="12">
        <v>39773</v>
      </c>
      <c r="F966" s="14" t="s">
        <v>76</v>
      </c>
      <c r="G966" s="12">
        <v>2958101</v>
      </c>
      <c r="H966" s="66"/>
      <c r="I966" s="66"/>
      <c r="J966" s="66"/>
      <c r="K966" s="66"/>
    </row>
    <row r="967" spans="1:11">
      <c r="A967" s="12">
        <v>42550</v>
      </c>
      <c r="B967" s="9" t="s">
        <v>108</v>
      </c>
      <c r="C967" s="9" t="s">
        <v>80</v>
      </c>
      <c r="D967" s="13">
        <v>119</v>
      </c>
      <c r="E967" s="12">
        <v>39773</v>
      </c>
      <c r="F967" s="14" t="s">
        <v>76</v>
      </c>
      <c r="G967" s="12">
        <v>2958101</v>
      </c>
      <c r="H967" s="66"/>
      <c r="I967" s="66"/>
      <c r="J967" s="66"/>
      <c r="K967" s="66"/>
    </row>
    <row r="968" spans="1:11">
      <c r="A968" s="12">
        <v>42551</v>
      </c>
      <c r="B968" s="9" t="s">
        <v>108</v>
      </c>
      <c r="C968" s="9" t="s">
        <v>80</v>
      </c>
      <c r="D968" s="13">
        <v>119</v>
      </c>
      <c r="E968" s="12">
        <v>39773</v>
      </c>
      <c r="F968" s="14" t="s">
        <v>76</v>
      </c>
      <c r="G968" s="12">
        <v>2958101</v>
      </c>
      <c r="H968" s="66"/>
      <c r="I968" s="66"/>
      <c r="J968" s="66"/>
      <c r="K968" s="66"/>
    </row>
    <row r="969" spans="1:11">
      <c r="A969" s="12">
        <v>42522</v>
      </c>
      <c r="B969" s="9" t="s">
        <v>109</v>
      </c>
      <c r="C969" s="9" t="s">
        <v>80</v>
      </c>
      <c r="D969" s="13">
        <v>63</v>
      </c>
      <c r="E969" s="12">
        <v>39386</v>
      </c>
      <c r="F969" s="14" t="s">
        <v>76</v>
      </c>
      <c r="G969" s="12">
        <v>2958101</v>
      </c>
      <c r="H969" s="66"/>
      <c r="I969" s="66"/>
      <c r="J969" s="66"/>
      <c r="K969" s="66"/>
    </row>
    <row r="970" spans="1:11">
      <c r="A970" s="12">
        <v>42523</v>
      </c>
      <c r="B970" s="9" t="s">
        <v>109</v>
      </c>
      <c r="C970" s="9" t="s">
        <v>80</v>
      </c>
      <c r="D970" s="13">
        <v>63</v>
      </c>
      <c r="E970" s="12">
        <v>39386</v>
      </c>
      <c r="F970" s="14" t="s">
        <v>76</v>
      </c>
      <c r="G970" s="12">
        <v>2958101</v>
      </c>
      <c r="H970" s="66"/>
      <c r="I970" s="66"/>
      <c r="J970" s="66"/>
      <c r="K970" s="66"/>
    </row>
    <row r="971" spans="1:11">
      <c r="A971" s="12">
        <v>42524</v>
      </c>
      <c r="B971" s="9" t="s">
        <v>109</v>
      </c>
      <c r="C971" s="9" t="s">
        <v>80</v>
      </c>
      <c r="D971" s="13">
        <v>63</v>
      </c>
      <c r="E971" s="12">
        <v>39386</v>
      </c>
      <c r="F971" s="14" t="s">
        <v>76</v>
      </c>
      <c r="G971" s="12">
        <v>2958101</v>
      </c>
      <c r="H971" s="66"/>
      <c r="I971" s="66"/>
      <c r="J971" s="66"/>
      <c r="K971" s="66"/>
    </row>
    <row r="972" spans="1:11">
      <c r="A972" s="12">
        <v>42525</v>
      </c>
      <c r="B972" s="9" t="s">
        <v>109</v>
      </c>
      <c r="C972" s="9" t="s">
        <v>80</v>
      </c>
      <c r="D972" s="13">
        <v>63</v>
      </c>
      <c r="E972" s="12">
        <v>39386</v>
      </c>
      <c r="F972" s="14" t="s">
        <v>76</v>
      </c>
      <c r="G972" s="12">
        <v>2958101</v>
      </c>
      <c r="H972" s="66"/>
      <c r="I972" s="66"/>
      <c r="J972" s="66"/>
      <c r="K972" s="66"/>
    </row>
    <row r="973" spans="1:11">
      <c r="A973" s="12">
        <v>42526</v>
      </c>
      <c r="B973" s="9" t="s">
        <v>109</v>
      </c>
      <c r="C973" s="9" t="s">
        <v>80</v>
      </c>
      <c r="D973" s="13">
        <v>63</v>
      </c>
      <c r="E973" s="12">
        <v>39386</v>
      </c>
      <c r="F973" s="14" t="s">
        <v>76</v>
      </c>
      <c r="G973" s="12">
        <v>2958101</v>
      </c>
      <c r="H973" s="66"/>
      <c r="I973" s="66"/>
      <c r="J973" s="66"/>
      <c r="K973" s="66"/>
    </row>
    <row r="974" spans="1:11">
      <c r="A974" s="12">
        <v>42527</v>
      </c>
      <c r="B974" s="9" t="s">
        <v>109</v>
      </c>
      <c r="C974" s="9" t="s">
        <v>80</v>
      </c>
      <c r="D974" s="13">
        <v>63</v>
      </c>
      <c r="E974" s="12">
        <v>39386</v>
      </c>
      <c r="F974" s="14" t="s">
        <v>76</v>
      </c>
      <c r="G974" s="12">
        <v>2958101</v>
      </c>
      <c r="H974" s="66"/>
      <c r="I974" s="66"/>
      <c r="J974" s="66"/>
      <c r="K974" s="66"/>
    </row>
    <row r="975" spans="1:11">
      <c r="A975" s="12">
        <v>42528</v>
      </c>
      <c r="B975" s="9" t="s">
        <v>109</v>
      </c>
      <c r="C975" s="9" t="s">
        <v>80</v>
      </c>
      <c r="D975" s="13">
        <v>63</v>
      </c>
      <c r="E975" s="12">
        <v>39386</v>
      </c>
      <c r="F975" s="14" t="s">
        <v>76</v>
      </c>
      <c r="G975" s="12">
        <v>2958101</v>
      </c>
      <c r="H975" s="66"/>
      <c r="I975" s="66"/>
      <c r="J975" s="66"/>
      <c r="K975" s="66"/>
    </row>
    <row r="976" spans="1:11">
      <c r="A976" s="12">
        <v>42529</v>
      </c>
      <c r="B976" s="9" t="s">
        <v>109</v>
      </c>
      <c r="C976" s="9" t="s">
        <v>80</v>
      </c>
      <c r="D976" s="13">
        <v>63</v>
      </c>
      <c r="E976" s="12">
        <v>39386</v>
      </c>
      <c r="F976" s="14" t="s">
        <v>76</v>
      </c>
      <c r="G976" s="12">
        <v>2958101</v>
      </c>
      <c r="H976" s="66"/>
      <c r="I976" s="66"/>
      <c r="J976" s="66"/>
      <c r="K976" s="66"/>
    </row>
    <row r="977" spans="1:11">
      <c r="A977" s="12">
        <v>42530</v>
      </c>
      <c r="B977" s="9" t="s">
        <v>109</v>
      </c>
      <c r="C977" s="9" t="s">
        <v>80</v>
      </c>
      <c r="D977" s="13">
        <v>63</v>
      </c>
      <c r="E977" s="12">
        <v>39386</v>
      </c>
      <c r="F977" s="14" t="s">
        <v>76</v>
      </c>
      <c r="G977" s="12">
        <v>2958101</v>
      </c>
      <c r="H977" s="66"/>
      <c r="I977" s="66"/>
      <c r="J977" s="66"/>
      <c r="K977" s="66"/>
    </row>
    <row r="978" spans="1:11">
      <c r="A978" s="12">
        <v>42531</v>
      </c>
      <c r="B978" s="9" t="s">
        <v>109</v>
      </c>
      <c r="C978" s="9" t="s">
        <v>80</v>
      </c>
      <c r="D978" s="13">
        <v>63</v>
      </c>
      <c r="E978" s="12">
        <v>39386</v>
      </c>
      <c r="F978" s="14" t="s">
        <v>76</v>
      </c>
      <c r="G978" s="12">
        <v>2958101</v>
      </c>
      <c r="H978" s="66"/>
      <c r="I978" s="66"/>
      <c r="J978" s="66"/>
      <c r="K978" s="66"/>
    </row>
    <row r="979" spans="1:11">
      <c r="A979" s="12">
        <v>42532</v>
      </c>
      <c r="B979" s="9" t="s">
        <v>109</v>
      </c>
      <c r="C979" s="9" t="s">
        <v>80</v>
      </c>
      <c r="D979" s="13">
        <v>63</v>
      </c>
      <c r="E979" s="12">
        <v>39386</v>
      </c>
      <c r="F979" s="14" t="s">
        <v>76</v>
      </c>
      <c r="G979" s="12">
        <v>2958101</v>
      </c>
      <c r="H979" s="66"/>
      <c r="I979" s="66"/>
      <c r="J979" s="66"/>
      <c r="K979" s="66"/>
    </row>
    <row r="980" spans="1:11">
      <c r="A980" s="12">
        <v>42533</v>
      </c>
      <c r="B980" s="9" t="s">
        <v>109</v>
      </c>
      <c r="C980" s="9" t="s">
        <v>80</v>
      </c>
      <c r="D980" s="13">
        <v>63</v>
      </c>
      <c r="E980" s="12">
        <v>39386</v>
      </c>
      <c r="F980" s="14" t="s">
        <v>76</v>
      </c>
      <c r="G980" s="12">
        <v>2958101</v>
      </c>
      <c r="H980" s="66"/>
      <c r="I980" s="66"/>
      <c r="J980" s="66"/>
      <c r="K980" s="66"/>
    </row>
    <row r="981" spans="1:11">
      <c r="A981" s="12">
        <v>42534</v>
      </c>
      <c r="B981" s="9" t="s">
        <v>109</v>
      </c>
      <c r="C981" s="9" t="s">
        <v>80</v>
      </c>
      <c r="D981" s="13">
        <v>63</v>
      </c>
      <c r="E981" s="12">
        <v>39386</v>
      </c>
      <c r="F981" s="14" t="s">
        <v>76</v>
      </c>
      <c r="G981" s="12">
        <v>2958101</v>
      </c>
      <c r="H981" s="66"/>
      <c r="I981" s="66"/>
      <c r="J981" s="66"/>
      <c r="K981" s="66"/>
    </row>
    <row r="982" spans="1:11">
      <c r="A982" s="12">
        <v>42535</v>
      </c>
      <c r="B982" s="9" t="s">
        <v>109</v>
      </c>
      <c r="C982" s="9" t="s">
        <v>80</v>
      </c>
      <c r="D982" s="13">
        <v>63</v>
      </c>
      <c r="E982" s="12">
        <v>39386</v>
      </c>
      <c r="F982" s="14" t="s">
        <v>76</v>
      </c>
      <c r="G982" s="12">
        <v>2958101</v>
      </c>
      <c r="H982" s="66"/>
      <c r="I982" s="66"/>
      <c r="J982" s="66"/>
      <c r="K982" s="66"/>
    </row>
    <row r="983" spans="1:11">
      <c r="A983" s="12">
        <v>42536</v>
      </c>
      <c r="B983" s="9" t="s">
        <v>109</v>
      </c>
      <c r="C983" s="9" t="s">
        <v>80</v>
      </c>
      <c r="D983" s="13">
        <v>63</v>
      </c>
      <c r="E983" s="12">
        <v>39386</v>
      </c>
      <c r="F983" s="14" t="s">
        <v>76</v>
      </c>
      <c r="G983" s="12">
        <v>2958101</v>
      </c>
      <c r="H983" s="66"/>
      <c r="I983" s="66"/>
      <c r="J983" s="66"/>
      <c r="K983" s="66"/>
    </row>
    <row r="984" spans="1:11">
      <c r="A984" s="12">
        <v>42537</v>
      </c>
      <c r="B984" s="9" t="s">
        <v>109</v>
      </c>
      <c r="C984" s="9" t="s">
        <v>80</v>
      </c>
      <c r="D984" s="13">
        <v>63</v>
      </c>
      <c r="E984" s="12">
        <v>39386</v>
      </c>
      <c r="F984" s="14" t="s">
        <v>76</v>
      </c>
      <c r="G984" s="12">
        <v>2958101</v>
      </c>
      <c r="H984" s="66"/>
      <c r="I984" s="66"/>
      <c r="J984" s="66"/>
      <c r="K984" s="66"/>
    </row>
    <row r="985" spans="1:11">
      <c r="A985" s="12">
        <v>42538</v>
      </c>
      <c r="B985" s="9" t="s">
        <v>109</v>
      </c>
      <c r="C985" s="9" t="s">
        <v>80</v>
      </c>
      <c r="D985" s="13">
        <v>63</v>
      </c>
      <c r="E985" s="12">
        <v>39386</v>
      </c>
      <c r="F985" s="14" t="s">
        <v>76</v>
      </c>
      <c r="G985" s="12">
        <v>2958101</v>
      </c>
      <c r="H985" s="66"/>
      <c r="I985" s="66"/>
      <c r="J985" s="66"/>
      <c r="K985" s="66"/>
    </row>
    <row r="986" spans="1:11">
      <c r="A986" s="12">
        <v>42539</v>
      </c>
      <c r="B986" s="9" t="s">
        <v>109</v>
      </c>
      <c r="C986" s="9" t="s">
        <v>80</v>
      </c>
      <c r="D986" s="13">
        <v>63</v>
      </c>
      <c r="E986" s="12">
        <v>39386</v>
      </c>
      <c r="F986" s="14" t="s">
        <v>76</v>
      </c>
      <c r="G986" s="12">
        <v>2958101</v>
      </c>
      <c r="H986" s="66"/>
      <c r="I986" s="66"/>
      <c r="J986" s="66"/>
      <c r="K986" s="66"/>
    </row>
    <row r="987" spans="1:11">
      <c r="A987" s="12">
        <v>42540</v>
      </c>
      <c r="B987" s="9" t="s">
        <v>109</v>
      </c>
      <c r="C987" s="9" t="s">
        <v>80</v>
      </c>
      <c r="D987" s="13">
        <v>63</v>
      </c>
      <c r="E987" s="12">
        <v>39386</v>
      </c>
      <c r="F987" s="14" t="s">
        <v>76</v>
      </c>
      <c r="G987" s="12">
        <v>2958101</v>
      </c>
      <c r="H987" s="66"/>
      <c r="I987" s="66"/>
      <c r="J987" s="66"/>
      <c r="K987" s="66"/>
    </row>
    <row r="988" spans="1:11">
      <c r="A988" s="12">
        <v>42541</v>
      </c>
      <c r="B988" s="9" t="s">
        <v>109</v>
      </c>
      <c r="C988" s="9" t="s">
        <v>80</v>
      </c>
      <c r="D988" s="13">
        <v>63</v>
      </c>
      <c r="E988" s="12">
        <v>39386</v>
      </c>
      <c r="F988" s="14" t="s">
        <v>76</v>
      </c>
      <c r="G988" s="12">
        <v>2958101</v>
      </c>
      <c r="H988" s="66"/>
      <c r="I988" s="66"/>
      <c r="J988" s="66"/>
      <c r="K988" s="66"/>
    </row>
    <row r="989" spans="1:11">
      <c r="A989" s="12">
        <v>42542</v>
      </c>
      <c r="B989" s="9" t="s">
        <v>109</v>
      </c>
      <c r="C989" s="9" t="s">
        <v>80</v>
      </c>
      <c r="D989" s="13">
        <v>63</v>
      </c>
      <c r="E989" s="12">
        <v>39386</v>
      </c>
      <c r="F989" s="14" t="s">
        <v>76</v>
      </c>
      <c r="G989" s="12">
        <v>2958101</v>
      </c>
      <c r="H989" s="66"/>
      <c r="I989" s="66"/>
      <c r="J989" s="66"/>
      <c r="K989" s="66"/>
    </row>
    <row r="990" spans="1:11">
      <c r="A990" s="12">
        <v>42543</v>
      </c>
      <c r="B990" s="9" t="s">
        <v>109</v>
      </c>
      <c r="C990" s="9" t="s">
        <v>80</v>
      </c>
      <c r="D990" s="13">
        <v>63</v>
      </c>
      <c r="E990" s="12">
        <v>39386</v>
      </c>
      <c r="F990" s="14" t="s">
        <v>76</v>
      </c>
      <c r="G990" s="12">
        <v>2958101</v>
      </c>
      <c r="H990" s="66"/>
      <c r="I990" s="66"/>
      <c r="J990" s="66"/>
      <c r="K990" s="66"/>
    </row>
    <row r="991" spans="1:11">
      <c r="A991" s="12">
        <v>42544</v>
      </c>
      <c r="B991" s="9" t="s">
        <v>109</v>
      </c>
      <c r="C991" s="9" t="s">
        <v>80</v>
      </c>
      <c r="D991" s="13">
        <v>63</v>
      </c>
      <c r="E991" s="12">
        <v>39386</v>
      </c>
      <c r="F991" s="14" t="s">
        <v>76</v>
      </c>
      <c r="G991" s="12">
        <v>2958101</v>
      </c>
      <c r="H991" s="66"/>
      <c r="I991" s="66"/>
      <c r="J991" s="66"/>
      <c r="K991" s="66"/>
    </row>
    <row r="992" spans="1:11">
      <c r="A992" s="12">
        <v>42545</v>
      </c>
      <c r="B992" s="9" t="s">
        <v>109</v>
      </c>
      <c r="C992" s="9" t="s">
        <v>80</v>
      </c>
      <c r="D992" s="13">
        <v>63</v>
      </c>
      <c r="E992" s="12">
        <v>39386</v>
      </c>
      <c r="F992" s="14" t="s">
        <v>76</v>
      </c>
      <c r="G992" s="12">
        <v>2958101</v>
      </c>
      <c r="H992" s="66"/>
      <c r="I992" s="66"/>
      <c r="J992" s="66"/>
      <c r="K992" s="66"/>
    </row>
    <row r="993" spans="1:11">
      <c r="A993" s="12">
        <v>42546</v>
      </c>
      <c r="B993" s="9" t="s">
        <v>109</v>
      </c>
      <c r="C993" s="9" t="s">
        <v>80</v>
      </c>
      <c r="D993" s="13">
        <v>63</v>
      </c>
      <c r="E993" s="12">
        <v>39386</v>
      </c>
      <c r="F993" s="14" t="s">
        <v>76</v>
      </c>
      <c r="G993" s="12">
        <v>2958101</v>
      </c>
      <c r="H993" s="66"/>
      <c r="I993" s="66"/>
      <c r="J993" s="66"/>
      <c r="K993" s="66"/>
    </row>
    <row r="994" spans="1:11">
      <c r="A994" s="12">
        <v>42547</v>
      </c>
      <c r="B994" s="9" t="s">
        <v>109</v>
      </c>
      <c r="C994" s="9" t="s">
        <v>80</v>
      </c>
      <c r="D994" s="13">
        <v>63</v>
      </c>
      <c r="E994" s="12">
        <v>39386</v>
      </c>
      <c r="F994" s="14" t="s">
        <v>76</v>
      </c>
      <c r="G994" s="12">
        <v>2958101</v>
      </c>
      <c r="H994" s="66"/>
      <c r="I994" s="66"/>
      <c r="J994" s="66"/>
      <c r="K994" s="66"/>
    </row>
    <row r="995" spans="1:11">
      <c r="A995" s="12">
        <v>42548</v>
      </c>
      <c r="B995" s="9" t="s">
        <v>109</v>
      </c>
      <c r="C995" s="9" t="s">
        <v>80</v>
      </c>
      <c r="D995" s="13">
        <v>63</v>
      </c>
      <c r="E995" s="12">
        <v>39386</v>
      </c>
      <c r="F995" s="14" t="s">
        <v>76</v>
      </c>
      <c r="G995" s="12">
        <v>2958101</v>
      </c>
      <c r="H995" s="66"/>
      <c r="I995" s="66"/>
      <c r="J995" s="66"/>
      <c r="K995" s="66"/>
    </row>
    <row r="996" spans="1:11">
      <c r="A996" s="12">
        <v>42549</v>
      </c>
      <c r="B996" s="9" t="s">
        <v>109</v>
      </c>
      <c r="C996" s="9" t="s">
        <v>80</v>
      </c>
      <c r="D996" s="13">
        <v>63</v>
      </c>
      <c r="E996" s="12">
        <v>39386</v>
      </c>
      <c r="F996" s="14" t="s">
        <v>76</v>
      </c>
      <c r="G996" s="12">
        <v>2958101</v>
      </c>
      <c r="H996" s="66"/>
      <c r="I996" s="66"/>
      <c r="J996" s="66"/>
      <c r="K996" s="66"/>
    </row>
    <row r="997" spans="1:11">
      <c r="A997" s="12">
        <v>42550</v>
      </c>
      <c r="B997" s="9" t="s">
        <v>109</v>
      </c>
      <c r="C997" s="9" t="s">
        <v>80</v>
      </c>
      <c r="D997" s="13">
        <v>63</v>
      </c>
      <c r="E997" s="12">
        <v>39386</v>
      </c>
      <c r="F997" s="14" t="s">
        <v>76</v>
      </c>
      <c r="G997" s="12">
        <v>2958101</v>
      </c>
      <c r="H997" s="66"/>
      <c r="I997" s="66"/>
      <c r="J997" s="66"/>
      <c r="K997" s="66"/>
    </row>
    <row r="998" spans="1:11">
      <c r="A998" s="12">
        <v>42551</v>
      </c>
      <c r="B998" s="9" t="s">
        <v>109</v>
      </c>
      <c r="C998" s="9" t="s">
        <v>80</v>
      </c>
      <c r="D998" s="13">
        <v>63</v>
      </c>
      <c r="E998" s="12">
        <v>39386</v>
      </c>
      <c r="F998" s="14" t="s">
        <v>76</v>
      </c>
      <c r="G998" s="12">
        <v>2958101</v>
      </c>
      <c r="H998" s="66"/>
      <c r="I998" s="66"/>
      <c r="J998" s="66"/>
      <c r="K998" s="66"/>
    </row>
    <row r="999" spans="1:11">
      <c r="A999" s="12">
        <v>42522</v>
      </c>
      <c r="B999" s="9" t="s">
        <v>110</v>
      </c>
      <c r="C999" s="9" t="s">
        <v>75</v>
      </c>
      <c r="D999" s="13">
        <v>76</v>
      </c>
      <c r="E999" s="12">
        <v>42321</v>
      </c>
      <c r="F999" s="14" t="s">
        <v>76</v>
      </c>
      <c r="G999" s="12">
        <v>2958101</v>
      </c>
      <c r="H999" s="66"/>
      <c r="I999" s="66"/>
      <c r="J999" s="66"/>
      <c r="K999" s="66"/>
    </row>
    <row r="1000" spans="1:11">
      <c r="A1000" s="12">
        <v>42523</v>
      </c>
      <c r="B1000" s="9" t="s">
        <v>110</v>
      </c>
      <c r="C1000" s="9" t="s">
        <v>75</v>
      </c>
      <c r="D1000" s="13">
        <v>76</v>
      </c>
      <c r="E1000" s="12">
        <v>42321</v>
      </c>
      <c r="F1000" s="14" t="s">
        <v>76</v>
      </c>
      <c r="G1000" s="12">
        <v>2958101</v>
      </c>
      <c r="H1000" s="66"/>
      <c r="I1000" s="66"/>
      <c r="J1000" s="66"/>
      <c r="K1000" s="66"/>
    </row>
    <row r="1001" spans="1:11">
      <c r="A1001" s="12">
        <v>42524</v>
      </c>
      <c r="B1001" s="9" t="s">
        <v>110</v>
      </c>
      <c r="C1001" s="9" t="s">
        <v>75</v>
      </c>
      <c r="D1001" s="13">
        <v>76</v>
      </c>
      <c r="E1001" s="12">
        <v>42321</v>
      </c>
      <c r="F1001" s="14" t="s">
        <v>76</v>
      </c>
      <c r="G1001" s="12">
        <v>2958101</v>
      </c>
      <c r="H1001" s="66"/>
      <c r="I1001" s="66"/>
      <c r="J1001" s="66"/>
      <c r="K1001" s="66"/>
    </row>
    <row r="1002" spans="1:11">
      <c r="A1002" s="12">
        <v>42525</v>
      </c>
      <c r="B1002" s="9" t="s">
        <v>110</v>
      </c>
      <c r="C1002" s="9" t="s">
        <v>75</v>
      </c>
      <c r="D1002" s="13">
        <v>76</v>
      </c>
      <c r="E1002" s="12">
        <v>42321</v>
      </c>
      <c r="F1002" s="14" t="s">
        <v>76</v>
      </c>
      <c r="G1002" s="12">
        <v>2958101</v>
      </c>
      <c r="H1002" s="66"/>
      <c r="I1002" s="66"/>
      <c r="J1002" s="66"/>
      <c r="K1002" s="66"/>
    </row>
    <row r="1003" spans="1:11">
      <c r="A1003" s="12">
        <v>42526</v>
      </c>
      <c r="B1003" s="9" t="s">
        <v>110</v>
      </c>
      <c r="C1003" s="9" t="s">
        <v>75</v>
      </c>
      <c r="D1003" s="13">
        <v>76</v>
      </c>
      <c r="E1003" s="12">
        <v>42321</v>
      </c>
      <c r="F1003" s="14" t="s">
        <v>76</v>
      </c>
      <c r="G1003" s="12">
        <v>2958101</v>
      </c>
      <c r="H1003" s="66"/>
      <c r="I1003" s="66"/>
      <c r="J1003" s="66"/>
      <c r="K1003" s="66"/>
    </row>
    <row r="1004" spans="1:11">
      <c r="A1004" s="12">
        <v>42527</v>
      </c>
      <c r="B1004" s="9" t="s">
        <v>110</v>
      </c>
      <c r="C1004" s="9" t="s">
        <v>75</v>
      </c>
      <c r="D1004" s="13">
        <v>76</v>
      </c>
      <c r="E1004" s="12">
        <v>42321</v>
      </c>
      <c r="F1004" s="14" t="s">
        <v>76</v>
      </c>
      <c r="G1004" s="12">
        <v>2958101</v>
      </c>
      <c r="H1004" s="66"/>
      <c r="I1004" s="66"/>
      <c r="J1004" s="66"/>
      <c r="K1004" s="66"/>
    </row>
    <row r="1005" spans="1:11">
      <c r="A1005" s="12">
        <v>42528</v>
      </c>
      <c r="B1005" s="9" t="s">
        <v>110</v>
      </c>
      <c r="C1005" s="9" t="s">
        <v>75</v>
      </c>
      <c r="D1005" s="13">
        <v>76</v>
      </c>
      <c r="E1005" s="12">
        <v>42321</v>
      </c>
      <c r="F1005" s="14" t="s">
        <v>76</v>
      </c>
      <c r="G1005" s="12">
        <v>2958101</v>
      </c>
      <c r="H1005" s="66"/>
      <c r="I1005" s="66"/>
      <c r="J1005" s="66"/>
      <c r="K1005" s="66"/>
    </row>
    <row r="1006" spans="1:11">
      <c r="A1006" s="12">
        <v>42529</v>
      </c>
      <c r="B1006" s="9" t="s">
        <v>110</v>
      </c>
      <c r="C1006" s="9" t="s">
        <v>75</v>
      </c>
      <c r="D1006" s="13">
        <v>76</v>
      </c>
      <c r="E1006" s="12">
        <v>42321</v>
      </c>
      <c r="F1006" s="14" t="s">
        <v>76</v>
      </c>
      <c r="G1006" s="12">
        <v>2958101</v>
      </c>
      <c r="H1006" s="66"/>
      <c r="I1006" s="66"/>
      <c r="J1006" s="66"/>
      <c r="K1006" s="66"/>
    </row>
    <row r="1007" spans="1:11">
      <c r="A1007" s="12">
        <v>42530</v>
      </c>
      <c r="B1007" s="9" t="s">
        <v>110</v>
      </c>
      <c r="C1007" s="9" t="s">
        <v>75</v>
      </c>
      <c r="D1007" s="13">
        <v>76</v>
      </c>
      <c r="E1007" s="12">
        <v>42321</v>
      </c>
      <c r="F1007" s="14" t="s">
        <v>76</v>
      </c>
      <c r="G1007" s="12">
        <v>2958101</v>
      </c>
      <c r="H1007" s="66"/>
      <c r="I1007" s="66"/>
      <c r="J1007" s="66"/>
      <c r="K1007" s="66"/>
    </row>
    <row r="1008" spans="1:11">
      <c r="A1008" s="12">
        <v>42531</v>
      </c>
      <c r="B1008" s="9" t="s">
        <v>110</v>
      </c>
      <c r="C1008" s="9" t="s">
        <v>75</v>
      </c>
      <c r="D1008" s="13">
        <v>76</v>
      </c>
      <c r="E1008" s="12">
        <v>42321</v>
      </c>
      <c r="F1008" s="14" t="s">
        <v>76</v>
      </c>
      <c r="G1008" s="12">
        <v>2958101</v>
      </c>
      <c r="H1008" s="66"/>
      <c r="I1008" s="66"/>
      <c r="J1008" s="66"/>
      <c r="K1008" s="66"/>
    </row>
    <row r="1009" spans="1:11">
      <c r="A1009" s="12">
        <v>42532</v>
      </c>
      <c r="B1009" s="9" t="s">
        <v>110</v>
      </c>
      <c r="C1009" s="9" t="s">
        <v>75</v>
      </c>
      <c r="D1009" s="13">
        <v>76</v>
      </c>
      <c r="E1009" s="12">
        <v>42321</v>
      </c>
      <c r="F1009" s="14" t="s">
        <v>76</v>
      </c>
      <c r="G1009" s="12">
        <v>2958101</v>
      </c>
      <c r="H1009" s="66"/>
      <c r="I1009" s="66"/>
      <c r="J1009" s="66"/>
      <c r="K1009" s="66"/>
    </row>
    <row r="1010" spans="1:11">
      <c r="A1010" s="12">
        <v>42533</v>
      </c>
      <c r="B1010" s="9" t="s">
        <v>110</v>
      </c>
      <c r="C1010" s="9" t="s">
        <v>75</v>
      </c>
      <c r="D1010" s="13">
        <v>76</v>
      </c>
      <c r="E1010" s="12">
        <v>42321</v>
      </c>
      <c r="F1010" s="14" t="s">
        <v>76</v>
      </c>
      <c r="G1010" s="12">
        <v>2958101</v>
      </c>
      <c r="H1010" s="66"/>
      <c r="I1010" s="66"/>
      <c r="J1010" s="66"/>
      <c r="K1010" s="66"/>
    </row>
    <row r="1011" spans="1:11">
      <c r="A1011" s="12">
        <v>42534</v>
      </c>
      <c r="B1011" s="9" t="s">
        <v>110</v>
      </c>
      <c r="C1011" s="9" t="s">
        <v>75</v>
      </c>
      <c r="D1011" s="13">
        <v>76</v>
      </c>
      <c r="E1011" s="12">
        <v>42321</v>
      </c>
      <c r="F1011" s="14" t="s">
        <v>76</v>
      </c>
      <c r="G1011" s="12">
        <v>2958101</v>
      </c>
      <c r="H1011" s="66"/>
      <c r="I1011" s="66"/>
      <c r="J1011" s="66"/>
      <c r="K1011" s="66"/>
    </row>
    <row r="1012" spans="1:11">
      <c r="A1012" s="12">
        <v>42535</v>
      </c>
      <c r="B1012" s="9" t="s">
        <v>110</v>
      </c>
      <c r="C1012" s="9" t="s">
        <v>75</v>
      </c>
      <c r="D1012" s="13">
        <v>76</v>
      </c>
      <c r="E1012" s="12">
        <v>42321</v>
      </c>
      <c r="F1012" s="14" t="s">
        <v>76</v>
      </c>
      <c r="G1012" s="12">
        <v>2958101</v>
      </c>
      <c r="H1012" s="66"/>
      <c r="I1012" s="66"/>
      <c r="J1012" s="66"/>
      <c r="K1012" s="66"/>
    </row>
    <row r="1013" spans="1:11">
      <c r="A1013" s="12">
        <v>42536</v>
      </c>
      <c r="B1013" s="9" t="s">
        <v>110</v>
      </c>
      <c r="C1013" s="9" t="s">
        <v>75</v>
      </c>
      <c r="D1013" s="13">
        <v>76</v>
      </c>
      <c r="E1013" s="12">
        <v>42321</v>
      </c>
      <c r="F1013" s="14" t="s">
        <v>76</v>
      </c>
      <c r="G1013" s="12">
        <v>2958101</v>
      </c>
      <c r="H1013" s="66"/>
      <c r="I1013" s="66"/>
      <c r="J1013" s="66"/>
      <c r="K1013" s="66"/>
    </row>
    <row r="1014" spans="1:11">
      <c r="A1014" s="12">
        <v>42537</v>
      </c>
      <c r="B1014" s="9" t="s">
        <v>110</v>
      </c>
      <c r="C1014" s="9" t="s">
        <v>75</v>
      </c>
      <c r="D1014" s="13">
        <v>76</v>
      </c>
      <c r="E1014" s="12">
        <v>42321</v>
      </c>
      <c r="F1014" s="14" t="s">
        <v>76</v>
      </c>
      <c r="G1014" s="12">
        <v>2958101</v>
      </c>
      <c r="H1014" s="66"/>
      <c r="I1014" s="66"/>
      <c r="J1014" s="66"/>
      <c r="K1014" s="66"/>
    </row>
    <row r="1015" spans="1:11">
      <c r="A1015" s="12">
        <v>42538</v>
      </c>
      <c r="B1015" s="9" t="s">
        <v>110</v>
      </c>
      <c r="C1015" s="9" t="s">
        <v>75</v>
      </c>
      <c r="D1015" s="13">
        <v>76</v>
      </c>
      <c r="E1015" s="12">
        <v>42321</v>
      </c>
      <c r="F1015" s="14" t="s">
        <v>76</v>
      </c>
      <c r="G1015" s="12">
        <v>2958101</v>
      </c>
      <c r="H1015" s="66"/>
      <c r="I1015" s="66"/>
      <c r="J1015" s="66"/>
      <c r="K1015" s="66"/>
    </row>
    <row r="1016" spans="1:11">
      <c r="A1016" s="12">
        <v>42539</v>
      </c>
      <c r="B1016" s="9" t="s">
        <v>110</v>
      </c>
      <c r="C1016" s="9" t="s">
        <v>75</v>
      </c>
      <c r="D1016" s="13">
        <v>76</v>
      </c>
      <c r="E1016" s="12">
        <v>42321</v>
      </c>
      <c r="F1016" s="14" t="s">
        <v>76</v>
      </c>
      <c r="G1016" s="12">
        <v>2958101</v>
      </c>
      <c r="H1016" s="66"/>
      <c r="I1016" s="66"/>
      <c r="J1016" s="66"/>
      <c r="K1016" s="66"/>
    </row>
    <row r="1017" spans="1:11">
      <c r="A1017" s="12">
        <v>42540</v>
      </c>
      <c r="B1017" s="9" t="s">
        <v>110</v>
      </c>
      <c r="C1017" s="9" t="s">
        <v>75</v>
      </c>
      <c r="D1017" s="13">
        <v>76</v>
      </c>
      <c r="E1017" s="12">
        <v>42321</v>
      </c>
      <c r="F1017" s="14" t="s">
        <v>76</v>
      </c>
      <c r="G1017" s="12">
        <v>2958101</v>
      </c>
      <c r="H1017" s="66"/>
      <c r="I1017" s="66"/>
      <c r="J1017" s="66"/>
      <c r="K1017" s="66"/>
    </row>
    <row r="1018" spans="1:11">
      <c r="A1018" s="12">
        <v>42541</v>
      </c>
      <c r="B1018" s="9" t="s">
        <v>110</v>
      </c>
      <c r="C1018" s="9" t="s">
        <v>75</v>
      </c>
      <c r="D1018" s="13">
        <v>76</v>
      </c>
      <c r="E1018" s="12">
        <v>42321</v>
      </c>
      <c r="F1018" s="14" t="s">
        <v>76</v>
      </c>
      <c r="G1018" s="12">
        <v>2958101</v>
      </c>
      <c r="H1018" s="66"/>
      <c r="I1018" s="66"/>
      <c r="J1018" s="66"/>
      <c r="K1018" s="66"/>
    </row>
    <row r="1019" spans="1:11">
      <c r="A1019" s="12">
        <v>42542</v>
      </c>
      <c r="B1019" s="9" t="s">
        <v>110</v>
      </c>
      <c r="C1019" s="9" t="s">
        <v>75</v>
      </c>
      <c r="D1019" s="13">
        <v>76</v>
      </c>
      <c r="E1019" s="12">
        <v>42321</v>
      </c>
      <c r="F1019" s="14" t="s">
        <v>76</v>
      </c>
      <c r="G1019" s="12">
        <v>2958101</v>
      </c>
      <c r="H1019" s="66"/>
      <c r="I1019" s="66"/>
      <c r="J1019" s="66"/>
      <c r="K1019" s="66"/>
    </row>
    <row r="1020" spans="1:11">
      <c r="A1020" s="12">
        <v>42543</v>
      </c>
      <c r="B1020" s="9" t="s">
        <v>110</v>
      </c>
      <c r="C1020" s="9" t="s">
        <v>75</v>
      </c>
      <c r="D1020" s="13">
        <v>76</v>
      </c>
      <c r="E1020" s="12">
        <v>42321</v>
      </c>
      <c r="F1020" s="14" t="s">
        <v>76</v>
      </c>
      <c r="G1020" s="12">
        <v>2958101</v>
      </c>
      <c r="H1020" s="66"/>
      <c r="I1020" s="66"/>
      <c r="J1020" s="66"/>
      <c r="K1020" s="66"/>
    </row>
    <row r="1021" spans="1:11">
      <c r="A1021" s="12">
        <v>42544</v>
      </c>
      <c r="B1021" s="9" t="s">
        <v>110</v>
      </c>
      <c r="C1021" s="9" t="s">
        <v>75</v>
      </c>
      <c r="D1021" s="13">
        <v>76</v>
      </c>
      <c r="E1021" s="12">
        <v>42321</v>
      </c>
      <c r="F1021" s="14" t="s">
        <v>76</v>
      </c>
      <c r="G1021" s="12">
        <v>2958101</v>
      </c>
      <c r="H1021" s="66"/>
      <c r="I1021" s="66"/>
      <c r="J1021" s="66"/>
      <c r="K1021" s="66"/>
    </row>
    <row r="1022" spans="1:11">
      <c r="A1022" s="12">
        <v>42545</v>
      </c>
      <c r="B1022" s="9" t="s">
        <v>110</v>
      </c>
      <c r="C1022" s="9" t="s">
        <v>75</v>
      </c>
      <c r="D1022" s="13">
        <v>76</v>
      </c>
      <c r="E1022" s="12">
        <v>42321</v>
      </c>
      <c r="F1022" s="14" t="s">
        <v>76</v>
      </c>
      <c r="G1022" s="12">
        <v>2958101</v>
      </c>
      <c r="H1022" s="66"/>
      <c r="I1022" s="66"/>
      <c r="J1022" s="66"/>
      <c r="K1022" s="66"/>
    </row>
    <row r="1023" spans="1:11">
      <c r="A1023" s="12">
        <v>42546</v>
      </c>
      <c r="B1023" s="9" t="s">
        <v>110</v>
      </c>
      <c r="C1023" s="9" t="s">
        <v>75</v>
      </c>
      <c r="D1023" s="13">
        <v>76</v>
      </c>
      <c r="E1023" s="12">
        <v>42321</v>
      </c>
      <c r="F1023" s="14" t="s">
        <v>76</v>
      </c>
      <c r="G1023" s="12">
        <v>2958101</v>
      </c>
      <c r="H1023" s="66"/>
      <c r="I1023" s="66"/>
      <c r="J1023" s="66"/>
      <c r="K1023" s="66"/>
    </row>
    <row r="1024" spans="1:11">
      <c r="A1024" s="12">
        <v>42547</v>
      </c>
      <c r="B1024" s="9" t="s">
        <v>110</v>
      </c>
      <c r="C1024" s="9" t="s">
        <v>75</v>
      </c>
      <c r="D1024" s="13">
        <v>76</v>
      </c>
      <c r="E1024" s="12">
        <v>42321</v>
      </c>
      <c r="F1024" s="14" t="s">
        <v>76</v>
      </c>
      <c r="G1024" s="12">
        <v>2958101</v>
      </c>
      <c r="H1024" s="66"/>
      <c r="I1024" s="66"/>
      <c r="J1024" s="66"/>
      <c r="K1024" s="66"/>
    </row>
    <row r="1025" spans="1:11">
      <c r="A1025" s="12">
        <v>42548</v>
      </c>
      <c r="B1025" s="9" t="s">
        <v>110</v>
      </c>
      <c r="C1025" s="9" t="s">
        <v>75</v>
      </c>
      <c r="D1025" s="13">
        <v>76</v>
      </c>
      <c r="E1025" s="12">
        <v>42321</v>
      </c>
      <c r="F1025" s="14" t="s">
        <v>76</v>
      </c>
      <c r="G1025" s="12">
        <v>2958101</v>
      </c>
      <c r="H1025" s="66"/>
      <c r="I1025" s="66"/>
      <c r="J1025" s="66"/>
      <c r="K1025" s="66"/>
    </row>
    <row r="1026" spans="1:11">
      <c r="A1026" s="12">
        <v>42549</v>
      </c>
      <c r="B1026" s="9" t="s">
        <v>110</v>
      </c>
      <c r="C1026" s="9" t="s">
        <v>75</v>
      </c>
      <c r="D1026" s="13">
        <v>76</v>
      </c>
      <c r="E1026" s="12">
        <v>42321</v>
      </c>
      <c r="F1026" s="14" t="s">
        <v>76</v>
      </c>
      <c r="G1026" s="12">
        <v>2958101</v>
      </c>
      <c r="H1026" s="66"/>
      <c r="I1026" s="66"/>
      <c r="J1026" s="66"/>
      <c r="K1026" s="66"/>
    </row>
    <row r="1027" spans="1:11">
      <c r="A1027" s="12">
        <v>42550</v>
      </c>
      <c r="B1027" s="9" t="s">
        <v>110</v>
      </c>
      <c r="C1027" s="9" t="s">
        <v>75</v>
      </c>
      <c r="D1027" s="13">
        <v>76</v>
      </c>
      <c r="E1027" s="12">
        <v>42321</v>
      </c>
      <c r="F1027" s="14" t="s">
        <v>76</v>
      </c>
      <c r="G1027" s="12">
        <v>2958101</v>
      </c>
      <c r="H1027" s="66"/>
      <c r="I1027" s="66"/>
      <c r="J1027" s="66"/>
      <c r="K1027" s="66"/>
    </row>
    <row r="1028" spans="1:11">
      <c r="A1028" s="12">
        <v>42551</v>
      </c>
      <c r="B1028" s="9" t="s">
        <v>110</v>
      </c>
      <c r="C1028" s="9" t="s">
        <v>75</v>
      </c>
      <c r="D1028" s="13">
        <v>76</v>
      </c>
      <c r="E1028" s="12">
        <v>42321</v>
      </c>
      <c r="F1028" s="14" t="s">
        <v>76</v>
      </c>
      <c r="G1028" s="12">
        <v>2958101</v>
      </c>
      <c r="H1028" s="66"/>
      <c r="I1028" s="66"/>
      <c r="J1028" s="66"/>
      <c r="K1028" s="66"/>
    </row>
    <row r="1029" spans="1:11">
      <c r="A1029" s="12">
        <v>42522</v>
      </c>
      <c r="B1029" s="9" t="s">
        <v>111</v>
      </c>
      <c r="C1029" s="9" t="s">
        <v>75</v>
      </c>
      <c r="D1029" s="13">
        <v>90</v>
      </c>
      <c r="E1029" s="12">
        <v>41163</v>
      </c>
      <c r="F1029" s="14" t="s">
        <v>76</v>
      </c>
      <c r="G1029" s="12">
        <v>2958101</v>
      </c>
      <c r="H1029" s="66"/>
      <c r="I1029" s="66"/>
      <c r="J1029" s="66"/>
      <c r="K1029" s="66"/>
    </row>
    <row r="1030" spans="1:11">
      <c r="A1030" s="12">
        <v>42523</v>
      </c>
      <c r="B1030" s="9" t="s">
        <v>111</v>
      </c>
      <c r="C1030" s="9" t="s">
        <v>75</v>
      </c>
      <c r="D1030" s="13">
        <v>90</v>
      </c>
      <c r="E1030" s="12">
        <v>41163</v>
      </c>
      <c r="F1030" s="14" t="s">
        <v>76</v>
      </c>
      <c r="G1030" s="12">
        <v>2958101</v>
      </c>
      <c r="H1030" s="66"/>
      <c r="I1030" s="66"/>
      <c r="J1030" s="66"/>
      <c r="K1030" s="66"/>
    </row>
    <row r="1031" spans="1:11">
      <c r="A1031" s="12">
        <v>42524</v>
      </c>
      <c r="B1031" s="9" t="s">
        <v>111</v>
      </c>
      <c r="C1031" s="9" t="s">
        <v>75</v>
      </c>
      <c r="D1031" s="13">
        <v>90</v>
      </c>
      <c r="E1031" s="12">
        <v>41163</v>
      </c>
      <c r="F1031" s="14" t="s">
        <v>76</v>
      </c>
      <c r="G1031" s="12">
        <v>2958101</v>
      </c>
      <c r="H1031" s="66"/>
      <c r="I1031" s="66"/>
      <c r="J1031" s="66"/>
      <c r="K1031" s="66"/>
    </row>
    <row r="1032" spans="1:11">
      <c r="A1032" s="12">
        <v>42525</v>
      </c>
      <c r="B1032" s="9" t="s">
        <v>111</v>
      </c>
      <c r="C1032" s="9" t="s">
        <v>75</v>
      </c>
      <c r="D1032" s="13">
        <v>90</v>
      </c>
      <c r="E1032" s="12">
        <v>41163</v>
      </c>
      <c r="F1032" s="14" t="s">
        <v>76</v>
      </c>
      <c r="G1032" s="12">
        <v>2958101</v>
      </c>
      <c r="H1032" s="66"/>
      <c r="I1032" s="66"/>
      <c r="J1032" s="66"/>
      <c r="K1032" s="66"/>
    </row>
    <row r="1033" spans="1:11">
      <c r="A1033" s="12">
        <v>42526</v>
      </c>
      <c r="B1033" s="9" t="s">
        <v>111</v>
      </c>
      <c r="C1033" s="9" t="s">
        <v>75</v>
      </c>
      <c r="D1033" s="13">
        <v>90</v>
      </c>
      <c r="E1033" s="12">
        <v>41163</v>
      </c>
      <c r="F1033" s="14" t="s">
        <v>76</v>
      </c>
      <c r="G1033" s="12">
        <v>2958101</v>
      </c>
      <c r="H1033" s="66"/>
      <c r="I1033" s="66"/>
      <c r="J1033" s="66"/>
      <c r="K1033" s="66"/>
    </row>
    <row r="1034" spans="1:11">
      <c r="A1034" s="12">
        <v>42527</v>
      </c>
      <c r="B1034" s="9" t="s">
        <v>111</v>
      </c>
      <c r="C1034" s="9" t="s">
        <v>75</v>
      </c>
      <c r="D1034" s="13">
        <v>90</v>
      </c>
      <c r="E1034" s="12">
        <v>41163</v>
      </c>
      <c r="F1034" s="14" t="s">
        <v>76</v>
      </c>
      <c r="G1034" s="12">
        <v>2958101</v>
      </c>
      <c r="H1034" s="66"/>
      <c r="I1034" s="66"/>
      <c r="J1034" s="66"/>
      <c r="K1034" s="66"/>
    </row>
    <row r="1035" spans="1:11">
      <c r="A1035" s="12">
        <v>42528</v>
      </c>
      <c r="B1035" s="9" t="s">
        <v>111</v>
      </c>
      <c r="C1035" s="9" t="s">
        <v>75</v>
      </c>
      <c r="D1035" s="13">
        <v>90</v>
      </c>
      <c r="E1035" s="12">
        <v>41163</v>
      </c>
      <c r="F1035" s="14" t="s">
        <v>76</v>
      </c>
      <c r="G1035" s="12">
        <v>2958101</v>
      </c>
      <c r="H1035" s="66"/>
      <c r="I1035" s="66"/>
      <c r="J1035" s="66"/>
      <c r="K1035" s="66"/>
    </row>
    <row r="1036" spans="1:11">
      <c r="A1036" s="12">
        <v>42529</v>
      </c>
      <c r="B1036" s="9" t="s">
        <v>111</v>
      </c>
      <c r="C1036" s="9" t="s">
        <v>75</v>
      </c>
      <c r="D1036" s="13">
        <v>90</v>
      </c>
      <c r="E1036" s="12">
        <v>41163</v>
      </c>
      <c r="F1036" s="14" t="s">
        <v>76</v>
      </c>
      <c r="G1036" s="12">
        <v>2958101</v>
      </c>
      <c r="H1036" s="66"/>
      <c r="I1036" s="66"/>
      <c r="J1036" s="66"/>
      <c r="K1036" s="66"/>
    </row>
    <row r="1037" spans="1:11">
      <c r="A1037" s="12">
        <v>42530</v>
      </c>
      <c r="B1037" s="9" t="s">
        <v>111</v>
      </c>
      <c r="C1037" s="9" t="s">
        <v>75</v>
      </c>
      <c r="D1037" s="13">
        <v>90</v>
      </c>
      <c r="E1037" s="12">
        <v>41163</v>
      </c>
      <c r="F1037" s="14" t="s">
        <v>76</v>
      </c>
      <c r="G1037" s="12">
        <v>2958101</v>
      </c>
      <c r="H1037" s="66"/>
      <c r="I1037" s="66"/>
      <c r="J1037" s="66"/>
      <c r="K1037" s="66"/>
    </row>
    <row r="1038" spans="1:11">
      <c r="A1038" s="12">
        <v>42531</v>
      </c>
      <c r="B1038" s="9" t="s">
        <v>111</v>
      </c>
      <c r="C1038" s="9" t="s">
        <v>75</v>
      </c>
      <c r="D1038" s="13">
        <v>90</v>
      </c>
      <c r="E1038" s="12">
        <v>41163</v>
      </c>
      <c r="F1038" s="14" t="s">
        <v>76</v>
      </c>
      <c r="G1038" s="12">
        <v>2958101</v>
      </c>
      <c r="H1038" s="66"/>
      <c r="I1038" s="66"/>
      <c r="J1038" s="66"/>
      <c r="K1038" s="66"/>
    </row>
    <row r="1039" spans="1:11">
      <c r="A1039" s="12">
        <v>42532</v>
      </c>
      <c r="B1039" s="9" t="s">
        <v>111</v>
      </c>
      <c r="C1039" s="9" t="s">
        <v>75</v>
      </c>
      <c r="D1039" s="13">
        <v>90</v>
      </c>
      <c r="E1039" s="12">
        <v>41163</v>
      </c>
      <c r="F1039" s="14" t="s">
        <v>76</v>
      </c>
      <c r="G1039" s="12">
        <v>2958101</v>
      </c>
      <c r="H1039" s="66"/>
      <c r="I1039" s="66"/>
      <c r="J1039" s="66"/>
      <c r="K1039" s="66"/>
    </row>
    <row r="1040" spans="1:11">
      <c r="A1040" s="12">
        <v>42533</v>
      </c>
      <c r="B1040" s="9" t="s">
        <v>111</v>
      </c>
      <c r="C1040" s="9" t="s">
        <v>75</v>
      </c>
      <c r="D1040" s="13">
        <v>90</v>
      </c>
      <c r="E1040" s="12">
        <v>41163</v>
      </c>
      <c r="F1040" s="14" t="s">
        <v>76</v>
      </c>
      <c r="G1040" s="12">
        <v>2958101</v>
      </c>
      <c r="H1040" s="66"/>
      <c r="I1040" s="66"/>
      <c r="J1040" s="66"/>
      <c r="K1040" s="66"/>
    </row>
    <row r="1041" spans="1:11">
      <c r="A1041" s="12">
        <v>42534</v>
      </c>
      <c r="B1041" s="9" t="s">
        <v>111</v>
      </c>
      <c r="C1041" s="9" t="s">
        <v>75</v>
      </c>
      <c r="D1041" s="13">
        <v>90</v>
      </c>
      <c r="E1041" s="12">
        <v>41163</v>
      </c>
      <c r="F1041" s="14" t="s">
        <v>76</v>
      </c>
      <c r="G1041" s="12">
        <v>2958101</v>
      </c>
      <c r="H1041" s="66"/>
      <c r="I1041" s="66"/>
      <c r="J1041" s="66"/>
      <c r="K1041" s="66"/>
    </row>
    <row r="1042" spans="1:11">
      <c r="A1042" s="12">
        <v>42535</v>
      </c>
      <c r="B1042" s="9" t="s">
        <v>111</v>
      </c>
      <c r="C1042" s="9" t="s">
        <v>75</v>
      </c>
      <c r="D1042" s="13">
        <v>90</v>
      </c>
      <c r="E1042" s="12">
        <v>41163</v>
      </c>
      <c r="F1042" s="14" t="s">
        <v>76</v>
      </c>
      <c r="G1042" s="12">
        <v>2958101</v>
      </c>
      <c r="H1042" s="66"/>
      <c r="I1042" s="66"/>
      <c r="J1042" s="66"/>
      <c r="K1042" s="66"/>
    </row>
    <row r="1043" spans="1:11">
      <c r="A1043" s="12">
        <v>42536</v>
      </c>
      <c r="B1043" s="9" t="s">
        <v>111</v>
      </c>
      <c r="C1043" s="9" t="s">
        <v>75</v>
      </c>
      <c r="D1043" s="13">
        <v>90</v>
      </c>
      <c r="E1043" s="12">
        <v>41163</v>
      </c>
      <c r="F1043" s="14" t="s">
        <v>76</v>
      </c>
      <c r="G1043" s="12">
        <v>2958101</v>
      </c>
      <c r="H1043" s="66"/>
      <c r="I1043" s="66"/>
      <c r="J1043" s="66"/>
      <c r="K1043" s="66"/>
    </row>
    <row r="1044" spans="1:11">
      <c r="A1044" s="12">
        <v>42537</v>
      </c>
      <c r="B1044" s="9" t="s">
        <v>111</v>
      </c>
      <c r="C1044" s="9" t="s">
        <v>75</v>
      </c>
      <c r="D1044" s="13">
        <v>90</v>
      </c>
      <c r="E1044" s="12">
        <v>41163</v>
      </c>
      <c r="F1044" s="14" t="s">
        <v>76</v>
      </c>
      <c r="G1044" s="12">
        <v>2958101</v>
      </c>
      <c r="H1044" s="66"/>
      <c r="I1044" s="66"/>
      <c r="J1044" s="66"/>
      <c r="K1044" s="66"/>
    </row>
    <row r="1045" spans="1:11">
      <c r="A1045" s="12">
        <v>42538</v>
      </c>
      <c r="B1045" s="9" t="s">
        <v>111</v>
      </c>
      <c r="C1045" s="9" t="s">
        <v>75</v>
      </c>
      <c r="D1045" s="13">
        <v>90</v>
      </c>
      <c r="E1045" s="12">
        <v>41163</v>
      </c>
      <c r="F1045" s="14" t="s">
        <v>76</v>
      </c>
      <c r="G1045" s="12">
        <v>2958101</v>
      </c>
      <c r="H1045" s="66"/>
      <c r="I1045" s="66"/>
      <c r="J1045" s="66"/>
      <c r="K1045" s="66"/>
    </row>
    <row r="1046" spans="1:11">
      <c r="A1046" s="12">
        <v>42539</v>
      </c>
      <c r="B1046" s="9" t="s">
        <v>111</v>
      </c>
      <c r="C1046" s="9" t="s">
        <v>75</v>
      </c>
      <c r="D1046" s="13">
        <v>90</v>
      </c>
      <c r="E1046" s="12">
        <v>41163</v>
      </c>
      <c r="F1046" s="14" t="s">
        <v>76</v>
      </c>
      <c r="G1046" s="12">
        <v>2958101</v>
      </c>
      <c r="H1046" s="66"/>
      <c r="I1046" s="66"/>
      <c r="J1046" s="66"/>
      <c r="K1046" s="66"/>
    </row>
    <row r="1047" spans="1:11">
      <c r="A1047" s="12">
        <v>42540</v>
      </c>
      <c r="B1047" s="9" t="s">
        <v>111</v>
      </c>
      <c r="C1047" s="9" t="s">
        <v>75</v>
      </c>
      <c r="D1047" s="13">
        <v>90</v>
      </c>
      <c r="E1047" s="12">
        <v>41163</v>
      </c>
      <c r="F1047" s="14" t="s">
        <v>76</v>
      </c>
      <c r="G1047" s="12">
        <v>2958101</v>
      </c>
      <c r="H1047" s="66"/>
      <c r="I1047" s="66"/>
      <c r="J1047" s="66"/>
      <c r="K1047" s="66"/>
    </row>
    <row r="1048" spans="1:11">
      <c r="A1048" s="12">
        <v>42541</v>
      </c>
      <c r="B1048" s="9" t="s">
        <v>111</v>
      </c>
      <c r="C1048" s="9" t="s">
        <v>75</v>
      </c>
      <c r="D1048" s="13">
        <v>90</v>
      </c>
      <c r="E1048" s="12">
        <v>41163</v>
      </c>
      <c r="F1048" s="14" t="s">
        <v>76</v>
      </c>
      <c r="G1048" s="12">
        <v>2958101</v>
      </c>
      <c r="H1048" s="66"/>
      <c r="I1048" s="66"/>
      <c r="J1048" s="66"/>
      <c r="K1048" s="66"/>
    </row>
    <row r="1049" spans="1:11">
      <c r="A1049" s="12">
        <v>42542</v>
      </c>
      <c r="B1049" s="9" t="s">
        <v>111</v>
      </c>
      <c r="C1049" s="9" t="s">
        <v>75</v>
      </c>
      <c r="D1049" s="13">
        <v>90</v>
      </c>
      <c r="E1049" s="12">
        <v>41163</v>
      </c>
      <c r="F1049" s="14" t="s">
        <v>76</v>
      </c>
      <c r="G1049" s="12">
        <v>2958101</v>
      </c>
      <c r="H1049" s="66"/>
      <c r="I1049" s="66"/>
      <c r="J1049" s="66"/>
      <c r="K1049" s="66"/>
    </row>
    <row r="1050" spans="1:11">
      <c r="A1050" s="12">
        <v>42543</v>
      </c>
      <c r="B1050" s="9" t="s">
        <v>111</v>
      </c>
      <c r="C1050" s="9" t="s">
        <v>75</v>
      </c>
      <c r="D1050" s="13">
        <v>90</v>
      </c>
      <c r="E1050" s="12">
        <v>41163</v>
      </c>
      <c r="F1050" s="14" t="s">
        <v>76</v>
      </c>
      <c r="G1050" s="12">
        <v>2958101</v>
      </c>
      <c r="H1050" s="66"/>
      <c r="I1050" s="66"/>
      <c r="J1050" s="66"/>
      <c r="K1050" s="66"/>
    </row>
    <row r="1051" spans="1:11">
      <c r="A1051" s="12">
        <v>42544</v>
      </c>
      <c r="B1051" s="9" t="s">
        <v>111</v>
      </c>
      <c r="C1051" s="9" t="s">
        <v>75</v>
      </c>
      <c r="D1051" s="13">
        <v>90</v>
      </c>
      <c r="E1051" s="12">
        <v>41163</v>
      </c>
      <c r="F1051" s="14" t="s">
        <v>76</v>
      </c>
      <c r="G1051" s="12">
        <v>2958101</v>
      </c>
      <c r="H1051" s="66"/>
      <c r="I1051" s="66"/>
      <c r="J1051" s="66"/>
      <c r="K1051" s="66"/>
    </row>
    <row r="1052" spans="1:11">
      <c r="A1052" s="12">
        <v>42545</v>
      </c>
      <c r="B1052" s="9" t="s">
        <v>111</v>
      </c>
      <c r="C1052" s="9" t="s">
        <v>75</v>
      </c>
      <c r="D1052" s="13">
        <v>90</v>
      </c>
      <c r="E1052" s="12">
        <v>41163</v>
      </c>
      <c r="F1052" s="14" t="s">
        <v>76</v>
      </c>
      <c r="G1052" s="12">
        <v>2958101</v>
      </c>
      <c r="H1052" s="66"/>
      <c r="I1052" s="66"/>
      <c r="J1052" s="66"/>
      <c r="K1052" s="66"/>
    </row>
    <row r="1053" spans="1:11">
      <c r="A1053" s="12">
        <v>42546</v>
      </c>
      <c r="B1053" s="9" t="s">
        <v>111</v>
      </c>
      <c r="C1053" s="9" t="s">
        <v>75</v>
      </c>
      <c r="D1053" s="13">
        <v>90</v>
      </c>
      <c r="E1053" s="12">
        <v>41163</v>
      </c>
      <c r="F1053" s="14" t="s">
        <v>76</v>
      </c>
      <c r="G1053" s="12">
        <v>2958101</v>
      </c>
      <c r="H1053" s="66"/>
      <c r="I1053" s="66"/>
      <c r="J1053" s="66"/>
      <c r="K1053" s="66"/>
    </row>
    <row r="1054" spans="1:11">
      <c r="A1054" s="12">
        <v>42547</v>
      </c>
      <c r="B1054" s="9" t="s">
        <v>111</v>
      </c>
      <c r="C1054" s="9" t="s">
        <v>75</v>
      </c>
      <c r="D1054" s="13">
        <v>90</v>
      </c>
      <c r="E1054" s="12">
        <v>41163</v>
      </c>
      <c r="F1054" s="14" t="s">
        <v>76</v>
      </c>
      <c r="G1054" s="12">
        <v>2958101</v>
      </c>
      <c r="H1054" s="66"/>
      <c r="I1054" s="66"/>
      <c r="J1054" s="66"/>
      <c r="K1054" s="66"/>
    </row>
    <row r="1055" spans="1:11">
      <c r="A1055" s="12">
        <v>42548</v>
      </c>
      <c r="B1055" s="9" t="s">
        <v>111</v>
      </c>
      <c r="C1055" s="9" t="s">
        <v>75</v>
      </c>
      <c r="D1055" s="13">
        <v>90</v>
      </c>
      <c r="E1055" s="12">
        <v>41163</v>
      </c>
      <c r="F1055" s="14" t="s">
        <v>76</v>
      </c>
      <c r="G1055" s="12">
        <v>2958101</v>
      </c>
      <c r="H1055" s="66"/>
      <c r="I1055" s="66"/>
      <c r="J1055" s="66"/>
      <c r="K1055" s="66"/>
    </row>
    <row r="1056" spans="1:11">
      <c r="A1056" s="12">
        <v>42549</v>
      </c>
      <c r="B1056" s="9" t="s">
        <v>111</v>
      </c>
      <c r="C1056" s="9" t="s">
        <v>75</v>
      </c>
      <c r="D1056" s="13">
        <v>90</v>
      </c>
      <c r="E1056" s="12">
        <v>41163</v>
      </c>
      <c r="F1056" s="14" t="s">
        <v>76</v>
      </c>
      <c r="G1056" s="12">
        <v>2958101</v>
      </c>
      <c r="H1056" s="66"/>
      <c r="I1056" s="66"/>
      <c r="J1056" s="66"/>
      <c r="K1056" s="66"/>
    </row>
    <row r="1057" spans="1:11">
      <c r="A1057" s="12">
        <v>42550</v>
      </c>
      <c r="B1057" s="9" t="s">
        <v>111</v>
      </c>
      <c r="C1057" s="9" t="s">
        <v>75</v>
      </c>
      <c r="D1057" s="13">
        <v>90</v>
      </c>
      <c r="E1057" s="12">
        <v>41163</v>
      </c>
      <c r="F1057" s="14" t="s">
        <v>76</v>
      </c>
      <c r="G1057" s="12">
        <v>2958101</v>
      </c>
      <c r="H1057" s="66"/>
      <c r="I1057" s="66"/>
      <c r="J1057" s="66"/>
      <c r="K1057" s="66"/>
    </row>
    <row r="1058" spans="1:11">
      <c r="A1058" s="12">
        <v>42551</v>
      </c>
      <c r="B1058" s="9" t="s">
        <v>111</v>
      </c>
      <c r="C1058" s="9" t="s">
        <v>75</v>
      </c>
      <c r="D1058" s="13">
        <v>90</v>
      </c>
      <c r="E1058" s="12">
        <v>41163</v>
      </c>
      <c r="F1058" s="14" t="s">
        <v>76</v>
      </c>
      <c r="G1058" s="12">
        <v>2958101</v>
      </c>
      <c r="H1058" s="66"/>
      <c r="I1058" s="66"/>
      <c r="J1058" s="66"/>
      <c r="K1058" s="66"/>
    </row>
    <row r="1059" spans="1:11">
      <c r="A1059" s="12">
        <v>42522</v>
      </c>
      <c r="B1059" s="9" t="s">
        <v>112</v>
      </c>
      <c r="C1059" s="9" t="s">
        <v>80</v>
      </c>
      <c r="D1059" s="13">
        <v>60</v>
      </c>
      <c r="E1059" s="12">
        <v>39589</v>
      </c>
      <c r="F1059" s="14" t="s">
        <v>76</v>
      </c>
      <c r="G1059" s="12">
        <v>2958101</v>
      </c>
      <c r="H1059" s="66"/>
      <c r="I1059" s="66"/>
      <c r="J1059" s="66"/>
      <c r="K1059" s="66"/>
    </row>
    <row r="1060" spans="1:11">
      <c r="A1060" s="12">
        <v>42523</v>
      </c>
      <c r="B1060" s="9" t="s">
        <v>112</v>
      </c>
      <c r="C1060" s="9" t="s">
        <v>80</v>
      </c>
      <c r="D1060" s="13">
        <v>60</v>
      </c>
      <c r="E1060" s="12">
        <v>39589</v>
      </c>
      <c r="F1060" s="14" t="s">
        <v>76</v>
      </c>
      <c r="G1060" s="12">
        <v>2958101</v>
      </c>
      <c r="H1060" s="66"/>
      <c r="I1060" s="66"/>
      <c r="J1060" s="66"/>
      <c r="K1060" s="66"/>
    </row>
    <row r="1061" spans="1:11">
      <c r="A1061" s="12">
        <v>42524</v>
      </c>
      <c r="B1061" s="9" t="s">
        <v>112</v>
      </c>
      <c r="C1061" s="9" t="s">
        <v>80</v>
      </c>
      <c r="D1061" s="13">
        <v>60</v>
      </c>
      <c r="E1061" s="12">
        <v>39589</v>
      </c>
      <c r="F1061" s="14" t="s">
        <v>76</v>
      </c>
      <c r="G1061" s="12">
        <v>2958101</v>
      </c>
      <c r="H1061" s="66"/>
      <c r="I1061" s="66"/>
      <c r="J1061" s="66"/>
      <c r="K1061" s="66"/>
    </row>
    <row r="1062" spans="1:11">
      <c r="A1062" s="12">
        <v>42525</v>
      </c>
      <c r="B1062" s="9" t="s">
        <v>112</v>
      </c>
      <c r="C1062" s="9" t="s">
        <v>80</v>
      </c>
      <c r="D1062" s="13">
        <v>60</v>
      </c>
      <c r="E1062" s="12">
        <v>39589</v>
      </c>
      <c r="F1062" s="14" t="s">
        <v>76</v>
      </c>
      <c r="G1062" s="12">
        <v>2958101</v>
      </c>
      <c r="H1062" s="66"/>
      <c r="I1062" s="66"/>
      <c r="J1062" s="66"/>
      <c r="K1062" s="66"/>
    </row>
    <row r="1063" spans="1:11">
      <c r="A1063" s="12">
        <v>42526</v>
      </c>
      <c r="B1063" s="9" t="s">
        <v>112</v>
      </c>
      <c r="C1063" s="9" t="s">
        <v>80</v>
      </c>
      <c r="D1063" s="13">
        <v>60</v>
      </c>
      <c r="E1063" s="12">
        <v>39589</v>
      </c>
      <c r="F1063" s="14" t="s">
        <v>76</v>
      </c>
      <c r="G1063" s="12">
        <v>2958101</v>
      </c>
      <c r="H1063" s="66"/>
      <c r="I1063" s="66"/>
      <c r="J1063" s="66"/>
      <c r="K1063" s="66"/>
    </row>
    <row r="1064" spans="1:11">
      <c r="A1064" s="12">
        <v>42527</v>
      </c>
      <c r="B1064" s="9" t="s">
        <v>112</v>
      </c>
      <c r="C1064" s="9" t="s">
        <v>80</v>
      </c>
      <c r="D1064" s="13">
        <v>60</v>
      </c>
      <c r="E1064" s="12">
        <v>39589</v>
      </c>
      <c r="F1064" s="14" t="s">
        <v>76</v>
      </c>
      <c r="G1064" s="12">
        <v>2958101</v>
      </c>
      <c r="H1064" s="66"/>
      <c r="I1064" s="66"/>
      <c r="J1064" s="66"/>
      <c r="K1064" s="66"/>
    </row>
    <row r="1065" spans="1:11">
      <c r="A1065" s="12">
        <v>42528</v>
      </c>
      <c r="B1065" s="9" t="s">
        <v>112</v>
      </c>
      <c r="C1065" s="9" t="s">
        <v>80</v>
      </c>
      <c r="D1065" s="13">
        <v>60</v>
      </c>
      <c r="E1065" s="12">
        <v>39589</v>
      </c>
      <c r="F1065" s="14" t="s">
        <v>76</v>
      </c>
      <c r="G1065" s="12">
        <v>2958101</v>
      </c>
      <c r="H1065" s="66"/>
      <c r="I1065" s="66"/>
      <c r="J1065" s="66"/>
      <c r="K1065" s="66"/>
    </row>
    <row r="1066" spans="1:11">
      <c r="A1066" s="12">
        <v>42529</v>
      </c>
      <c r="B1066" s="9" t="s">
        <v>112</v>
      </c>
      <c r="C1066" s="9" t="s">
        <v>80</v>
      </c>
      <c r="D1066" s="13">
        <v>60</v>
      </c>
      <c r="E1066" s="12">
        <v>39589</v>
      </c>
      <c r="F1066" s="14" t="s">
        <v>76</v>
      </c>
      <c r="G1066" s="12">
        <v>2958101</v>
      </c>
      <c r="H1066" s="66"/>
      <c r="I1066" s="66"/>
      <c r="J1066" s="66"/>
      <c r="K1066" s="66"/>
    </row>
    <row r="1067" spans="1:11">
      <c r="A1067" s="12">
        <v>42530</v>
      </c>
      <c r="B1067" s="9" t="s">
        <v>112</v>
      </c>
      <c r="C1067" s="9" t="s">
        <v>80</v>
      </c>
      <c r="D1067" s="13">
        <v>60</v>
      </c>
      <c r="E1067" s="12">
        <v>39589</v>
      </c>
      <c r="F1067" s="14" t="s">
        <v>76</v>
      </c>
      <c r="G1067" s="12">
        <v>2958101</v>
      </c>
      <c r="H1067" s="66"/>
      <c r="I1067" s="66"/>
      <c r="J1067" s="66"/>
      <c r="K1067" s="66"/>
    </row>
    <row r="1068" spans="1:11">
      <c r="A1068" s="12">
        <v>42531</v>
      </c>
      <c r="B1068" s="9" t="s">
        <v>112</v>
      </c>
      <c r="C1068" s="9" t="s">
        <v>80</v>
      </c>
      <c r="D1068" s="13">
        <v>60</v>
      </c>
      <c r="E1068" s="12">
        <v>39589</v>
      </c>
      <c r="F1068" s="14" t="s">
        <v>76</v>
      </c>
      <c r="G1068" s="12">
        <v>2958101</v>
      </c>
      <c r="H1068" s="66"/>
      <c r="I1068" s="66"/>
      <c r="J1068" s="66"/>
      <c r="K1068" s="66"/>
    </row>
    <row r="1069" spans="1:11">
      <c r="A1069" s="12">
        <v>42532</v>
      </c>
      <c r="B1069" s="9" t="s">
        <v>112</v>
      </c>
      <c r="C1069" s="9" t="s">
        <v>80</v>
      </c>
      <c r="D1069" s="13">
        <v>60</v>
      </c>
      <c r="E1069" s="12">
        <v>39589</v>
      </c>
      <c r="F1069" s="14" t="s">
        <v>76</v>
      </c>
      <c r="G1069" s="12">
        <v>2958101</v>
      </c>
      <c r="H1069" s="66"/>
      <c r="I1069" s="66"/>
      <c r="J1069" s="66"/>
      <c r="K1069" s="66"/>
    </row>
    <row r="1070" spans="1:11">
      <c r="A1070" s="12">
        <v>42533</v>
      </c>
      <c r="B1070" s="9" t="s">
        <v>112</v>
      </c>
      <c r="C1070" s="9" t="s">
        <v>80</v>
      </c>
      <c r="D1070" s="13">
        <v>60</v>
      </c>
      <c r="E1070" s="12">
        <v>39589</v>
      </c>
      <c r="F1070" s="14" t="s">
        <v>76</v>
      </c>
      <c r="G1070" s="12">
        <v>2958101</v>
      </c>
      <c r="H1070" s="66"/>
      <c r="I1070" s="66"/>
      <c r="J1070" s="66"/>
      <c r="K1070" s="66"/>
    </row>
    <row r="1071" spans="1:11">
      <c r="A1071" s="12">
        <v>42534</v>
      </c>
      <c r="B1071" s="9" t="s">
        <v>112</v>
      </c>
      <c r="C1071" s="9" t="s">
        <v>80</v>
      </c>
      <c r="D1071" s="13">
        <v>60</v>
      </c>
      <c r="E1071" s="12">
        <v>39589</v>
      </c>
      <c r="F1071" s="14" t="s">
        <v>76</v>
      </c>
      <c r="G1071" s="12">
        <v>2958101</v>
      </c>
      <c r="H1071" s="66"/>
      <c r="I1071" s="66"/>
      <c r="J1071" s="66"/>
      <c r="K1071" s="66"/>
    </row>
    <row r="1072" spans="1:11">
      <c r="A1072" s="12">
        <v>42535</v>
      </c>
      <c r="B1072" s="9" t="s">
        <v>112</v>
      </c>
      <c r="C1072" s="9" t="s">
        <v>80</v>
      </c>
      <c r="D1072" s="13">
        <v>60</v>
      </c>
      <c r="E1072" s="12">
        <v>39589</v>
      </c>
      <c r="F1072" s="14" t="s">
        <v>76</v>
      </c>
      <c r="G1072" s="12">
        <v>2958101</v>
      </c>
      <c r="H1072" s="66"/>
      <c r="I1072" s="66"/>
      <c r="J1072" s="66"/>
      <c r="K1072" s="66"/>
    </row>
    <row r="1073" spans="1:11">
      <c r="A1073" s="12">
        <v>42536</v>
      </c>
      <c r="B1073" s="9" t="s">
        <v>112</v>
      </c>
      <c r="C1073" s="9" t="s">
        <v>80</v>
      </c>
      <c r="D1073" s="13">
        <v>60</v>
      </c>
      <c r="E1073" s="12">
        <v>39589</v>
      </c>
      <c r="F1073" s="14" t="s">
        <v>76</v>
      </c>
      <c r="G1073" s="12">
        <v>2958101</v>
      </c>
      <c r="H1073" s="66"/>
      <c r="I1073" s="66"/>
      <c r="J1073" s="66"/>
      <c r="K1073" s="66"/>
    </row>
    <row r="1074" spans="1:11">
      <c r="A1074" s="12">
        <v>42537</v>
      </c>
      <c r="B1074" s="9" t="s">
        <v>112</v>
      </c>
      <c r="C1074" s="9" t="s">
        <v>80</v>
      </c>
      <c r="D1074" s="13">
        <v>60</v>
      </c>
      <c r="E1074" s="12">
        <v>39589</v>
      </c>
      <c r="F1074" s="14" t="s">
        <v>76</v>
      </c>
      <c r="G1074" s="12">
        <v>2958101</v>
      </c>
      <c r="H1074" s="66"/>
      <c r="I1074" s="66"/>
      <c r="J1074" s="66"/>
      <c r="K1074" s="66"/>
    </row>
    <row r="1075" spans="1:11">
      <c r="A1075" s="12">
        <v>42538</v>
      </c>
      <c r="B1075" s="9" t="s">
        <v>112</v>
      </c>
      <c r="C1075" s="9" t="s">
        <v>80</v>
      </c>
      <c r="D1075" s="13">
        <v>60</v>
      </c>
      <c r="E1075" s="12">
        <v>39589</v>
      </c>
      <c r="F1075" s="14" t="s">
        <v>76</v>
      </c>
      <c r="G1075" s="12">
        <v>2958101</v>
      </c>
      <c r="H1075" s="66"/>
      <c r="I1075" s="66"/>
      <c r="J1075" s="66"/>
      <c r="K1075" s="66"/>
    </row>
    <row r="1076" spans="1:11">
      <c r="A1076" s="12">
        <v>42539</v>
      </c>
      <c r="B1076" s="9" t="s">
        <v>112</v>
      </c>
      <c r="C1076" s="9" t="s">
        <v>80</v>
      </c>
      <c r="D1076" s="13">
        <v>60</v>
      </c>
      <c r="E1076" s="12">
        <v>39589</v>
      </c>
      <c r="F1076" s="14" t="s">
        <v>76</v>
      </c>
      <c r="G1076" s="12">
        <v>2958101</v>
      </c>
      <c r="H1076" s="66"/>
      <c r="I1076" s="66"/>
      <c r="J1076" s="66"/>
      <c r="K1076" s="66"/>
    </row>
    <row r="1077" spans="1:11">
      <c r="A1077" s="12">
        <v>42540</v>
      </c>
      <c r="B1077" s="9" t="s">
        <v>112</v>
      </c>
      <c r="C1077" s="9" t="s">
        <v>80</v>
      </c>
      <c r="D1077" s="13">
        <v>60</v>
      </c>
      <c r="E1077" s="12">
        <v>39589</v>
      </c>
      <c r="F1077" s="14" t="s">
        <v>76</v>
      </c>
      <c r="G1077" s="12">
        <v>2958101</v>
      </c>
      <c r="H1077" s="66"/>
      <c r="I1077" s="66"/>
      <c r="J1077" s="66"/>
      <c r="K1077" s="66"/>
    </row>
    <row r="1078" spans="1:11">
      <c r="A1078" s="12">
        <v>42541</v>
      </c>
      <c r="B1078" s="9" t="s">
        <v>112</v>
      </c>
      <c r="C1078" s="9" t="s">
        <v>80</v>
      </c>
      <c r="D1078" s="13">
        <v>60</v>
      </c>
      <c r="E1078" s="12">
        <v>39589</v>
      </c>
      <c r="F1078" s="14" t="s">
        <v>76</v>
      </c>
      <c r="G1078" s="12">
        <v>2958101</v>
      </c>
      <c r="H1078" s="66"/>
      <c r="I1078" s="66"/>
      <c r="J1078" s="66"/>
      <c r="K1078" s="66"/>
    </row>
    <row r="1079" spans="1:11">
      <c r="A1079" s="12">
        <v>42542</v>
      </c>
      <c r="B1079" s="9" t="s">
        <v>112</v>
      </c>
      <c r="C1079" s="9" t="s">
        <v>80</v>
      </c>
      <c r="D1079" s="13">
        <v>60</v>
      </c>
      <c r="E1079" s="12">
        <v>39589</v>
      </c>
      <c r="F1079" s="14" t="s">
        <v>76</v>
      </c>
      <c r="G1079" s="12">
        <v>2958101</v>
      </c>
      <c r="H1079" s="66"/>
      <c r="I1079" s="66"/>
      <c r="J1079" s="66"/>
      <c r="K1079" s="66"/>
    </row>
    <row r="1080" spans="1:11">
      <c r="A1080" s="12">
        <v>42543</v>
      </c>
      <c r="B1080" s="9" t="s">
        <v>112</v>
      </c>
      <c r="C1080" s="9" t="s">
        <v>80</v>
      </c>
      <c r="D1080" s="13">
        <v>60</v>
      </c>
      <c r="E1080" s="12">
        <v>39589</v>
      </c>
      <c r="F1080" s="14" t="s">
        <v>76</v>
      </c>
      <c r="G1080" s="12">
        <v>2958101</v>
      </c>
      <c r="H1080" s="66"/>
      <c r="I1080" s="66"/>
      <c r="J1080" s="66"/>
      <c r="K1080" s="66"/>
    </row>
    <row r="1081" spans="1:11">
      <c r="A1081" s="12">
        <v>42544</v>
      </c>
      <c r="B1081" s="9" t="s">
        <v>112</v>
      </c>
      <c r="C1081" s="9" t="s">
        <v>80</v>
      </c>
      <c r="D1081" s="13">
        <v>60</v>
      </c>
      <c r="E1081" s="12">
        <v>39589</v>
      </c>
      <c r="F1081" s="14" t="s">
        <v>76</v>
      </c>
      <c r="G1081" s="12">
        <v>2958101</v>
      </c>
      <c r="H1081" s="66"/>
      <c r="I1081" s="66"/>
      <c r="J1081" s="66"/>
      <c r="K1081" s="66"/>
    </row>
    <row r="1082" spans="1:11">
      <c r="A1082" s="12">
        <v>42545</v>
      </c>
      <c r="B1082" s="9" t="s">
        <v>112</v>
      </c>
      <c r="C1082" s="9" t="s">
        <v>80</v>
      </c>
      <c r="D1082" s="13">
        <v>60</v>
      </c>
      <c r="E1082" s="12">
        <v>39589</v>
      </c>
      <c r="F1082" s="14" t="s">
        <v>76</v>
      </c>
      <c r="G1082" s="12">
        <v>2958101</v>
      </c>
      <c r="H1082" s="66"/>
      <c r="I1082" s="66"/>
      <c r="J1082" s="66"/>
      <c r="K1082" s="66"/>
    </row>
    <row r="1083" spans="1:11">
      <c r="A1083" s="12">
        <v>42546</v>
      </c>
      <c r="B1083" s="9" t="s">
        <v>112</v>
      </c>
      <c r="C1083" s="9" t="s">
        <v>80</v>
      </c>
      <c r="D1083" s="13">
        <v>60</v>
      </c>
      <c r="E1083" s="12">
        <v>39589</v>
      </c>
      <c r="F1083" s="14" t="s">
        <v>76</v>
      </c>
      <c r="G1083" s="12">
        <v>2958101</v>
      </c>
      <c r="H1083" s="66"/>
      <c r="I1083" s="66"/>
      <c r="J1083" s="66"/>
      <c r="K1083" s="66"/>
    </row>
    <row r="1084" spans="1:11">
      <c r="A1084" s="12">
        <v>42547</v>
      </c>
      <c r="B1084" s="9" t="s">
        <v>112</v>
      </c>
      <c r="C1084" s="9" t="s">
        <v>80</v>
      </c>
      <c r="D1084" s="13">
        <v>60</v>
      </c>
      <c r="E1084" s="12">
        <v>39589</v>
      </c>
      <c r="F1084" s="14" t="s">
        <v>76</v>
      </c>
      <c r="G1084" s="12">
        <v>2958101</v>
      </c>
      <c r="H1084" s="66"/>
      <c r="I1084" s="66"/>
      <c r="J1084" s="66"/>
      <c r="K1084" s="66"/>
    </row>
    <row r="1085" spans="1:11">
      <c r="A1085" s="12">
        <v>42548</v>
      </c>
      <c r="B1085" s="9" t="s">
        <v>112</v>
      </c>
      <c r="C1085" s="9" t="s">
        <v>80</v>
      </c>
      <c r="D1085" s="13">
        <v>60</v>
      </c>
      <c r="E1085" s="12">
        <v>39589</v>
      </c>
      <c r="F1085" s="14" t="s">
        <v>76</v>
      </c>
      <c r="G1085" s="12">
        <v>2958101</v>
      </c>
      <c r="H1085" s="66"/>
      <c r="I1085" s="66"/>
      <c r="J1085" s="66"/>
      <c r="K1085" s="66"/>
    </row>
    <row r="1086" spans="1:11">
      <c r="A1086" s="12">
        <v>42549</v>
      </c>
      <c r="B1086" s="9" t="s">
        <v>112</v>
      </c>
      <c r="C1086" s="9" t="s">
        <v>80</v>
      </c>
      <c r="D1086" s="13">
        <v>60</v>
      </c>
      <c r="E1086" s="12">
        <v>39589</v>
      </c>
      <c r="F1086" s="14" t="s">
        <v>76</v>
      </c>
      <c r="G1086" s="12">
        <v>2958101</v>
      </c>
      <c r="H1086" s="66"/>
      <c r="I1086" s="66"/>
      <c r="J1086" s="66"/>
      <c r="K1086" s="66"/>
    </row>
    <row r="1087" spans="1:11">
      <c r="A1087" s="12">
        <v>42550</v>
      </c>
      <c r="B1087" s="9" t="s">
        <v>112</v>
      </c>
      <c r="C1087" s="9" t="s">
        <v>80</v>
      </c>
      <c r="D1087" s="13">
        <v>60</v>
      </c>
      <c r="E1087" s="12">
        <v>39589</v>
      </c>
      <c r="F1087" s="14" t="s">
        <v>76</v>
      </c>
      <c r="G1087" s="12">
        <v>2958101</v>
      </c>
      <c r="H1087" s="66"/>
      <c r="I1087" s="66"/>
      <c r="J1087" s="66"/>
      <c r="K1087" s="66"/>
    </row>
    <row r="1088" spans="1:11">
      <c r="A1088" s="12">
        <v>42551</v>
      </c>
      <c r="B1088" s="9" t="s">
        <v>112</v>
      </c>
      <c r="C1088" s="9" t="s">
        <v>80</v>
      </c>
      <c r="D1088" s="13">
        <v>60</v>
      </c>
      <c r="E1088" s="12">
        <v>39589</v>
      </c>
      <c r="F1088" s="14" t="s">
        <v>76</v>
      </c>
      <c r="G1088" s="12">
        <v>2958101</v>
      </c>
      <c r="H1088" s="66"/>
      <c r="I1088" s="66"/>
      <c r="J1088" s="66"/>
      <c r="K1088" s="66"/>
    </row>
    <row r="1089" spans="1:11">
      <c r="A1089" s="12">
        <v>42522</v>
      </c>
      <c r="B1089" s="9" t="s">
        <v>113</v>
      </c>
      <c r="C1089" s="9" t="s">
        <v>80</v>
      </c>
      <c r="D1089" s="13">
        <v>70</v>
      </c>
      <c r="E1089" s="12">
        <v>39499</v>
      </c>
      <c r="F1089" s="14" t="s">
        <v>76</v>
      </c>
      <c r="G1089" s="12">
        <v>2958101</v>
      </c>
      <c r="H1089" s="66"/>
      <c r="I1089" s="66"/>
      <c r="J1089" s="66"/>
      <c r="K1089" s="66"/>
    </row>
    <row r="1090" spans="1:11">
      <c r="A1090" s="12">
        <v>42523</v>
      </c>
      <c r="B1090" s="9" t="s">
        <v>113</v>
      </c>
      <c r="C1090" s="9" t="s">
        <v>80</v>
      </c>
      <c r="D1090" s="13">
        <v>70</v>
      </c>
      <c r="E1090" s="12">
        <v>39499</v>
      </c>
      <c r="F1090" s="14" t="s">
        <v>76</v>
      </c>
      <c r="G1090" s="12">
        <v>2958101</v>
      </c>
      <c r="H1090" s="66"/>
      <c r="I1090" s="66"/>
      <c r="J1090" s="66"/>
      <c r="K1090" s="66"/>
    </row>
    <row r="1091" spans="1:11">
      <c r="A1091" s="12">
        <v>42524</v>
      </c>
      <c r="B1091" s="9" t="s">
        <v>113</v>
      </c>
      <c r="C1091" s="9" t="s">
        <v>80</v>
      </c>
      <c r="D1091" s="13">
        <v>70</v>
      </c>
      <c r="E1091" s="12">
        <v>39499</v>
      </c>
      <c r="F1091" s="14" t="s">
        <v>76</v>
      </c>
      <c r="G1091" s="12">
        <v>2958101</v>
      </c>
      <c r="H1091" s="66"/>
      <c r="I1091" s="66"/>
      <c r="J1091" s="66"/>
      <c r="K1091" s="66"/>
    </row>
    <row r="1092" spans="1:11">
      <c r="A1092" s="12">
        <v>42525</v>
      </c>
      <c r="B1092" s="9" t="s">
        <v>113</v>
      </c>
      <c r="C1092" s="9" t="s">
        <v>80</v>
      </c>
      <c r="D1092" s="13">
        <v>70</v>
      </c>
      <c r="E1092" s="12">
        <v>39499</v>
      </c>
      <c r="F1092" s="14" t="s">
        <v>76</v>
      </c>
      <c r="G1092" s="12">
        <v>2958101</v>
      </c>
      <c r="H1092" s="66"/>
      <c r="I1092" s="66"/>
      <c r="J1092" s="66"/>
      <c r="K1092" s="66"/>
    </row>
    <row r="1093" spans="1:11">
      <c r="A1093" s="12">
        <v>42526</v>
      </c>
      <c r="B1093" s="9" t="s">
        <v>113</v>
      </c>
      <c r="C1093" s="9" t="s">
        <v>80</v>
      </c>
      <c r="D1093" s="13">
        <v>70</v>
      </c>
      <c r="E1093" s="12">
        <v>39499</v>
      </c>
      <c r="F1093" s="14" t="s">
        <v>76</v>
      </c>
      <c r="G1093" s="12">
        <v>2958101</v>
      </c>
      <c r="H1093" s="66"/>
      <c r="I1093" s="66"/>
      <c r="J1093" s="66"/>
      <c r="K1093" s="66"/>
    </row>
    <row r="1094" spans="1:11">
      <c r="A1094" s="12">
        <v>42527</v>
      </c>
      <c r="B1094" s="9" t="s">
        <v>113</v>
      </c>
      <c r="C1094" s="9" t="s">
        <v>80</v>
      </c>
      <c r="D1094" s="13">
        <v>70</v>
      </c>
      <c r="E1094" s="12">
        <v>39499</v>
      </c>
      <c r="F1094" s="14" t="s">
        <v>76</v>
      </c>
      <c r="G1094" s="12">
        <v>2958101</v>
      </c>
      <c r="H1094" s="66"/>
      <c r="I1094" s="66"/>
      <c r="J1094" s="66"/>
      <c r="K1094" s="66"/>
    </row>
    <row r="1095" spans="1:11">
      <c r="A1095" s="12">
        <v>42528</v>
      </c>
      <c r="B1095" s="9" t="s">
        <v>113</v>
      </c>
      <c r="C1095" s="9" t="s">
        <v>80</v>
      </c>
      <c r="D1095" s="13">
        <v>70</v>
      </c>
      <c r="E1095" s="12">
        <v>39499</v>
      </c>
      <c r="F1095" s="14" t="s">
        <v>76</v>
      </c>
      <c r="G1095" s="12">
        <v>2958101</v>
      </c>
      <c r="H1095" s="66"/>
      <c r="I1095" s="66"/>
      <c r="J1095" s="66"/>
      <c r="K1095" s="66"/>
    </row>
    <row r="1096" spans="1:11">
      <c r="A1096" s="12">
        <v>42529</v>
      </c>
      <c r="B1096" s="9" t="s">
        <v>113</v>
      </c>
      <c r="C1096" s="9" t="s">
        <v>80</v>
      </c>
      <c r="D1096" s="13">
        <v>70</v>
      </c>
      <c r="E1096" s="12">
        <v>39499</v>
      </c>
      <c r="F1096" s="14" t="s">
        <v>76</v>
      </c>
      <c r="G1096" s="12">
        <v>2958101</v>
      </c>
      <c r="H1096" s="66"/>
      <c r="I1096" s="66"/>
      <c r="J1096" s="66"/>
      <c r="K1096" s="66"/>
    </row>
    <row r="1097" spans="1:11">
      <c r="A1097" s="12">
        <v>42530</v>
      </c>
      <c r="B1097" s="9" t="s">
        <v>113</v>
      </c>
      <c r="C1097" s="9" t="s">
        <v>80</v>
      </c>
      <c r="D1097" s="13">
        <v>70</v>
      </c>
      <c r="E1097" s="12">
        <v>39499</v>
      </c>
      <c r="F1097" s="14" t="s">
        <v>76</v>
      </c>
      <c r="G1097" s="12">
        <v>2958101</v>
      </c>
      <c r="H1097" s="66"/>
      <c r="I1097" s="66"/>
      <c r="J1097" s="66"/>
      <c r="K1097" s="66"/>
    </row>
    <row r="1098" spans="1:11">
      <c r="A1098" s="12">
        <v>42531</v>
      </c>
      <c r="B1098" s="9" t="s">
        <v>113</v>
      </c>
      <c r="C1098" s="9" t="s">
        <v>80</v>
      </c>
      <c r="D1098" s="13">
        <v>70</v>
      </c>
      <c r="E1098" s="12">
        <v>39499</v>
      </c>
      <c r="F1098" s="14" t="s">
        <v>76</v>
      </c>
      <c r="G1098" s="12">
        <v>2958101</v>
      </c>
      <c r="H1098" s="66"/>
      <c r="I1098" s="66"/>
      <c r="J1098" s="66"/>
      <c r="K1098" s="66"/>
    </row>
    <row r="1099" spans="1:11">
      <c r="A1099" s="12">
        <v>42532</v>
      </c>
      <c r="B1099" s="9" t="s">
        <v>113</v>
      </c>
      <c r="C1099" s="9" t="s">
        <v>80</v>
      </c>
      <c r="D1099" s="13">
        <v>70</v>
      </c>
      <c r="E1099" s="12">
        <v>39499</v>
      </c>
      <c r="F1099" s="14" t="s">
        <v>76</v>
      </c>
      <c r="G1099" s="12">
        <v>2958101</v>
      </c>
      <c r="H1099" s="66"/>
      <c r="I1099" s="66"/>
      <c r="J1099" s="66"/>
      <c r="K1099" s="66"/>
    </row>
    <row r="1100" spans="1:11">
      <c r="A1100" s="12">
        <v>42533</v>
      </c>
      <c r="B1100" s="9" t="s">
        <v>113</v>
      </c>
      <c r="C1100" s="9" t="s">
        <v>80</v>
      </c>
      <c r="D1100" s="13">
        <v>70</v>
      </c>
      <c r="E1100" s="12">
        <v>39499</v>
      </c>
      <c r="F1100" s="14" t="s">
        <v>76</v>
      </c>
      <c r="G1100" s="12">
        <v>2958101</v>
      </c>
      <c r="H1100" s="66"/>
      <c r="I1100" s="66"/>
      <c r="J1100" s="66"/>
      <c r="K1100" s="66"/>
    </row>
    <row r="1101" spans="1:11">
      <c r="A1101" s="12">
        <v>42534</v>
      </c>
      <c r="B1101" s="9" t="s">
        <v>113</v>
      </c>
      <c r="C1101" s="9" t="s">
        <v>80</v>
      </c>
      <c r="D1101" s="13">
        <v>70</v>
      </c>
      <c r="E1101" s="12">
        <v>39499</v>
      </c>
      <c r="F1101" s="14" t="s">
        <v>76</v>
      </c>
      <c r="G1101" s="12">
        <v>2958101</v>
      </c>
      <c r="H1101" s="66"/>
      <c r="I1101" s="66"/>
      <c r="J1101" s="66"/>
      <c r="K1101" s="66"/>
    </row>
    <row r="1102" spans="1:11">
      <c r="A1102" s="12">
        <v>42535</v>
      </c>
      <c r="B1102" s="9" t="s">
        <v>113</v>
      </c>
      <c r="C1102" s="9" t="s">
        <v>80</v>
      </c>
      <c r="D1102" s="13">
        <v>70</v>
      </c>
      <c r="E1102" s="12">
        <v>39499</v>
      </c>
      <c r="F1102" s="14" t="s">
        <v>76</v>
      </c>
      <c r="G1102" s="12">
        <v>2958101</v>
      </c>
      <c r="H1102" s="66"/>
      <c r="I1102" s="66"/>
      <c r="J1102" s="66"/>
      <c r="K1102" s="66"/>
    </row>
    <row r="1103" spans="1:11">
      <c r="A1103" s="12">
        <v>42536</v>
      </c>
      <c r="B1103" s="9" t="s">
        <v>113</v>
      </c>
      <c r="C1103" s="9" t="s">
        <v>80</v>
      </c>
      <c r="D1103" s="13">
        <v>70</v>
      </c>
      <c r="E1103" s="12">
        <v>39499</v>
      </c>
      <c r="F1103" s="14" t="s">
        <v>76</v>
      </c>
      <c r="G1103" s="12">
        <v>2958101</v>
      </c>
      <c r="H1103" s="66"/>
      <c r="I1103" s="66"/>
      <c r="J1103" s="66"/>
      <c r="K1103" s="66"/>
    </row>
    <row r="1104" spans="1:11">
      <c r="A1104" s="12">
        <v>42537</v>
      </c>
      <c r="B1104" s="9" t="s">
        <v>113</v>
      </c>
      <c r="C1104" s="9" t="s">
        <v>80</v>
      </c>
      <c r="D1104" s="13">
        <v>70</v>
      </c>
      <c r="E1104" s="12">
        <v>39499</v>
      </c>
      <c r="F1104" s="14" t="s">
        <v>76</v>
      </c>
      <c r="G1104" s="12">
        <v>2958101</v>
      </c>
      <c r="H1104" s="66"/>
      <c r="I1104" s="66"/>
      <c r="J1104" s="66"/>
      <c r="K1104" s="66"/>
    </row>
    <row r="1105" spans="1:11">
      <c r="A1105" s="12">
        <v>42538</v>
      </c>
      <c r="B1105" s="9" t="s">
        <v>113</v>
      </c>
      <c r="C1105" s="9" t="s">
        <v>80</v>
      </c>
      <c r="D1105" s="13">
        <v>70</v>
      </c>
      <c r="E1105" s="12">
        <v>39499</v>
      </c>
      <c r="F1105" s="14" t="s">
        <v>76</v>
      </c>
      <c r="G1105" s="12">
        <v>2958101</v>
      </c>
      <c r="H1105" s="66"/>
      <c r="I1105" s="66"/>
      <c r="J1105" s="66"/>
      <c r="K1105" s="66"/>
    </row>
    <row r="1106" spans="1:11">
      <c r="A1106" s="12">
        <v>42539</v>
      </c>
      <c r="B1106" s="9" t="s">
        <v>113</v>
      </c>
      <c r="C1106" s="9" t="s">
        <v>80</v>
      </c>
      <c r="D1106" s="13">
        <v>70</v>
      </c>
      <c r="E1106" s="12">
        <v>39499</v>
      </c>
      <c r="F1106" s="14" t="s">
        <v>76</v>
      </c>
      <c r="G1106" s="12">
        <v>2958101</v>
      </c>
      <c r="H1106" s="66"/>
      <c r="I1106" s="66"/>
      <c r="J1106" s="66"/>
      <c r="K1106" s="66"/>
    </row>
    <row r="1107" spans="1:11">
      <c r="A1107" s="12">
        <v>42540</v>
      </c>
      <c r="B1107" s="9" t="s">
        <v>113</v>
      </c>
      <c r="C1107" s="9" t="s">
        <v>80</v>
      </c>
      <c r="D1107" s="13">
        <v>70</v>
      </c>
      <c r="E1107" s="12">
        <v>39499</v>
      </c>
      <c r="F1107" s="14" t="s">
        <v>76</v>
      </c>
      <c r="G1107" s="12">
        <v>2958101</v>
      </c>
      <c r="H1107" s="66"/>
      <c r="I1107" s="66"/>
      <c r="J1107" s="66"/>
      <c r="K1107" s="66"/>
    </row>
    <row r="1108" spans="1:11">
      <c r="A1108" s="12">
        <v>42541</v>
      </c>
      <c r="B1108" s="9" t="s">
        <v>113</v>
      </c>
      <c r="C1108" s="9" t="s">
        <v>80</v>
      </c>
      <c r="D1108" s="13">
        <v>70</v>
      </c>
      <c r="E1108" s="12">
        <v>39499</v>
      </c>
      <c r="F1108" s="14" t="s">
        <v>76</v>
      </c>
      <c r="G1108" s="12">
        <v>2958101</v>
      </c>
      <c r="H1108" s="66"/>
      <c r="I1108" s="66"/>
      <c r="J1108" s="66"/>
      <c r="K1108" s="66"/>
    </row>
    <row r="1109" spans="1:11">
      <c r="A1109" s="12">
        <v>42542</v>
      </c>
      <c r="B1109" s="9" t="s">
        <v>113</v>
      </c>
      <c r="C1109" s="9" t="s">
        <v>80</v>
      </c>
      <c r="D1109" s="13">
        <v>70</v>
      </c>
      <c r="E1109" s="12">
        <v>39499</v>
      </c>
      <c r="F1109" s="14" t="s">
        <v>76</v>
      </c>
      <c r="G1109" s="12">
        <v>2958101</v>
      </c>
      <c r="H1109" s="66"/>
      <c r="I1109" s="66"/>
      <c r="J1109" s="66"/>
      <c r="K1109" s="66"/>
    </row>
    <row r="1110" spans="1:11">
      <c r="A1110" s="12">
        <v>42543</v>
      </c>
      <c r="B1110" s="9" t="s">
        <v>113</v>
      </c>
      <c r="C1110" s="9" t="s">
        <v>80</v>
      </c>
      <c r="D1110" s="13">
        <v>70</v>
      </c>
      <c r="E1110" s="12">
        <v>39499</v>
      </c>
      <c r="F1110" s="14" t="s">
        <v>76</v>
      </c>
      <c r="G1110" s="12">
        <v>2958101</v>
      </c>
      <c r="H1110" s="66"/>
      <c r="I1110" s="66"/>
      <c r="J1110" s="66"/>
      <c r="K1110" s="66"/>
    </row>
    <row r="1111" spans="1:11">
      <c r="A1111" s="12">
        <v>42544</v>
      </c>
      <c r="B1111" s="9" t="s">
        <v>113</v>
      </c>
      <c r="C1111" s="9" t="s">
        <v>80</v>
      </c>
      <c r="D1111" s="13">
        <v>70</v>
      </c>
      <c r="E1111" s="12">
        <v>39499</v>
      </c>
      <c r="F1111" s="14" t="s">
        <v>76</v>
      </c>
      <c r="G1111" s="12">
        <v>2958101</v>
      </c>
      <c r="H1111" s="66"/>
      <c r="I1111" s="66"/>
      <c r="J1111" s="66"/>
      <c r="K1111" s="66"/>
    </row>
    <row r="1112" spans="1:11">
      <c r="A1112" s="12">
        <v>42545</v>
      </c>
      <c r="B1112" s="9" t="s">
        <v>113</v>
      </c>
      <c r="C1112" s="9" t="s">
        <v>80</v>
      </c>
      <c r="D1112" s="13">
        <v>70</v>
      </c>
      <c r="E1112" s="12">
        <v>39499</v>
      </c>
      <c r="F1112" s="14" t="s">
        <v>76</v>
      </c>
      <c r="G1112" s="12">
        <v>2958101</v>
      </c>
      <c r="H1112" s="66"/>
      <c r="I1112" s="66"/>
      <c r="J1112" s="66"/>
      <c r="K1112" s="66"/>
    </row>
    <row r="1113" spans="1:11">
      <c r="A1113" s="12">
        <v>42546</v>
      </c>
      <c r="B1113" s="9" t="s">
        <v>113</v>
      </c>
      <c r="C1113" s="9" t="s">
        <v>80</v>
      </c>
      <c r="D1113" s="13">
        <v>70</v>
      </c>
      <c r="E1113" s="12">
        <v>39499</v>
      </c>
      <c r="F1113" s="14" t="s">
        <v>76</v>
      </c>
      <c r="G1113" s="12">
        <v>2958101</v>
      </c>
      <c r="H1113" s="66"/>
      <c r="I1113" s="66"/>
      <c r="J1113" s="66"/>
      <c r="K1113" s="66"/>
    </row>
    <row r="1114" spans="1:11">
      <c r="A1114" s="12">
        <v>42547</v>
      </c>
      <c r="B1114" s="9" t="s">
        <v>113</v>
      </c>
      <c r="C1114" s="9" t="s">
        <v>80</v>
      </c>
      <c r="D1114" s="13">
        <v>70</v>
      </c>
      <c r="E1114" s="12">
        <v>39499</v>
      </c>
      <c r="F1114" s="14" t="s">
        <v>76</v>
      </c>
      <c r="G1114" s="12">
        <v>2958101</v>
      </c>
      <c r="H1114" s="66"/>
      <c r="I1114" s="66"/>
      <c r="J1114" s="66"/>
      <c r="K1114" s="66"/>
    </row>
    <row r="1115" spans="1:11">
      <c r="A1115" s="12">
        <v>42548</v>
      </c>
      <c r="B1115" s="9" t="s">
        <v>113</v>
      </c>
      <c r="C1115" s="9" t="s">
        <v>80</v>
      </c>
      <c r="D1115" s="13">
        <v>70</v>
      </c>
      <c r="E1115" s="12">
        <v>39499</v>
      </c>
      <c r="F1115" s="14" t="s">
        <v>76</v>
      </c>
      <c r="G1115" s="12">
        <v>2958101</v>
      </c>
      <c r="H1115" s="66"/>
      <c r="I1115" s="66"/>
      <c r="J1115" s="66"/>
      <c r="K1115" s="66"/>
    </row>
    <row r="1116" spans="1:11">
      <c r="A1116" s="12">
        <v>42549</v>
      </c>
      <c r="B1116" s="9" t="s">
        <v>113</v>
      </c>
      <c r="C1116" s="9" t="s">
        <v>80</v>
      </c>
      <c r="D1116" s="13">
        <v>70</v>
      </c>
      <c r="E1116" s="12">
        <v>39499</v>
      </c>
      <c r="F1116" s="14" t="s">
        <v>76</v>
      </c>
      <c r="G1116" s="12">
        <v>2958101</v>
      </c>
      <c r="H1116" s="66"/>
      <c r="I1116" s="66"/>
      <c r="J1116" s="66"/>
      <c r="K1116" s="66"/>
    </row>
    <row r="1117" spans="1:11">
      <c r="A1117" s="12">
        <v>42550</v>
      </c>
      <c r="B1117" s="9" t="s">
        <v>113</v>
      </c>
      <c r="C1117" s="9" t="s">
        <v>80</v>
      </c>
      <c r="D1117" s="13">
        <v>70</v>
      </c>
      <c r="E1117" s="12">
        <v>39499</v>
      </c>
      <c r="F1117" s="14" t="s">
        <v>76</v>
      </c>
      <c r="G1117" s="12">
        <v>2958101</v>
      </c>
      <c r="H1117" s="66"/>
      <c r="I1117" s="66"/>
      <c r="J1117" s="66"/>
      <c r="K1117" s="66"/>
    </row>
    <row r="1118" spans="1:11">
      <c r="A1118" s="12">
        <v>42551</v>
      </c>
      <c r="B1118" s="9" t="s">
        <v>113</v>
      </c>
      <c r="C1118" s="9" t="s">
        <v>80</v>
      </c>
      <c r="D1118" s="13">
        <v>70</v>
      </c>
      <c r="E1118" s="12">
        <v>39499</v>
      </c>
      <c r="F1118" s="14" t="s">
        <v>76</v>
      </c>
      <c r="G1118" s="12">
        <v>2958101</v>
      </c>
      <c r="H1118" s="66"/>
      <c r="I1118" s="66"/>
      <c r="J1118" s="66"/>
      <c r="K1118" s="66"/>
    </row>
    <row r="1119" spans="1:11">
      <c r="A1119" s="12">
        <v>42522</v>
      </c>
      <c r="B1119" s="9" t="s">
        <v>114</v>
      </c>
      <c r="C1119" s="9" t="s">
        <v>80</v>
      </c>
      <c r="D1119" s="13">
        <v>80</v>
      </c>
      <c r="E1119" s="12">
        <v>39499</v>
      </c>
      <c r="F1119" s="14" t="s">
        <v>76</v>
      </c>
      <c r="G1119" s="12">
        <v>2958101</v>
      </c>
      <c r="H1119" s="66"/>
      <c r="I1119" s="66"/>
      <c r="J1119" s="66"/>
      <c r="K1119" s="66"/>
    </row>
    <row r="1120" spans="1:11">
      <c r="A1120" s="12">
        <v>42523</v>
      </c>
      <c r="B1120" s="9" t="s">
        <v>114</v>
      </c>
      <c r="C1120" s="9" t="s">
        <v>80</v>
      </c>
      <c r="D1120" s="13">
        <v>80</v>
      </c>
      <c r="E1120" s="12">
        <v>39499</v>
      </c>
      <c r="F1120" s="14" t="s">
        <v>76</v>
      </c>
      <c r="G1120" s="12">
        <v>2958101</v>
      </c>
      <c r="H1120" s="66"/>
      <c r="I1120" s="66"/>
      <c r="J1120" s="66"/>
      <c r="K1120" s="66"/>
    </row>
    <row r="1121" spans="1:11">
      <c r="A1121" s="12">
        <v>42524</v>
      </c>
      <c r="B1121" s="9" t="s">
        <v>114</v>
      </c>
      <c r="C1121" s="9" t="s">
        <v>80</v>
      </c>
      <c r="D1121" s="13">
        <v>80</v>
      </c>
      <c r="E1121" s="12">
        <v>39499</v>
      </c>
      <c r="F1121" s="14" t="s">
        <v>76</v>
      </c>
      <c r="G1121" s="12">
        <v>2958101</v>
      </c>
      <c r="H1121" s="66"/>
      <c r="I1121" s="66"/>
      <c r="J1121" s="66"/>
      <c r="K1121" s="66"/>
    </row>
    <row r="1122" spans="1:11">
      <c r="A1122" s="12">
        <v>42525</v>
      </c>
      <c r="B1122" s="9" t="s">
        <v>114</v>
      </c>
      <c r="C1122" s="9" t="s">
        <v>80</v>
      </c>
      <c r="D1122" s="13">
        <v>80</v>
      </c>
      <c r="E1122" s="12">
        <v>39499</v>
      </c>
      <c r="F1122" s="14" t="s">
        <v>76</v>
      </c>
      <c r="G1122" s="12">
        <v>2958101</v>
      </c>
      <c r="H1122" s="66"/>
      <c r="I1122" s="66"/>
      <c r="J1122" s="66"/>
      <c r="K1122" s="66"/>
    </row>
    <row r="1123" spans="1:11">
      <c r="A1123" s="12">
        <v>42526</v>
      </c>
      <c r="B1123" s="9" t="s">
        <v>114</v>
      </c>
      <c r="C1123" s="9" t="s">
        <v>80</v>
      </c>
      <c r="D1123" s="13">
        <v>80</v>
      </c>
      <c r="E1123" s="12">
        <v>39499</v>
      </c>
      <c r="F1123" s="14" t="s">
        <v>76</v>
      </c>
      <c r="G1123" s="12">
        <v>2958101</v>
      </c>
      <c r="H1123" s="66"/>
      <c r="I1123" s="66"/>
      <c r="J1123" s="66"/>
      <c r="K1123" s="66"/>
    </row>
    <row r="1124" spans="1:11">
      <c r="A1124" s="12">
        <v>42527</v>
      </c>
      <c r="B1124" s="9" t="s">
        <v>114</v>
      </c>
      <c r="C1124" s="9" t="s">
        <v>80</v>
      </c>
      <c r="D1124" s="13">
        <v>80</v>
      </c>
      <c r="E1124" s="12">
        <v>39499</v>
      </c>
      <c r="F1124" s="14" t="s">
        <v>76</v>
      </c>
      <c r="G1124" s="12">
        <v>2958101</v>
      </c>
      <c r="H1124" s="66"/>
      <c r="I1124" s="66"/>
      <c r="J1124" s="66"/>
      <c r="K1124" s="66"/>
    </row>
    <row r="1125" spans="1:11">
      <c r="A1125" s="12">
        <v>42528</v>
      </c>
      <c r="B1125" s="9" t="s">
        <v>114</v>
      </c>
      <c r="C1125" s="9" t="s">
        <v>80</v>
      </c>
      <c r="D1125" s="13">
        <v>80</v>
      </c>
      <c r="E1125" s="12">
        <v>39499</v>
      </c>
      <c r="F1125" s="14" t="s">
        <v>76</v>
      </c>
      <c r="G1125" s="12">
        <v>2958101</v>
      </c>
      <c r="H1125" s="66"/>
      <c r="I1125" s="66"/>
      <c r="J1125" s="66"/>
      <c r="K1125" s="66"/>
    </row>
    <row r="1126" spans="1:11">
      <c r="A1126" s="12">
        <v>42529</v>
      </c>
      <c r="B1126" s="9" t="s">
        <v>114</v>
      </c>
      <c r="C1126" s="9" t="s">
        <v>80</v>
      </c>
      <c r="D1126" s="13">
        <v>80</v>
      </c>
      <c r="E1126" s="12">
        <v>39499</v>
      </c>
      <c r="F1126" s="14" t="s">
        <v>76</v>
      </c>
      <c r="G1126" s="12">
        <v>2958101</v>
      </c>
      <c r="H1126" s="66"/>
      <c r="I1126" s="66"/>
      <c r="J1126" s="66"/>
      <c r="K1126" s="66"/>
    </row>
    <row r="1127" spans="1:11">
      <c r="A1127" s="12">
        <v>42530</v>
      </c>
      <c r="B1127" s="9" t="s">
        <v>114</v>
      </c>
      <c r="C1127" s="9" t="s">
        <v>80</v>
      </c>
      <c r="D1127" s="13">
        <v>80</v>
      </c>
      <c r="E1127" s="12">
        <v>39499</v>
      </c>
      <c r="F1127" s="14" t="s">
        <v>76</v>
      </c>
      <c r="G1127" s="12">
        <v>2958101</v>
      </c>
      <c r="H1127" s="66"/>
      <c r="I1127" s="66"/>
      <c r="J1127" s="66"/>
      <c r="K1127" s="66"/>
    </row>
    <row r="1128" spans="1:11">
      <c r="A1128" s="12">
        <v>42531</v>
      </c>
      <c r="B1128" s="9" t="s">
        <v>114</v>
      </c>
      <c r="C1128" s="9" t="s">
        <v>80</v>
      </c>
      <c r="D1128" s="13">
        <v>80</v>
      </c>
      <c r="E1128" s="12">
        <v>39499</v>
      </c>
      <c r="F1128" s="14" t="s">
        <v>76</v>
      </c>
      <c r="G1128" s="12">
        <v>2958101</v>
      </c>
      <c r="H1128" s="66"/>
      <c r="I1128" s="66"/>
      <c r="J1128" s="66"/>
      <c r="K1128" s="66"/>
    </row>
    <row r="1129" spans="1:11">
      <c r="A1129" s="12">
        <v>42532</v>
      </c>
      <c r="B1129" s="9" t="s">
        <v>114</v>
      </c>
      <c r="C1129" s="9" t="s">
        <v>80</v>
      </c>
      <c r="D1129" s="13">
        <v>80</v>
      </c>
      <c r="E1129" s="12">
        <v>39499</v>
      </c>
      <c r="F1129" s="14" t="s">
        <v>76</v>
      </c>
      <c r="G1129" s="12">
        <v>2958101</v>
      </c>
      <c r="H1129" s="66"/>
      <c r="I1129" s="66"/>
      <c r="J1129" s="66"/>
      <c r="K1129" s="66"/>
    </row>
    <row r="1130" spans="1:11">
      <c r="A1130" s="12">
        <v>42533</v>
      </c>
      <c r="B1130" s="9" t="s">
        <v>114</v>
      </c>
      <c r="C1130" s="9" t="s">
        <v>80</v>
      </c>
      <c r="D1130" s="13">
        <v>80</v>
      </c>
      <c r="E1130" s="12">
        <v>39499</v>
      </c>
      <c r="F1130" s="14" t="s">
        <v>76</v>
      </c>
      <c r="G1130" s="12">
        <v>2958101</v>
      </c>
      <c r="H1130" s="66"/>
      <c r="I1130" s="66"/>
      <c r="J1130" s="66"/>
      <c r="K1130" s="66"/>
    </row>
    <row r="1131" spans="1:11">
      <c r="A1131" s="12">
        <v>42534</v>
      </c>
      <c r="B1131" s="9" t="s">
        <v>114</v>
      </c>
      <c r="C1131" s="9" t="s">
        <v>80</v>
      </c>
      <c r="D1131" s="13">
        <v>80</v>
      </c>
      <c r="E1131" s="12">
        <v>39499</v>
      </c>
      <c r="F1131" s="14" t="s">
        <v>76</v>
      </c>
      <c r="G1131" s="12">
        <v>2958101</v>
      </c>
      <c r="H1131" s="66"/>
      <c r="I1131" s="66"/>
      <c r="J1131" s="66"/>
      <c r="K1131" s="66"/>
    </row>
    <row r="1132" spans="1:11">
      <c r="A1132" s="12">
        <v>42535</v>
      </c>
      <c r="B1132" s="9" t="s">
        <v>114</v>
      </c>
      <c r="C1132" s="9" t="s">
        <v>80</v>
      </c>
      <c r="D1132" s="13">
        <v>80</v>
      </c>
      <c r="E1132" s="12">
        <v>39499</v>
      </c>
      <c r="F1132" s="14" t="s">
        <v>76</v>
      </c>
      <c r="G1132" s="12">
        <v>2958101</v>
      </c>
      <c r="H1132" s="66"/>
      <c r="I1132" s="66"/>
      <c r="J1132" s="66"/>
      <c r="K1132" s="66"/>
    </row>
    <row r="1133" spans="1:11">
      <c r="A1133" s="12">
        <v>42536</v>
      </c>
      <c r="B1133" s="9" t="s">
        <v>114</v>
      </c>
      <c r="C1133" s="9" t="s">
        <v>80</v>
      </c>
      <c r="D1133" s="13">
        <v>80</v>
      </c>
      <c r="E1133" s="12">
        <v>39499</v>
      </c>
      <c r="F1133" s="14" t="s">
        <v>76</v>
      </c>
      <c r="G1133" s="12">
        <v>2958101</v>
      </c>
      <c r="H1133" s="66"/>
      <c r="I1133" s="66"/>
      <c r="J1133" s="66"/>
      <c r="K1133" s="66"/>
    </row>
    <row r="1134" spans="1:11">
      <c r="A1134" s="12">
        <v>42537</v>
      </c>
      <c r="B1134" s="9" t="s">
        <v>114</v>
      </c>
      <c r="C1134" s="9" t="s">
        <v>80</v>
      </c>
      <c r="D1134" s="13">
        <v>80</v>
      </c>
      <c r="E1134" s="12">
        <v>39499</v>
      </c>
      <c r="F1134" s="14" t="s">
        <v>76</v>
      </c>
      <c r="G1134" s="12">
        <v>2958101</v>
      </c>
      <c r="H1134" s="66"/>
      <c r="I1134" s="66"/>
      <c r="J1134" s="66"/>
      <c r="K1134" s="66"/>
    </row>
    <row r="1135" spans="1:11">
      <c r="A1135" s="12">
        <v>42538</v>
      </c>
      <c r="B1135" s="9" t="s">
        <v>114</v>
      </c>
      <c r="C1135" s="9" t="s">
        <v>80</v>
      </c>
      <c r="D1135" s="13">
        <v>80</v>
      </c>
      <c r="E1135" s="12">
        <v>39499</v>
      </c>
      <c r="F1135" s="14" t="s">
        <v>76</v>
      </c>
      <c r="G1135" s="12">
        <v>2958101</v>
      </c>
      <c r="H1135" s="66"/>
      <c r="I1135" s="66"/>
      <c r="J1135" s="66"/>
      <c r="K1135" s="66"/>
    </row>
    <row r="1136" spans="1:11">
      <c r="A1136" s="12">
        <v>42539</v>
      </c>
      <c r="B1136" s="9" t="s">
        <v>114</v>
      </c>
      <c r="C1136" s="9" t="s">
        <v>80</v>
      </c>
      <c r="D1136" s="13">
        <v>80</v>
      </c>
      <c r="E1136" s="12">
        <v>39499</v>
      </c>
      <c r="F1136" s="14" t="s">
        <v>76</v>
      </c>
      <c r="G1136" s="12">
        <v>2958101</v>
      </c>
      <c r="H1136" s="66"/>
      <c r="I1136" s="66"/>
      <c r="J1136" s="66"/>
      <c r="K1136" s="66"/>
    </row>
    <row r="1137" spans="1:11">
      <c r="A1137" s="12">
        <v>42540</v>
      </c>
      <c r="B1137" s="9" t="s">
        <v>114</v>
      </c>
      <c r="C1137" s="9" t="s">
        <v>80</v>
      </c>
      <c r="D1137" s="13">
        <v>80</v>
      </c>
      <c r="E1137" s="12">
        <v>39499</v>
      </c>
      <c r="F1137" s="14" t="s">
        <v>76</v>
      </c>
      <c r="G1137" s="12">
        <v>2958101</v>
      </c>
      <c r="H1137" s="66"/>
      <c r="I1137" s="66"/>
      <c r="J1137" s="66"/>
      <c r="K1137" s="66"/>
    </row>
    <row r="1138" spans="1:11">
      <c r="A1138" s="12">
        <v>42541</v>
      </c>
      <c r="B1138" s="9" t="s">
        <v>114</v>
      </c>
      <c r="C1138" s="9" t="s">
        <v>80</v>
      </c>
      <c r="D1138" s="13">
        <v>80</v>
      </c>
      <c r="E1138" s="12">
        <v>39499</v>
      </c>
      <c r="F1138" s="14" t="s">
        <v>76</v>
      </c>
      <c r="G1138" s="12">
        <v>2958101</v>
      </c>
      <c r="H1138" s="66"/>
      <c r="I1138" s="66"/>
      <c r="J1138" s="66"/>
      <c r="K1138" s="66"/>
    </row>
    <row r="1139" spans="1:11">
      <c r="A1139" s="12">
        <v>42542</v>
      </c>
      <c r="B1139" s="9" t="s">
        <v>114</v>
      </c>
      <c r="C1139" s="9" t="s">
        <v>80</v>
      </c>
      <c r="D1139" s="13">
        <v>80</v>
      </c>
      <c r="E1139" s="12">
        <v>39499</v>
      </c>
      <c r="F1139" s="14" t="s">
        <v>76</v>
      </c>
      <c r="G1139" s="12">
        <v>2958101</v>
      </c>
      <c r="H1139" s="66"/>
      <c r="I1139" s="66"/>
      <c r="J1139" s="66"/>
      <c r="K1139" s="66"/>
    </row>
    <row r="1140" spans="1:11">
      <c r="A1140" s="12">
        <v>42543</v>
      </c>
      <c r="B1140" s="9" t="s">
        <v>114</v>
      </c>
      <c r="C1140" s="9" t="s">
        <v>80</v>
      </c>
      <c r="D1140" s="13">
        <v>80</v>
      </c>
      <c r="E1140" s="12">
        <v>39499</v>
      </c>
      <c r="F1140" s="14" t="s">
        <v>76</v>
      </c>
      <c r="G1140" s="12">
        <v>2958101</v>
      </c>
      <c r="H1140" s="66"/>
      <c r="I1140" s="66"/>
      <c r="J1140" s="66"/>
      <c r="K1140" s="66"/>
    </row>
    <row r="1141" spans="1:11">
      <c r="A1141" s="12">
        <v>42544</v>
      </c>
      <c r="B1141" s="9" t="s">
        <v>114</v>
      </c>
      <c r="C1141" s="9" t="s">
        <v>80</v>
      </c>
      <c r="D1141" s="13">
        <v>80</v>
      </c>
      <c r="E1141" s="12">
        <v>39499</v>
      </c>
      <c r="F1141" s="14" t="s">
        <v>76</v>
      </c>
      <c r="G1141" s="12">
        <v>2958101</v>
      </c>
      <c r="H1141" s="66"/>
      <c r="I1141" s="66"/>
      <c r="J1141" s="66"/>
      <c r="K1141" s="66"/>
    </row>
    <row r="1142" spans="1:11">
      <c r="A1142" s="12">
        <v>42545</v>
      </c>
      <c r="B1142" s="9" t="s">
        <v>114</v>
      </c>
      <c r="C1142" s="9" t="s">
        <v>80</v>
      </c>
      <c r="D1142" s="13">
        <v>80</v>
      </c>
      <c r="E1142" s="12">
        <v>39499</v>
      </c>
      <c r="F1142" s="14" t="s">
        <v>76</v>
      </c>
      <c r="G1142" s="12">
        <v>2958101</v>
      </c>
      <c r="H1142" s="66"/>
      <c r="I1142" s="66"/>
      <c r="J1142" s="66"/>
      <c r="K1142" s="66"/>
    </row>
    <row r="1143" spans="1:11">
      <c r="A1143" s="12">
        <v>42546</v>
      </c>
      <c r="B1143" s="9" t="s">
        <v>114</v>
      </c>
      <c r="C1143" s="9" t="s">
        <v>80</v>
      </c>
      <c r="D1143" s="13">
        <v>80</v>
      </c>
      <c r="E1143" s="12">
        <v>39499</v>
      </c>
      <c r="F1143" s="14" t="s">
        <v>76</v>
      </c>
      <c r="G1143" s="12">
        <v>2958101</v>
      </c>
      <c r="H1143" s="66"/>
      <c r="I1143" s="66"/>
      <c r="J1143" s="66"/>
      <c r="K1143" s="66"/>
    </row>
    <row r="1144" spans="1:11">
      <c r="A1144" s="12">
        <v>42547</v>
      </c>
      <c r="B1144" s="9" t="s">
        <v>114</v>
      </c>
      <c r="C1144" s="9" t="s">
        <v>80</v>
      </c>
      <c r="D1144" s="13">
        <v>80</v>
      </c>
      <c r="E1144" s="12">
        <v>39499</v>
      </c>
      <c r="F1144" s="14" t="s">
        <v>76</v>
      </c>
      <c r="G1144" s="12">
        <v>2958101</v>
      </c>
      <c r="H1144" s="66"/>
      <c r="I1144" s="66"/>
      <c r="J1144" s="66"/>
      <c r="K1144" s="66"/>
    </row>
    <row r="1145" spans="1:11">
      <c r="A1145" s="12">
        <v>42548</v>
      </c>
      <c r="B1145" s="9" t="s">
        <v>114</v>
      </c>
      <c r="C1145" s="9" t="s">
        <v>80</v>
      </c>
      <c r="D1145" s="13">
        <v>80</v>
      </c>
      <c r="E1145" s="12">
        <v>39499</v>
      </c>
      <c r="F1145" s="14" t="s">
        <v>76</v>
      </c>
      <c r="G1145" s="12">
        <v>2958101</v>
      </c>
      <c r="H1145" s="66"/>
      <c r="I1145" s="66"/>
      <c r="J1145" s="66"/>
      <c r="K1145" s="66"/>
    </row>
    <row r="1146" spans="1:11">
      <c r="A1146" s="12">
        <v>42549</v>
      </c>
      <c r="B1146" s="9" t="s">
        <v>114</v>
      </c>
      <c r="C1146" s="9" t="s">
        <v>80</v>
      </c>
      <c r="D1146" s="13">
        <v>80</v>
      </c>
      <c r="E1146" s="12">
        <v>39499</v>
      </c>
      <c r="F1146" s="14" t="s">
        <v>76</v>
      </c>
      <c r="G1146" s="12">
        <v>2958101</v>
      </c>
      <c r="H1146" s="66"/>
      <c r="I1146" s="66"/>
      <c r="J1146" s="66"/>
      <c r="K1146" s="66"/>
    </row>
    <row r="1147" spans="1:11">
      <c r="A1147" s="12">
        <v>42550</v>
      </c>
      <c r="B1147" s="9" t="s">
        <v>114</v>
      </c>
      <c r="C1147" s="9" t="s">
        <v>80</v>
      </c>
      <c r="D1147" s="13">
        <v>80</v>
      </c>
      <c r="E1147" s="12">
        <v>39499</v>
      </c>
      <c r="F1147" s="14" t="s">
        <v>76</v>
      </c>
      <c r="G1147" s="12">
        <v>2958101</v>
      </c>
      <c r="H1147" s="66"/>
      <c r="I1147" s="66"/>
      <c r="J1147" s="66"/>
      <c r="K1147" s="66"/>
    </row>
    <row r="1148" spans="1:11">
      <c r="A1148" s="12">
        <v>42551</v>
      </c>
      <c r="B1148" s="9" t="s">
        <v>114</v>
      </c>
      <c r="C1148" s="9" t="s">
        <v>80</v>
      </c>
      <c r="D1148" s="13">
        <v>80</v>
      </c>
      <c r="E1148" s="12">
        <v>39499</v>
      </c>
      <c r="F1148" s="14" t="s">
        <v>76</v>
      </c>
      <c r="G1148" s="12">
        <v>2958101</v>
      </c>
      <c r="H1148" s="66"/>
      <c r="I1148" s="66"/>
      <c r="J1148" s="66"/>
      <c r="K1148" s="66"/>
    </row>
    <row r="1149" spans="1:11">
      <c r="A1149" s="12">
        <v>42522</v>
      </c>
      <c r="B1149" s="9" t="s">
        <v>115</v>
      </c>
      <c r="C1149" s="9" t="s">
        <v>80</v>
      </c>
      <c r="D1149" s="13">
        <v>150</v>
      </c>
      <c r="E1149" s="12">
        <v>42031</v>
      </c>
      <c r="F1149" s="14" t="s">
        <v>76</v>
      </c>
      <c r="G1149" s="12">
        <v>2958101</v>
      </c>
      <c r="H1149" s="66"/>
      <c r="I1149" s="66"/>
      <c r="J1149" s="66"/>
      <c r="K1149" s="66"/>
    </row>
    <row r="1150" spans="1:11">
      <c r="A1150" s="12">
        <v>42523</v>
      </c>
      <c r="B1150" s="9" t="s">
        <v>115</v>
      </c>
      <c r="C1150" s="9" t="s">
        <v>80</v>
      </c>
      <c r="D1150" s="13">
        <v>150</v>
      </c>
      <c r="E1150" s="12">
        <v>42031</v>
      </c>
      <c r="F1150" s="14" t="s">
        <v>76</v>
      </c>
      <c r="G1150" s="12">
        <v>2958101</v>
      </c>
      <c r="H1150" s="66"/>
      <c r="I1150" s="66"/>
      <c r="J1150" s="66"/>
      <c r="K1150" s="66"/>
    </row>
    <row r="1151" spans="1:11">
      <c r="A1151" s="12">
        <v>42524</v>
      </c>
      <c r="B1151" s="9" t="s">
        <v>115</v>
      </c>
      <c r="C1151" s="9" t="s">
        <v>80</v>
      </c>
      <c r="D1151" s="13">
        <v>150</v>
      </c>
      <c r="E1151" s="12">
        <v>42031</v>
      </c>
      <c r="F1151" s="14" t="s">
        <v>76</v>
      </c>
      <c r="G1151" s="12">
        <v>2958101</v>
      </c>
      <c r="H1151" s="66"/>
      <c r="I1151" s="66"/>
      <c r="J1151" s="66"/>
      <c r="K1151" s="66"/>
    </row>
    <row r="1152" spans="1:11">
      <c r="A1152" s="12">
        <v>42525</v>
      </c>
      <c r="B1152" s="9" t="s">
        <v>115</v>
      </c>
      <c r="C1152" s="9" t="s">
        <v>80</v>
      </c>
      <c r="D1152" s="13">
        <v>150</v>
      </c>
      <c r="E1152" s="12">
        <v>42031</v>
      </c>
      <c r="F1152" s="14" t="s">
        <v>76</v>
      </c>
      <c r="G1152" s="12">
        <v>2958101</v>
      </c>
      <c r="H1152" s="66"/>
      <c r="I1152" s="66"/>
      <c r="J1152" s="66"/>
      <c r="K1152" s="66"/>
    </row>
    <row r="1153" spans="1:11">
      <c r="A1153" s="12">
        <v>42526</v>
      </c>
      <c r="B1153" s="9" t="s">
        <v>115</v>
      </c>
      <c r="C1153" s="9" t="s">
        <v>80</v>
      </c>
      <c r="D1153" s="13">
        <v>150</v>
      </c>
      <c r="E1153" s="12">
        <v>42031</v>
      </c>
      <c r="F1153" s="14" t="s">
        <v>76</v>
      </c>
      <c r="G1153" s="12">
        <v>2958101</v>
      </c>
      <c r="H1153" s="66"/>
      <c r="I1153" s="66"/>
      <c r="J1153" s="66"/>
      <c r="K1153" s="66"/>
    </row>
    <row r="1154" spans="1:11">
      <c r="A1154" s="12">
        <v>42527</v>
      </c>
      <c r="B1154" s="9" t="s">
        <v>115</v>
      </c>
      <c r="C1154" s="9" t="s">
        <v>80</v>
      </c>
      <c r="D1154" s="13">
        <v>150</v>
      </c>
      <c r="E1154" s="12">
        <v>42031</v>
      </c>
      <c r="F1154" s="14" t="s">
        <v>76</v>
      </c>
      <c r="G1154" s="12">
        <v>2958101</v>
      </c>
      <c r="H1154" s="66"/>
      <c r="I1154" s="66"/>
      <c r="J1154" s="66"/>
      <c r="K1154" s="66"/>
    </row>
    <row r="1155" spans="1:11">
      <c r="A1155" s="12">
        <v>42528</v>
      </c>
      <c r="B1155" s="9" t="s">
        <v>115</v>
      </c>
      <c r="C1155" s="9" t="s">
        <v>80</v>
      </c>
      <c r="D1155" s="13">
        <v>150</v>
      </c>
      <c r="E1155" s="12">
        <v>42031</v>
      </c>
      <c r="F1155" s="14" t="s">
        <v>76</v>
      </c>
      <c r="G1155" s="12">
        <v>2958101</v>
      </c>
      <c r="H1155" s="66"/>
      <c r="I1155" s="66"/>
      <c r="J1155" s="66"/>
      <c r="K1155" s="66"/>
    </row>
    <row r="1156" spans="1:11">
      <c r="A1156" s="12">
        <v>42529</v>
      </c>
      <c r="B1156" s="9" t="s">
        <v>115</v>
      </c>
      <c r="C1156" s="9" t="s">
        <v>80</v>
      </c>
      <c r="D1156" s="13">
        <v>150</v>
      </c>
      <c r="E1156" s="12">
        <v>42031</v>
      </c>
      <c r="F1156" s="14" t="s">
        <v>76</v>
      </c>
      <c r="G1156" s="12">
        <v>2958101</v>
      </c>
      <c r="H1156" s="66"/>
      <c r="I1156" s="66"/>
      <c r="J1156" s="66"/>
      <c r="K1156" s="66"/>
    </row>
    <row r="1157" spans="1:11">
      <c r="A1157" s="12">
        <v>42530</v>
      </c>
      <c r="B1157" s="9" t="s">
        <v>115</v>
      </c>
      <c r="C1157" s="9" t="s">
        <v>80</v>
      </c>
      <c r="D1157" s="13">
        <v>150</v>
      </c>
      <c r="E1157" s="12">
        <v>42031</v>
      </c>
      <c r="F1157" s="14" t="s">
        <v>76</v>
      </c>
      <c r="G1157" s="12">
        <v>2958101</v>
      </c>
      <c r="H1157" s="66"/>
      <c r="I1157" s="66"/>
      <c r="J1157" s="66"/>
      <c r="K1157" s="66"/>
    </row>
    <row r="1158" spans="1:11">
      <c r="A1158" s="12">
        <v>42531</v>
      </c>
      <c r="B1158" s="9" t="s">
        <v>115</v>
      </c>
      <c r="C1158" s="9" t="s">
        <v>80</v>
      </c>
      <c r="D1158" s="13">
        <v>150</v>
      </c>
      <c r="E1158" s="12">
        <v>42031</v>
      </c>
      <c r="F1158" s="14" t="s">
        <v>76</v>
      </c>
      <c r="G1158" s="12">
        <v>2958101</v>
      </c>
      <c r="H1158" s="66"/>
      <c r="I1158" s="66"/>
      <c r="J1158" s="66"/>
      <c r="K1158" s="66"/>
    </row>
    <row r="1159" spans="1:11">
      <c r="A1159" s="12">
        <v>42532</v>
      </c>
      <c r="B1159" s="9" t="s">
        <v>115</v>
      </c>
      <c r="C1159" s="9" t="s">
        <v>80</v>
      </c>
      <c r="D1159" s="13">
        <v>150</v>
      </c>
      <c r="E1159" s="12">
        <v>42031</v>
      </c>
      <c r="F1159" s="14" t="s">
        <v>76</v>
      </c>
      <c r="G1159" s="12">
        <v>2958101</v>
      </c>
      <c r="H1159" s="66"/>
      <c r="I1159" s="66"/>
      <c r="J1159" s="66"/>
      <c r="K1159" s="66"/>
    </row>
    <row r="1160" spans="1:11">
      <c r="A1160" s="12">
        <v>42533</v>
      </c>
      <c r="B1160" s="9" t="s">
        <v>115</v>
      </c>
      <c r="C1160" s="9" t="s">
        <v>80</v>
      </c>
      <c r="D1160" s="13">
        <v>150</v>
      </c>
      <c r="E1160" s="12">
        <v>42031</v>
      </c>
      <c r="F1160" s="14" t="s">
        <v>76</v>
      </c>
      <c r="G1160" s="12">
        <v>2958101</v>
      </c>
      <c r="H1160" s="66"/>
      <c r="I1160" s="66"/>
      <c r="J1160" s="66"/>
      <c r="K1160" s="66"/>
    </row>
    <row r="1161" spans="1:11">
      <c r="A1161" s="12">
        <v>42534</v>
      </c>
      <c r="B1161" s="9" t="s">
        <v>115</v>
      </c>
      <c r="C1161" s="9" t="s">
        <v>80</v>
      </c>
      <c r="D1161" s="13">
        <v>150</v>
      </c>
      <c r="E1161" s="12">
        <v>42031</v>
      </c>
      <c r="F1161" s="14" t="s">
        <v>76</v>
      </c>
      <c r="G1161" s="12">
        <v>2958101</v>
      </c>
      <c r="H1161" s="66"/>
      <c r="I1161" s="66"/>
      <c r="J1161" s="66"/>
      <c r="K1161" s="66"/>
    </row>
    <row r="1162" spans="1:11">
      <c r="A1162" s="12">
        <v>42535</v>
      </c>
      <c r="B1162" s="9" t="s">
        <v>115</v>
      </c>
      <c r="C1162" s="9" t="s">
        <v>80</v>
      </c>
      <c r="D1162" s="13">
        <v>150</v>
      </c>
      <c r="E1162" s="12">
        <v>42031</v>
      </c>
      <c r="F1162" s="14" t="s">
        <v>76</v>
      </c>
      <c r="G1162" s="12">
        <v>2958101</v>
      </c>
      <c r="H1162" s="66"/>
      <c r="I1162" s="66"/>
      <c r="J1162" s="66"/>
      <c r="K1162" s="66"/>
    </row>
    <row r="1163" spans="1:11">
      <c r="A1163" s="12">
        <v>42536</v>
      </c>
      <c r="B1163" s="9" t="s">
        <v>115</v>
      </c>
      <c r="C1163" s="9" t="s">
        <v>80</v>
      </c>
      <c r="D1163" s="13">
        <v>150</v>
      </c>
      <c r="E1163" s="12">
        <v>42031</v>
      </c>
      <c r="F1163" s="14" t="s">
        <v>76</v>
      </c>
      <c r="G1163" s="12">
        <v>2958101</v>
      </c>
      <c r="H1163" s="66"/>
      <c r="I1163" s="66"/>
      <c r="J1163" s="66"/>
      <c r="K1163" s="66"/>
    </row>
    <row r="1164" spans="1:11">
      <c r="A1164" s="12">
        <v>42537</v>
      </c>
      <c r="B1164" s="9" t="s">
        <v>115</v>
      </c>
      <c r="C1164" s="9" t="s">
        <v>80</v>
      </c>
      <c r="D1164" s="13">
        <v>150</v>
      </c>
      <c r="E1164" s="12">
        <v>42031</v>
      </c>
      <c r="F1164" s="14" t="s">
        <v>76</v>
      </c>
      <c r="G1164" s="12">
        <v>2958101</v>
      </c>
      <c r="H1164" s="66"/>
      <c r="I1164" s="66"/>
      <c r="J1164" s="66"/>
      <c r="K1164" s="66"/>
    </row>
    <row r="1165" spans="1:11">
      <c r="A1165" s="12">
        <v>42538</v>
      </c>
      <c r="B1165" s="9" t="s">
        <v>115</v>
      </c>
      <c r="C1165" s="9" t="s">
        <v>80</v>
      </c>
      <c r="D1165" s="13">
        <v>150</v>
      </c>
      <c r="E1165" s="12">
        <v>42031</v>
      </c>
      <c r="F1165" s="14" t="s">
        <v>76</v>
      </c>
      <c r="G1165" s="12">
        <v>2958101</v>
      </c>
      <c r="H1165" s="66"/>
      <c r="I1165" s="66"/>
      <c r="J1165" s="66"/>
      <c r="K1165" s="66"/>
    </row>
    <row r="1166" spans="1:11">
      <c r="A1166" s="12">
        <v>42539</v>
      </c>
      <c r="B1166" s="9" t="s">
        <v>115</v>
      </c>
      <c r="C1166" s="9" t="s">
        <v>80</v>
      </c>
      <c r="D1166" s="13">
        <v>150</v>
      </c>
      <c r="E1166" s="12">
        <v>42031</v>
      </c>
      <c r="F1166" s="14" t="s">
        <v>76</v>
      </c>
      <c r="G1166" s="12">
        <v>2958101</v>
      </c>
      <c r="H1166" s="66"/>
      <c r="I1166" s="66"/>
      <c r="J1166" s="66"/>
      <c r="K1166" s="66"/>
    </row>
    <row r="1167" spans="1:11">
      <c r="A1167" s="12">
        <v>42540</v>
      </c>
      <c r="B1167" s="9" t="s">
        <v>115</v>
      </c>
      <c r="C1167" s="9" t="s">
        <v>80</v>
      </c>
      <c r="D1167" s="13">
        <v>150</v>
      </c>
      <c r="E1167" s="12">
        <v>42031</v>
      </c>
      <c r="F1167" s="14" t="s">
        <v>76</v>
      </c>
      <c r="G1167" s="12">
        <v>2958101</v>
      </c>
      <c r="H1167" s="66"/>
      <c r="I1167" s="66"/>
      <c r="J1167" s="66"/>
      <c r="K1167" s="66"/>
    </row>
    <row r="1168" spans="1:11">
      <c r="A1168" s="12">
        <v>42541</v>
      </c>
      <c r="B1168" s="9" t="s">
        <v>115</v>
      </c>
      <c r="C1168" s="9" t="s">
        <v>80</v>
      </c>
      <c r="D1168" s="13">
        <v>150</v>
      </c>
      <c r="E1168" s="12">
        <v>42031</v>
      </c>
      <c r="F1168" s="14" t="s">
        <v>76</v>
      </c>
      <c r="G1168" s="12">
        <v>2958101</v>
      </c>
      <c r="H1168" s="66"/>
      <c r="I1168" s="66"/>
      <c r="J1168" s="66"/>
      <c r="K1168" s="66"/>
    </row>
    <row r="1169" spans="1:11">
      <c r="A1169" s="12">
        <v>42542</v>
      </c>
      <c r="B1169" s="9" t="s">
        <v>115</v>
      </c>
      <c r="C1169" s="9" t="s">
        <v>80</v>
      </c>
      <c r="D1169" s="13">
        <v>150</v>
      </c>
      <c r="E1169" s="12">
        <v>42031</v>
      </c>
      <c r="F1169" s="14" t="s">
        <v>76</v>
      </c>
      <c r="G1169" s="12">
        <v>2958101</v>
      </c>
      <c r="H1169" s="66"/>
      <c r="I1169" s="66"/>
      <c r="J1169" s="66"/>
      <c r="K1169" s="66"/>
    </row>
    <row r="1170" spans="1:11">
      <c r="A1170" s="12">
        <v>42543</v>
      </c>
      <c r="B1170" s="9" t="s">
        <v>115</v>
      </c>
      <c r="C1170" s="9" t="s">
        <v>80</v>
      </c>
      <c r="D1170" s="13">
        <v>150</v>
      </c>
      <c r="E1170" s="12">
        <v>42031</v>
      </c>
      <c r="F1170" s="14" t="s">
        <v>76</v>
      </c>
      <c r="G1170" s="12">
        <v>2958101</v>
      </c>
      <c r="H1170" s="66"/>
      <c r="I1170" s="66"/>
      <c r="J1170" s="66"/>
      <c r="K1170" s="66"/>
    </row>
    <row r="1171" spans="1:11">
      <c r="A1171" s="12">
        <v>42544</v>
      </c>
      <c r="B1171" s="9" t="s">
        <v>115</v>
      </c>
      <c r="C1171" s="9" t="s">
        <v>80</v>
      </c>
      <c r="D1171" s="13">
        <v>150</v>
      </c>
      <c r="E1171" s="12">
        <v>42031</v>
      </c>
      <c r="F1171" s="14" t="s">
        <v>76</v>
      </c>
      <c r="G1171" s="12">
        <v>2958101</v>
      </c>
      <c r="H1171" s="66"/>
      <c r="I1171" s="66"/>
      <c r="J1171" s="66"/>
      <c r="K1171" s="66"/>
    </row>
    <row r="1172" spans="1:11">
      <c r="A1172" s="12">
        <v>42545</v>
      </c>
      <c r="B1172" s="9" t="s">
        <v>115</v>
      </c>
      <c r="C1172" s="9" t="s">
        <v>80</v>
      </c>
      <c r="D1172" s="13">
        <v>150</v>
      </c>
      <c r="E1172" s="12">
        <v>42031</v>
      </c>
      <c r="F1172" s="14" t="s">
        <v>76</v>
      </c>
      <c r="G1172" s="12">
        <v>2958101</v>
      </c>
      <c r="H1172" s="66"/>
      <c r="I1172" s="66"/>
      <c r="J1172" s="66"/>
      <c r="K1172" s="66"/>
    </row>
    <row r="1173" spans="1:11">
      <c r="A1173" s="12">
        <v>42546</v>
      </c>
      <c r="B1173" s="9" t="s">
        <v>115</v>
      </c>
      <c r="C1173" s="9" t="s">
        <v>80</v>
      </c>
      <c r="D1173" s="13">
        <v>150</v>
      </c>
      <c r="E1173" s="12">
        <v>42031</v>
      </c>
      <c r="F1173" s="14" t="s">
        <v>76</v>
      </c>
      <c r="G1173" s="12">
        <v>2958101</v>
      </c>
      <c r="H1173" s="66"/>
      <c r="I1173" s="66"/>
      <c r="J1173" s="66"/>
      <c r="K1173" s="66"/>
    </row>
    <row r="1174" spans="1:11">
      <c r="A1174" s="12">
        <v>42547</v>
      </c>
      <c r="B1174" s="9" t="s">
        <v>115</v>
      </c>
      <c r="C1174" s="9" t="s">
        <v>80</v>
      </c>
      <c r="D1174" s="13">
        <v>150</v>
      </c>
      <c r="E1174" s="12">
        <v>42031</v>
      </c>
      <c r="F1174" s="14" t="s">
        <v>76</v>
      </c>
      <c r="G1174" s="12">
        <v>2958101</v>
      </c>
      <c r="H1174" s="66"/>
      <c r="I1174" s="66"/>
      <c r="J1174" s="66"/>
      <c r="K1174" s="66"/>
    </row>
    <row r="1175" spans="1:11">
      <c r="A1175" s="12">
        <v>42548</v>
      </c>
      <c r="B1175" s="9" t="s">
        <v>115</v>
      </c>
      <c r="C1175" s="9" t="s">
        <v>80</v>
      </c>
      <c r="D1175" s="13">
        <v>150</v>
      </c>
      <c r="E1175" s="12">
        <v>42031</v>
      </c>
      <c r="F1175" s="14" t="s">
        <v>76</v>
      </c>
      <c r="G1175" s="12">
        <v>2958101</v>
      </c>
      <c r="H1175" s="66"/>
      <c r="I1175" s="66"/>
      <c r="J1175" s="66"/>
      <c r="K1175" s="66"/>
    </row>
    <row r="1176" spans="1:11">
      <c r="A1176" s="12">
        <v>42549</v>
      </c>
      <c r="B1176" s="9" t="s">
        <v>115</v>
      </c>
      <c r="C1176" s="9" t="s">
        <v>80</v>
      </c>
      <c r="D1176" s="13">
        <v>150</v>
      </c>
      <c r="E1176" s="12">
        <v>42031</v>
      </c>
      <c r="F1176" s="14" t="s">
        <v>76</v>
      </c>
      <c r="G1176" s="12">
        <v>2958101</v>
      </c>
      <c r="H1176" s="66"/>
      <c r="I1176" s="66"/>
      <c r="J1176" s="66"/>
      <c r="K1176" s="66"/>
    </row>
    <row r="1177" spans="1:11">
      <c r="A1177" s="12">
        <v>42550</v>
      </c>
      <c r="B1177" s="9" t="s">
        <v>115</v>
      </c>
      <c r="C1177" s="9" t="s">
        <v>80</v>
      </c>
      <c r="D1177" s="13">
        <v>150</v>
      </c>
      <c r="E1177" s="12">
        <v>42031</v>
      </c>
      <c r="F1177" s="14" t="s">
        <v>76</v>
      </c>
      <c r="G1177" s="12">
        <v>2958101</v>
      </c>
      <c r="H1177" s="66"/>
      <c r="I1177" s="66"/>
      <c r="J1177" s="66"/>
      <c r="K1177" s="66"/>
    </row>
    <row r="1178" spans="1:11">
      <c r="A1178" s="12">
        <v>42551</v>
      </c>
      <c r="B1178" s="9" t="s">
        <v>115</v>
      </c>
      <c r="C1178" s="9" t="s">
        <v>80</v>
      </c>
      <c r="D1178" s="13">
        <v>150</v>
      </c>
      <c r="E1178" s="12">
        <v>42031</v>
      </c>
      <c r="F1178" s="14" t="s">
        <v>76</v>
      </c>
      <c r="G1178" s="12">
        <v>2958101</v>
      </c>
      <c r="H1178" s="66"/>
      <c r="I1178" s="66"/>
      <c r="J1178" s="66"/>
      <c r="K1178" s="66"/>
    </row>
    <row r="1179" spans="1:11">
      <c r="A1179" s="12">
        <v>42522</v>
      </c>
      <c r="B1179" s="9" t="s">
        <v>116</v>
      </c>
      <c r="C1179" s="9" t="s">
        <v>88</v>
      </c>
      <c r="D1179" s="13">
        <v>100</v>
      </c>
      <c r="E1179" s="12">
        <v>72686</v>
      </c>
      <c r="F1179" s="14" t="s">
        <v>76</v>
      </c>
      <c r="G1179" s="12">
        <v>2958101</v>
      </c>
      <c r="H1179" s="66"/>
      <c r="I1179" s="66"/>
      <c r="J1179" s="66"/>
      <c r="K1179" s="66"/>
    </row>
    <row r="1180" spans="1:11">
      <c r="A1180" s="12">
        <v>42523</v>
      </c>
      <c r="B1180" s="9" t="s">
        <v>116</v>
      </c>
      <c r="C1180" s="9" t="s">
        <v>88</v>
      </c>
      <c r="D1180" s="13">
        <v>100</v>
      </c>
      <c r="E1180" s="12">
        <v>72686</v>
      </c>
      <c r="F1180" s="14" t="s">
        <v>76</v>
      </c>
      <c r="G1180" s="12">
        <v>2958101</v>
      </c>
      <c r="H1180" s="66"/>
      <c r="I1180" s="66"/>
      <c r="J1180" s="66"/>
      <c r="K1180" s="66"/>
    </row>
    <row r="1181" spans="1:11">
      <c r="A1181" s="12">
        <v>42524</v>
      </c>
      <c r="B1181" s="9" t="s">
        <v>116</v>
      </c>
      <c r="C1181" s="9" t="s">
        <v>88</v>
      </c>
      <c r="D1181" s="13">
        <v>100</v>
      </c>
      <c r="E1181" s="12">
        <v>72686</v>
      </c>
      <c r="F1181" s="14" t="s">
        <v>76</v>
      </c>
      <c r="G1181" s="12">
        <v>2958101</v>
      </c>
      <c r="H1181" s="66"/>
      <c r="I1181" s="66"/>
      <c r="J1181" s="66"/>
      <c r="K1181" s="66"/>
    </row>
    <row r="1182" spans="1:11">
      <c r="A1182" s="12">
        <v>42525</v>
      </c>
      <c r="B1182" s="9" t="s">
        <v>116</v>
      </c>
      <c r="C1182" s="9" t="s">
        <v>88</v>
      </c>
      <c r="D1182" s="13">
        <v>100</v>
      </c>
      <c r="E1182" s="12">
        <v>72686</v>
      </c>
      <c r="F1182" s="14" t="s">
        <v>76</v>
      </c>
      <c r="G1182" s="12">
        <v>2958101</v>
      </c>
      <c r="H1182" s="66"/>
      <c r="I1182" s="66"/>
      <c r="J1182" s="66"/>
      <c r="K1182" s="66"/>
    </row>
    <row r="1183" spans="1:11">
      <c r="A1183" s="12">
        <v>42526</v>
      </c>
      <c r="B1183" s="9" t="s">
        <v>116</v>
      </c>
      <c r="C1183" s="9" t="s">
        <v>88</v>
      </c>
      <c r="D1183" s="13">
        <v>100</v>
      </c>
      <c r="E1183" s="12">
        <v>72686</v>
      </c>
      <c r="F1183" s="14" t="s">
        <v>76</v>
      </c>
      <c r="G1183" s="12">
        <v>2958101</v>
      </c>
      <c r="H1183" s="66"/>
      <c r="I1183" s="66"/>
      <c r="J1183" s="66"/>
      <c r="K1183" s="66"/>
    </row>
    <row r="1184" spans="1:11">
      <c r="A1184" s="12">
        <v>42527</v>
      </c>
      <c r="B1184" s="9" t="s">
        <v>116</v>
      </c>
      <c r="C1184" s="9" t="s">
        <v>88</v>
      </c>
      <c r="D1184" s="13">
        <v>100</v>
      </c>
      <c r="E1184" s="12">
        <v>72686</v>
      </c>
      <c r="F1184" s="14" t="s">
        <v>76</v>
      </c>
      <c r="G1184" s="12">
        <v>2958101</v>
      </c>
      <c r="H1184" s="66"/>
      <c r="I1184" s="66"/>
      <c r="J1184" s="66"/>
      <c r="K1184" s="66"/>
    </row>
    <row r="1185" spans="1:11">
      <c r="A1185" s="12">
        <v>42528</v>
      </c>
      <c r="B1185" s="9" t="s">
        <v>116</v>
      </c>
      <c r="C1185" s="9" t="s">
        <v>88</v>
      </c>
      <c r="D1185" s="13">
        <v>100</v>
      </c>
      <c r="E1185" s="12">
        <v>72686</v>
      </c>
      <c r="F1185" s="14" t="s">
        <v>76</v>
      </c>
      <c r="G1185" s="12">
        <v>2958101</v>
      </c>
      <c r="H1185" s="66"/>
      <c r="I1185" s="66"/>
      <c r="J1185" s="66"/>
      <c r="K1185" s="66"/>
    </row>
    <row r="1186" spans="1:11">
      <c r="A1186" s="12">
        <v>42529</v>
      </c>
      <c r="B1186" s="9" t="s">
        <v>116</v>
      </c>
      <c r="C1186" s="9" t="s">
        <v>88</v>
      </c>
      <c r="D1186" s="13">
        <v>100</v>
      </c>
      <c r="E1186" s="12">
        <v>72686</v>
      </c>
      <c r="F1186" s="14" t="s">
        <v>76</v>
      </c>
      <c r="G1186" s="12">
        <v>2958101</v>
      </c>
      <c r="H1186" s="66"/>
      <c r="I1186" s="66"/>
      <c r="J1186" s="66"/>
      <c r="K1186" s="66"/>
    </row>
    <row r="1187" spans="1:11">
      <c r="A1187" s="12">
        <v>42530</v>
      </c>
      <c r="B1187" s="9" t="s">
        <v>116</v>
      </c>
      <c r="C1187" s="9" t="s">
        <v>88</v>
      </c>
      <c r="D1187" s="13">
        <v>100</v>
      </c>
      <c r="E1187" s="12">
        <v>72686</v>
      </c>
      <c r="F1187" s="14" t="s">
        <v>76</v>
      </c>
      <c r="G1187" s="12">
        <v>2958101</v>
      </c>
      <c r="H1187" s="66"/>
      <c r="I1187" s="66"/>
      <c r="J1187" s="66"/>
      <c r="K1187" s="66"/>
    </row>
    <row r="1188" spans="1:11">
      <c r="A1188" s="12">
        <v>42531</v>
      </c>
      <c r="B1188" s="9" t="s">
        <v>116</v>
      </c>
      <c r="C1188" s="9" t="s">
        <v>88</v>
      </c>
      <c r="D1188" s="13">
        <v>100</v>
      </c>
      <c r="E1188" s="12">
        <v>72686</v>
      </c>
      <c r="F1188" s="14" t="s">
        <v>76</v>
      </c>
      <c r="G1188" s="12">
        <v>2958101</v>
      </c>
      <c r="H1188" s="66"/>
      <c r="I1188" s="66"/>
      <c r="J1188" s="66"/>
      <c r="K1188" s="66"/>
    </row>
    <row r="1189" spans="1:11">
      <c r="A1189" s="12">
        <v>42532</v>
      </c>
      <c r="B1189" s="9" t="s">
        <v>116</v>
      </c>
      <c r="C1189" s="9" t="s">
        <v>88</v>
      </c>
      <c r="D1189" s="13">
        <v>100</v>
      </c>
      <c r="E1189" s="12">
        <v>72686</v>
      </c>
      <c r="F1189" s="14" t="s">
        <v>76</v>
      </c>
      <c r="G1189" s="12">
        <v>2958101</v>
      </c>
      <c r="H1189" s="66"/>
      <c r="I1189" s="66"/>
      <c r="J1189" s="66"/>
      <c r="K1189" s="66"/>
    </row>
    <row r="1190" spans="1:11">
      <c r="A1190" s="12">
        <v>42533</v>
      </c>
      <c r="B1190" s="9" t="s">
        <v>116</v>
      </c>
      <c r="C1190" s="9" t="s">
        <v>88</v>
      </c>
      <c r="D1190" s="13">
        <v>100</v>
      </c>
      <c r="E1190" s="12">
        <v>72686</v>
      </c>
      <c r="F1190" s="14" t="s">
        <v>76</v>
      </c>
      <c r="G1190" s="12">
        <v>2958101</v>
      </c>
      <c r="H1190" s="66"/>
      <c r="I1190" s="66"/>
      <c r="J1190" s="66"/>
      <c r="K1190" s="66"/>
    </row>
    <row r="1191" spans="1:11">
      <c r="A1191" s="12">
        <v>42534</v>
      </c>
      <c r="B1191" s="9" t="s">
        <v>116</v>
      </c>
      <c r="C1191" s="9" t="s">
        <v>88</v>
      </c>
      <c r="D1191" s="13">
        <v>100</v>
      </c>
      <c r="E1191" s="12">
        <v>72686</v>
      </c>
      <c r="F1191" s="14" t="s">
        <v>76</v>
      </c>
      <c r="G1191" s="12">
        <v>2958101</v>
      </c>
      <c r="H1191" s="66"/>
      <c r="I1191" s="66"/>
      <c r="J1191" s="66"/>
      <c r="K1191" s="66"/>
    </row>
    <row r="1192" spans="1:11">
      <c r="A1192" s="12">
        <v>42535</v>
      </c>
      <c r="B1192" s="9" t="s">
        <v>116</v>
      </c>
      <c r="C1192" s="9" t="s">
        <v>88</v>
      </c>
      <c r="D1192" s="13">
        <v>100</v>
      </c>
      <c r="E1192" s="12">
        <v>72686</v>
      </c>
      <c r="F1192" s="14" t="s">
        <v>76</v>
      </c>
      <c r="G1192" s="12">
        <v>2958101</v>
      </c>
      <c r="H1192" s="66"/>
      <c r="I1192" s="66"/>
      <c r="J1192" s="66"/>
      <c r="K1192" s="66"/>
    </row>
    <row r="1193" spans="1:11">
      <c r="A1193" s="12">
        <v>42536</v>
      </c>
      <c r="B1193" s="9" t="s">
        <v>116</v>
      </c>
      <c r="C1193" s="9" t="s">
        <v>88</v>
      </c>
      <c r="D1193" s="13">
        <v>100</v>
      </c>
      <c r="E1193" s="12">
        <v>72686</v>
      </c>
      <c r="F1193" s="14" t="s">
        <v>76</v>
      </c>
      <c r="G1193" s="12">
        <v>2958101</v>
      </c>
      <c r="H1193" s="66"/>
      <c r="I1193" s="66"/>
      <c r="J1193" s="66"/>
      <c r="K1193" s="66"/>
    </row>
    <row r="1194" spans="1:11">
      <c r="A1194" s="12">
        <v>42537</v>
      </c>
      <c r="B1194" s="9" t="s">
        <v>116</v>
      </c>
      <c r="C1194" s="9" t="s">
        <v>88</v>
      </c>
      <c r="D1194" s="13">
        <v>100</v>
      </c>
      <c r="E1194" s="12">
        <v>72686</v>
      </c>
      <c r="F1194" s="14" t="s">
        <v>76</v>
      </c>
      <c r="G1194" s="12">
        <v>2958101</v>
      </c>
      <c r="H1194" s="66"/>
      <c r="I1194" s="66"/>
      <c r="J1194" s="66"/>
      <c r="K1194" s="66"/>
    </row>
    <row r="1195" spans="1:11">
      <c r="A1195" s="12">
        <v>42538</v>
      </c>
      <c r="B1195" s="9" t="s">
        <v>116</v>
      </c>
      <c r="C1195" s="9" t="s">
        <v>88</v>
      </c>
      <c r="D1195" s="13">
        <v>100</v>
      </c>
      <c r="E1195" s="12">
        <v>72686</v>
      </c>
      <c r="F1195" s="14" t="s">
        <v>76</v>
      </c>
      <c r="G1195" s="12">
        <v>2958101</v>
      </c>
      <c r="H1195" s="66"/>
      <c r="I1195" s="66"/>
      <c r="J1195" s="66"/>
      <c r="K1195" s="66"/>
    </row>
    <row r="1196" spans="1:11">
      <c r="A1196" s="12">
        <v>42539</v>
      </c>
      <c r="B1196" s="9" t="s">
        <v>116</v>
      </c>
      <c r="C1196" s="9" t="s">
        <v>88</v>
      </c>
      <c r="D1196" s="13">
        <v>100</v>
      </c>
      <c r="E1196" s="12">
        <v>72686</v>
      </c>
      <c r="F1196" s="14" t="s">
        <v>76</v>
      </c>
      <c r="G1196" s="12">
        <v>2958101</v>
      </c>
      <c r="H1196" s="66"/>
      <c r="I1196" s="66"/>
      <c r="J1196" s="66"/>
      <c r="K1196" s="66"/>
    </row>
    <row r="1197" spans="1:11">
      <c r="A1197" s="12">
        <v>42540</v>
      </c>
      <c r="B1197" s="9" t="s">
        <v>116</v>
      </c>
      <c r="C1197" s="9" t="s">
        <v>88</v>
      </c>
      <c r="D1197" s="13">
        <v>100</v>
      </c>
      <c r="E1197" s="12">
        <v>72686</v>
      </c>
      <c r="F1197" s="14" t="s">
        <v>76</v>
      </c>
      <c r="G1197" s="12">
        <v>2958101</v>
      </c>
      <c r="H1197" s="66"/>
      <c r="I1197" s="66"/>
      <c r="J1197" s="66"/>
      <c r="K1197" s="66"/>
    </row>
    <row r="1198" spans="1:11">
      <c r="A1198" s="12">
        <v>42541</v>
      </c>
      <c r="B1198" s="9" t="s">
        <v>116</v>
      </c>
      <c r="C1198" s="9" t="s">
        <v>88</v>
      </c>
      <c r="D1198" s="13">
        <v>100</v>
      </c>
      <c r="E1198" s="12">
        <v>72686</v>
      </c>
      <c r="F1198" s="14" t="s">
        <v>76</v>
      </c>
      <c r="G1198" s="12">
        <v>2958101</v>
      </c>
      <c r="H1198" s="66"/>
      <c r="I1198" s="66"/>
      <c r="J1198" s="66"/>
      <c r="K1198" s="66"/>
    </row>
    <row r="1199" spans="1:11">
      <c r="A1199" s="12">
        <v>42542</v>
      </c>
      <c r="B1199" s="9" t="s">
        <v>116</v>
      </c>
      <c r="C1199" s="9" t="s">
        <v>88</v>
      </c>
      <c r="D1199" s="13">
        <v>100</v>
      </c>
      <c r="E1199" s="12">
        <v>72686</v>
      </c>
      <c r="F1199" s="14" t="s">
        <v>76</v>
      </c>
      <c r="G1199" s="12">
        <v>2958101</v>
      </c>
      <c r="H1199" s="66"/>
      <c r="I1199" s="66"/>
      <c r="J1199" s="66"/>
      <c r="K1199" s="66"/>
    </row>
    <row r="1200" spans="1:11">
      <c r="A1200" s="12">
        <v>42543</v>
      </c>
      <c r="B1200" s="9" t="s">
        <v>116</v>
      </c>
      <c r="C1200" s="9" t="s">
        <v>88</v>
      </c>
      <c r="D1200" s="13">
        <v>100</v>
      </c>
      <c r="E1200" s="12">
        <v>72686</v>
      </c>
      <c r="F1200" s="14" t="s">
        <v>76</v>
      </c>
      <c r="G1200" s="12">
        <v>2958101</v>
      </c>
      <c r="H1200" s="66"/>
      <c r="I1200" s="66"/>
      <c r="J1200" s="66"/>
      <c r="K1200" s="66"/>
    </row>
    <row r="1201" spans="1:11">
      <c r="A1201" s="12">
        <v>42544</v>
      </c>
      <c r="B1201" s="9" t="s">
        <v>116</v>
      </c>
      <c r="C1201" s="9" t="s">
        <v>88</v>
      </c>
      <c r="D1201" s="13">
        <v>100</v>
      </c>
      <c r="E1201" s="12">
        <v>72686</v>
      </c>
      <c r="F1201" s="14" t="s">
        <v>76</v>
      </c>
      <c r="G1201" s="12">
        <v>2958101</v>
      </c>
      <c r="H1201" s="66"/>
      <c r="I1201" s="66"/>
      <c r="J1201" s="66"/>
      <c r="K1201" s="66"/>
    </row>
    <row r="1202" spans="1:11">
      <c r="A1202" s="12">
        <v>42545</v>
      </c>
      <c r="B1202" s="9" t="s">
        <v>116</v>
      </c>
      <c r="C1202" s="9" t="s">
        <v>88</v>
      </c>
      <c r="D1202" s="13">
        <v>100</v>
      </c>
      <c r="E1202" s="12">
        <v>72686</v>
      </c>
      <c r="F1202" s="14" t="s">
        <v>76</v>
      </c>
      <c r="G1202" s="12">
        <v>2958101</v>
      </c>
      <c r="H1202" s="66"/>
      <c r="I1202" s="66"/>
      <c r="J1202" s="66"/>
      <c r="K1202" s="66"/>
    </row>
    <row r="1203" spans="1:11">
      <c r="A1203" s="12">
        <v>42546</v>
      </c>
      <c r="B1203" s="9" t="s">
        <v>116</v>
      </c>
      <c r="C1203" s="9" t="s">
        <v>88</v>
      </c>
      <c r="D1203" s="13">
        <v>100</v>
      </c>
      <c r="E1203" s="12">
        <v>72686</v>
      </c>
      <c r="F1203" s="14" t="s">
        <v>76</v>
      </c>
      <c r="G1203" s="12">
        <v>2958101</v>
      </c>
      <c r="H1203" s="66"/>
      <c r="I1203" s="66"/>
      <c r="J1203" s="66"/>
      <c r="K1203" s="66"/>
    </row>
    <row r="1204" spans="1:11">
      <c r="A1204" s="12">
        <v>42547</v>
      </c>
      <c r="B1204" s="9" t="s">
        <v>116</v>
      </c>
      <c r="C1204" s="9" t="s">
        <v>88</v>
      </c>
      <c r="D1204" s="13">
        <v>100</v>
      </c>
      <c r="E1204" s="12">
        <v>72686</v>
      </c>
      <c r="F1204" s="14" t="s">
        <v>76</v>
      </c>
      <c r="G1204" s="12">
        <v>2958101</v>
      </c>
      <c r="H1204" s="66"/>
      <c r="I1204" s="66"/>
      <c r="J1204" s="66"/>
      <c r="K1204" s="66"/>
    </row>
    <row r="1205" spans="1:11">
      <c r="A1205" s="12">
        <v>42548</v>
      </c>
      <c r="B1205" s="9" t="s">
        <v>116</v>
      </c>
      <c r="C1205" s="9" t="s">
        <v>88</v>
      </c>
      <c r="D1205" s="13">
        <v>100</v>
      </c>
      <c r="E1205" s="12">
        <v>72686</v>
      </c>
      <c r="F1205" s="14" t="s">
        <v>76</v>
      </c>
      <c r="G1205" s="12">
        <v>2958101</v>
      </c>
      <c r="H1205" s="66"/>
      <c r="I1205" s="66"/>
      <c r="J1205" s="66"/>
      <c r="K1205" s="66"/>
    </row>
    <row r="1206" spans="1:11">
      <c r="A1206" s="12">
        <v>42549</v>
      </c>
      <c r="B1206" s="9" t="s">
        <v>116</v>
      </c>
      <c r="C1206" s="9" t="s">
        <v>88</v>
      </c>
      <c r="D1206" s="13">
        <v>100</v>
      </c>
      <c r="E1206" s="12">
        <v>72686</v>
      </c>
      <c r="F1206" s="14" t="s">
        <v>76</v>
      </c>
      <c r="G1206" s="12">
        <v>2958101</v>
      </c>
      <c r="H1206" s="66"/>
      <c r="I1206" s="66"/>
      <c r="J1206" s="66"/>
      <c r="K1206" s="66"/>
    </row>
    <row r="1207" spans="1:11">
      <c r="A1207" s="12">
        <v>42550</v>
      </c>
      <c r="B1207" s="9" t="s">
        <v>116</v>
      </c>
      <c r="C1207" s="9" t="s">
        <v>88</v>
      </c>
      <c r="D1207" s="13">
        <v>100</v>
      </c>
      <c r="E1207" s="12">
        <v>72686</v>
      </c>
      <c r="F1207" s="14" t="s">
        <v>76</v>
      </c>
      <c r="G1207" s="12">
        <v>2958101</v>
      </c>
      <c r="H1207" s="66"/>
      <c r="I1207" s="66"/>
      <c r="J1207" s="66"/>
      <c r="K1207" s="66"/>
    </row>
    <row r="1208" spans="1:11">
      <c r="A1208" s="12">
        <v>42551</v>
      </c>
      <c r="B1208" s="9" t="s">
        <v>116</v>
      </c>
      <c r="C1208" s="9" t="s">
        <v>88</v>
      </c>
      <c r="D1208" s="13">
        <v>100</v>
      </c>
      <c r="E1208" s="12">
        <v>72686</v>
      </c>
      <c r="F1208" s="14" t="s">
        <v>76</v>
      </c>
      <c r="G1208" s="12">
        <v>2958101</v>
      </c>
      <c r="H1208" s="66"/>
      <c r="I1208" s="66"/>
      <c r="J1208" s="66"/>
      <c r="K1208" s="66"/>
    </row>
    <row r="1209" spans="1:11">
      <c r="A1209" s="12">
        <v>42522</v>
      </c>
      <c r="B1209" s="9" t="s">
        <v>117</v>
      </c>
      <c r="C1209" s="9" t="s">
        <v>88</v>
      </c>
      <c r="D1209" s="13">
        <v>100</v>
      </c>
      <c r="E1209" s="12">
        <v>72686</v>
      </c>
      <c r="F1209" s="14" t="s">
        <v>76</v>
      </c>
      <c r="G1209" s="12">
        <v>2958101</v>
      </c>
      <c r="H1209" s="66"/>
      <c r="I1209" s="66"/>
      <c r="J1209" s="66"/>
      <c r="K1209" s="66"/>
    </row>
    <row r="1210" spans="1:11">
      <c r="A1210" s="12">
        <v>42523</v>
      </c>
      <c r="B1210" s="9" t="s">
        <v>117</v>
      </c>
      <c r="C1210" s="9" t="s">
        <v>88</v>
      </c>
      <c r="D1210" s="13">
        <v>100</v>
      </c>
      <c r="E1210" s="12">
        <v>72686</v>
      </c>
      <c r="F1210" s="14" t="s">
        <v>76</v>
      </c>
      <c r="G1210" s="12">
        <v>2958101</v>
      </c>
      <c r="H1210" s="66"/>
      <c r="I1210" s="66"/>
      <c r="J1210" s="66"/>
      <c r="K1210" s="66"/>
    </row>
    <row r="1211" spans="1:11">
      <c r="A1211" s="12">
        <v>42524</v>
      </c>
      <c r="B1211" s="9" t="s">
        <v>117</v>
      </c>
      <c r="C1211" s="9" t="s">
        <v>88</v>
      </c>
      <c r="D1211" s="13">
        <v>100</v>
      </c>
      <c r="E1211" s="12">
        <v>72686</v>
      </c>
      <c r="F1211" s="14" t="s">
        <v>76</v>
      </c>
      <c r="G1211" s="12">
        <v>2958101</v>
      </c>
      <c r="H1211" s="66"/>
      <c r="I1211" s="66"/>
      <c r="J1211" s="66"/>
      <c r="K1211" s="66"/>
    </row>
    <row r="1212" spans="1:11">
      <c r="A1212" s="12">
        <v>42525</v>
      </c>
      <c r="B1212" s="9" t="s">
        <v>117</v>
      </c>
      <c r="C1212" s="9" t="s">
        <v>88</v>
      </c>
      <c r="D1212" s="13">
        <v>100</v>
      </c>
      <c r="E1212" s="12">
        <v>72686</v>
      </c>
      <c r="F1212" s="14" t="s">
        <v>76</v>
      </c>
      <c r="G1212" s="12">
        <v>2958101</v>
      </c>
      <c r="H1212" s="66"/>
      <c r="I1212" s="66"/>
      <c r="J1212" s="66"/>
      <c r="K1212" s="66"/>
    </row>
    <row r="1213" spans="1:11">
      <c r="A1213" s="12">
        <v>42526</v>
      </c>
      <c r="B1213" s="9" t="s">
        <v>117</v>
      </c>
      <c r="C1213" s="9" t="s">
        <v>88</v>
      </c>
      <c r="D1213" s="13">
        <v>100</v>
      </c>
      <c r="E1213" s="12">
        <v>72686</v>
      </c>
      <c r="F1213" s="14" t="s">
        <v>76</v>
      </c>
      <c r="G1213" s="12">
        <v>2958101</v>
      </c>
      <c r="H1213" s="66"/>
      <c r="I1213" s="66"/>
      <c r="J1213" s="66"/>
      <c r="K1213" s="66"/>
    </row>
    <row r="1214" spans="1:11">
      <c r="A1214" s="12">
        <v>42527</v>
      </c>
      <c r="B1214" s="9" t="s">
        <v>117</v>
      </c>
      <c r="C1214" s="9" t="s">
        <v>88</v>
      </c>
      <c r="D1214" s="13">
        <v>100</v>
      </c>
      <c r="E1214" s="12">
        <v>72686</v>
      </c>
      <c r="F1214" s="14" t="s">
        <v>76</v>
      </c>
      <c r="G1214" s="12">
        <v>2958101</v>
      </c>
      <c r="H1214" s="66"/>
      <c r="I1214" s="66"/>
      <c r="J1214" s="66"/>
      <c r="K1214" s="66"/>
    </row>
    <row r="1215" spans="1:11">
      <c r="A1215" s="12">
        <v>42528</v>
      </c>
      <c r="B1215" s="9" t="s">
        <v>117</v>
      </c>
      <c r="C1215" s="9" t="s">
        <v>88</v>
      </c>
      <c r="D1215" s="13">
        <v>100</v>
      </c>
      <c r="E1215" s="12">
        <v>72686</v>
      </c>
      <c r="F1215" s="14" t="s">
        <v>76</v>
      </c>
      <c r="G1215" s="12">
        <v>2958101</v>
      </c>
      <c r="H1215" s="66"/>
      <c r="I1215" s="66"/>
      <c r="J1215" s="66"/>
      <c r="K1215" s="66"/>
    </row>
    <row r="1216" spans="1:11">
      <c r="A1216" s="12">
        <v>42529</v>
      </c>
      <c r="B1216" s="9" t="s">
        <v>117</v>
      </c>
      <c r="C1216" s="9" t="s">
        <v>88</v>
      </c>
      <c r="D1216" s="13">
        <v>100</v>
      </c>
      <c r="E1216" s="12">
        <v>72686</v>
      </c>
      <c r="F1216" s="14" t="s">
        <v>76</v>
      </c>
      <c r="G1216" s="12">
        <v>2958101</v>
      </c>
      <c r="H1216" s="66"/>
      <c r="I1216" s="66"/>
      <c r="J1216" s="66"/>
      <c r="K1216" s="66"/>
    </row>
    <row r="1217" spans="1:11">
      <c r="A1217" s="12">
        <v>42530</v>
      </c>
      <c r="B1217" s="9" t="s">
        <v>117</v>
      </c>
      <c r="C1217" s="9" t="s">
        <v>88</v>
      </c>
      <c r="D1217" s="13">
        <v>100</v>
      </c>
      <c r="E1217" s="12">
        <v>72686</v>
      </c>
      <c r="F1217" s="14" t="s">
        <v>76</v>
      </c>
      <c r="G1217" s="12">
        <v>2958101</v>
      </c>
      <c r="H1217" s="66"/>
      <c r="I1217" s="66"/>
      <c r="J1217" s="66"/>
      <c r="K1217" s="66"/>
    </row>
    <row r="1218" spans="1:11">
      <c r="A1218" s="12">
        <v>42531</v>
      </c>
      <c r="B1218" s="9" t="s">
        <v>117</v>
      </c>
      <c r="C1218" s="9" t="s">
        <v>88</v>
      </c>
      <c r="D1218" s="13">
        <v>100</v>
      </c>
      <c r="E1218" s="12">
        <v>72686</v>
      </c>
      <c r="F1218" s="14" t="s">
        <v>76</v>
      </c>
      <c r="G1218" s="12">
        <v>2958101</v>
      </c>
      <c r="H1218" s="66"/>
      <c r="I1218" s="66"/>
      <c r="J1218" s="66"/>
      <c r="K1218" s="66"/>
    </row>
    <row r="1219" spans="1:11">
      <c r="A1219" s="12">
        <v>42532</v>
      </c>
      <c r="B1219" s="9" t="s">
        <v>117</v>
      </c>
      <c r="C1219" s="9" t="s">
        <v>88</v>
      </c>
      <c r="D1219" s="13">
        <v>100</v>
      </c>
      <c r="E1219" s="12">
        <v>72686</v>
      </c>
      <c r="F1219" s="14" t="s">
        <v>76</v>
      </c>
      <c r="G1219" s="12">
        <v>2958101</v>
      </c>
      <c r="H1219" s="66"/>
      <c r="I1219" s="66"/>
      <c r="J1219" s="66"/>
      <c r="K1219" s="66"/>
    </row>
    <row r="1220" spans="1:11">
      <c r="A1220" s="12">
        <v>42533</v>
      </c>
      <c r="B1220" s="9" t="s">
        <v>117</v>
      </c>
      <c r="C1220" s="9" t="s">
        <v>88</v>
      </c>
      <c r="D1220" s="13">
        <v>100</v>
      </c>
      <c r="E1220" s="12">
        <v>72686</v>
      </c>
      <c r="F1220" s="14" t="s">
        <v>76</v>
      </c>
      <c r="G1220" s="12">
        <v>2958101</v>
      </c>
      <c r="H1220" s="66"/>
      <c r="I1220" s="66"/>
      <c r="J1220" s="66"/>
      <c r="K1220" s="66"/>
    </row>
    <row r="1221" spans="1:11">
      <c r="A1221" s="12">
        <v>42534</v>
      </c>
      <c r="B1221" s="9" t="s">
        <v>117</v>
      </c>
      <c r="C1221" s="9" t="s">
        <v>88</v>
      </c>
      <c r="D1221" s="13">
        <v>100</v>
      </c>
      <c r="E1221" s="12">
        <v>72686</v>
      </c>
      <c r="F1221" s="14" t="s">
        <v>76</v>
      </c>
      <c r="G1221" s="12">
        <v>2958101</v>
      </c>
      <c r="H1221" s="66"/>
      <c r="I1221" s="66"/>
      <c r="J1221" s="66"/>
      <c r="K1221" s="66"/>
    </row>
    <row r="1222" spans="1:11">
      <c r="A1222" s="12">
        <v>42535</v>
      </c>
      <c r="B1222" s="9" t="s">
        <v>117</v>
      </c>
      <c r="C1222" s="9" t="s">
        <v>88</v>
      </c>
      <c r="D1222" s="13">
        <v>100</v>
      </c>
      <c r="E1222" s="12">
        <v>72686</v>
      </c>
      <c r="F1222" s="14" t="s">
        <v>76</v>
      </c>
      <c r="G1222" s="12">
        <v>2958101</v>
      </c>
      <c r="H1222" s="66"/>
      <c r="I1222" s="66"/>
      <c r="J1222" s="66"/>
      <c r="K1222" s="66"/>
    </row>
    <row r="1223" spans="1:11">
      <c r="A1223" s="12">
        <v>42536</v>
      </c>
      <c r="B1223" s="9" t="s">
        <v>117</v>
      </c>
      <c r="C1223" s="9" t="s">
        <v>88</v>
      </c>
      <c r="D1223" s="13">
        <v>100</v>
      </c>
      <c r="E1223" s="12">
        <v>72686</v>
      </c>
      <c r="F1223" s="14" t="s">
        <v>76</v>
      </c>
      <c r="G1223" s="12">
        <v>2958101</v>
      </c>
      <c r="H1223" s="66"/>
      <c r="I1223" s="66"/>
      <c r="J1223" s="66"/>
      <c r="K1223" s="66"/>
    </row>
    <row r="1224" spans="1:11">
      <c r="A1224" s="12">
        <v>42537</v>
      </c>
      <c r="B1224" s="9" t="s">
        <v>117</v>
      </c>
      <c r="C1224" s="9" t="s">
        <v>88</v>
      </c>
      <c r="D1224" s="13">
        <v>100</v>
      </c>
      <c r="E1224" s="12">
        <v>72686</v>
      </c>
      <c r="F1224" s="14" t="s">
        <v>76</v>
      </c>
      <c r="G1224" s="12">
        <v>2958101</v>
      </c>
      <c r="H1224" s="66"/>
      <c r="I1224" s="66"/>
      <c r="J1224" s="66"/>
      <c r="K1224" s="66"/>
    </row>
    <row r="1225" spans="1:11">
      <c r="A1225" s="12">
        <v>42538</v>
      </c>
      <c r="B1225" s="9" t="s">
        <v>117</v>
      </c>
      <c r="C1225" s="9" t="s">
        <v>88</v>
      </c>
      <c r="D1225" s="13">
        <v>100</v>
      </c>
      <c r="E1225" s="12">
        <v>72686</v>
      </c>
      <c r="F1225" s="14" t="s">
        <v>76</v>
      </c>
      <c r="G1225" s="12">
        <v>2958101</v>
      </c>
      <c r="H1225" s="66"/>
      <c r="I1225" s="66"/>
      <c r="J1225" s="66"/>
      <c r="K1225" s="66"/>
    </row>
    <row r="1226" spans="1:11">
      <c r="A1226" s="12">
        <v>42539</v>
      </c>
      <c r="B1226" s="9" t="s">
        <v>117</v>
      </c>
      <c r="C1226" s="9" t="s">
        <v>88</v>
      </c>
      <c r="D1226" s="13">
        <v>100</v>
      </c>
      <c r="E1226" s="12">
        <v>72686</v>
      </c>
      <c r="F1226" s="14" t="s">
        <v>76</v>
      </c>
      <c r="G1226" s="12">
        <v>2958101</v>
      </c>
      <c r="H1226" s="66"/>
      <c r="I1226" s="66"/>
      <c r="J1226" s="66"/>
      <c r="K1226" s="66"/>
    </row>
    <row r="1227" spans="1:11">
      <c r="A1227" s="12">
        <v>42540</v>
      </c>
      <c r="B1227" s="9" t="s">
        <v>117</v>
      </c>
      <c r="C1227" s="9" t="s">
        <v>88</v>
      </c>
      <c r="D1227" s="13">
        <v>100</v>
      </c>
      <c r="E1227" s="12">
        <v>72686</v>
      </c>
      <c r="F1227" s="14" t="s">
        <v>76</v>
      </c>
      <c r="G1227" s="12">
        <v>2958101</v>
      </c>
      <c r="H1227" s="66"/>
      <c r="I1227" s="66"/>
      <c r="J1227" s="66"/>
      <c r="K1227" s="66"/>
    </row>
    <row r="1228" spans="1:11">
      <c r="A1228" s="12">
        <v>42541</v>
      </c>
      <c r="B1228" s="9" t="s">
        <v>117</v>
      </c>
      <c r="C1228" s="9" t="s">
        <v>88</v>
      </c>
      <c r="D1228" s="13">
        <v>100</v>
      </c>
      <c r="E1228" s="12">
        <v>72686</v>
      </c>
      <c r="F1228" s="14" t="s">
        <v>76</v>
      </c>
      <c r="G1228" s="12">
        <v>2958101</v>
      </c>
      <c r="H1228" s="66"/>
      <c r="I1228" s="66"/>
      <c r="J1228" s="66"/>
      <c r="K1228" s="66"/>
    </row>
    <row r="1229" spans="1:11">
      <c r="A1229" s="12">
        <v>42542</v>
      </c>
      <c r="B1229" s="9" t="s">
        <v>117</v>
      </c>
      <c r="C1229" s="9" t="s">
        <v>88</v>
      </c>
      <c r="D1229" s="13">
        <v>100</v>
      </c>
      <c r="E1229" s="12">
        <v>72686</v>
      </c>
      <c r="F1229" s="14" t="s">
        <v>76</v>
      </c>
      <c r="G1229" s="12">
        <v>2958101</v>
      </c>
      <c r="H1229" s="66"/>
      <c r="I1229" s="66"/>
      <c r="J1229" s="66"/>
      <c r="K1229" s="66"/>
    </row>
    <row r="1230" spans="1:11">
      <c r="A1230" s="12">
        <v>42543</v>
      </c>
      <c r="B1230" s="9" t="s">
        <v>117</v>
      </c>
      <c r="C1230" s="9" t="s">
        <v>88</v>
      </c>
      <c r="D1230" s="13">
        <v>100</v>
      </c>
      <c r="E1230" s="12">
        <v>72686</v>
      </c>
      <c r="F1230" s="14" t="s">
        <v>76</v>
      </c>
      <c r="G1230" s="12">
        <v>2958101</v>
      </c>
      <c r="H1230" s="66"/>
      <c r="I1230" s="66"/>
      <c r="J1230" s="66"/>
      <c r="K1230" s="66"/>
    </row>
    <row r="1231" spans="1:11">
      <c r="A1231" s="12">
        <v>42544</v>
      </c>
      <c r="B1231" s="9" t="s">
        <v>117</v>
      </c>
      <c r="C1231" s="9" t="s">
        <v>88</v>
      </c>
      <c r="D1231" s="13">
        <v>100</v>
      </c>
      <c r="E1231" s="12">
        <v>72686</v>
      </c>
      <c r="F1231" s="14" t="s">
        <v>76</v>
      </c>
      <c r="G1231" s="12">
        <v>2958101</v>
      </c>
      <c r="H1231" s="66"/>
      <c r="I1231" s="66"/>
      <c r="J1231" s="66"/>
      <c r="K1231" s="66"/>
    </row>
    <row r="1232" spans="1:11">
      <c r="A1232" s="12">
        <v>42545</v>
      </c>
      <c r="B1232" s="9" t="s">
        <v>117</v>
      </c>
      <c r="C1232" s="9" t="s">
        <v>88</v>
      </c>
      <c r="D1232" s="13">
        <v>100</v>
      </c>
      <c r="E1232" s="12">
        <v>72686</v>
      </c>
      <c r="F1232" s="14" t="s">
        <v>76</v>
      </c>
      <c r="G1232" s="12">
        <v>2958101</v>
      </c>
      <c r="H1232" s="66"/>
      <c r="I1232" s="66"/>
      <c r="J1232" s="66"/>
      <c r="K1232" s="66"/>
    </row>
    <row r="1233" spans="1:11">
      <c r="A1233" s="12">
        <v>42546</v>
      </c>
      <c r="B1233" s="9" t="s">
        <v>117</v>
      </c>
      <c r="C1233" s="9" t="s">
        <v>88</v>
      </c>
      <c r="D1233" s="13">
        <v>100</v>
      </c>
      <c r="E1233" s="12">
        <v>72686</v>
      </c>
      <c r="F1233" s="14" t="s">
        <v>76</v>
      </c>
      <c r="G1233" s="12">
        <v>2958101</v>
      </c>
      <c r="H1233" s="66"/>
      <c r="I1233" s="66"/>
      <c r="J1233" s="66"/>
      <c r="K1233" s="66"/>
    </row>
    <row r="1234" spans="1:11">
      <c r="A1234" s="12">
        <v>42547</v>
      </c>
      <c r="B1234" s="9" t="s">
        <v>117</v>
      </c>
      <c r="C1234" s="9" t="s">
        <v>88</v>
      </c>
      <c r="D1234" s="13">
        <v>100</v>
      </c>
      <c r="E1234" s="12">
        <v>72686</v>
      </c>
      <c r="F1234" s="14" t="s">
        <v>76</v>
      </c>
      <c r="G1234" s="12">
        <v>2958101</v>
      </c>
      <c r="H1234" s="66"/>
      <c r="I1234" s="66"/>
      <c r="J1234" s="66"/>
      <c r="K1234" s="66"/>
    </row>
    <row r="1235" spans="1:11">
      <c r="A1235" s="12">
        <v>42548</v>
      </c>
      <c r="B1235" s="9" t="s">
        <v>117</v>
      </c>
      <c r="C1235" s="9" t="s">
        <v>88</v>
      </c>
      <c r="D1235" s="13">
        <v>100</v>
      </c>
      <c r="E1235" s="12">
        <v>72686</v>
      </c>
      <c r="F1235" s="14" t="s">
        <v>76</v>
      </c>
      <c r="G1235" s="12">
        <v>2958101</v>
      </c>
      <c r="H1235" s="66"/>
      <c r="I1235" s="66"/>
      <c r="J1235" s="66"/>
      <c r="K1235" s="66"/>
    </row>
    <row r="1236" spans="1:11">
      <c r="A1236" s="12">
        <v>42549</v>
      </c>
      <c r="B1236" s="9" t="s">
        <v>117</v>
      </c>
      <c r="C1236" s="9" t="s">
        <v>88</v>
      </c>
      <c r="D1236" s="13">
        <v>100</v>
      </c>
      <c r="E1236" s="12">
        <v>72686</v>
      </c>
      <c r="F1236" s="14" t="s">
        <v>76</v>
      </c>
      <c r="G1236" s="12">
        <v>2958101</v>
      </c>
      <c r="H1236" s="66"/>
      <c r="I1236" s="66"/>
      <c r="J1236" s="66"/>
      <c r="K1236" s="66"/>
    </row>
    <row r="1237" spans="1:11">
      <c r="A1237" s="12">
        <v>42550</v>
      </c>
      <c r="B1237" s="9" t="s">
        <v>117</v>
      </c>
      <c r="C1237" s="9" t="s">
        <v>88</v>
      </c>
      <c r="D1237" s="13">
        <v>100</v>
      </c>
      <c r="E1237" s="12">
        <v>72686</v>
      </c>
      <c r="F1237" s="14" t="s">
        <v>76</v>
      </c>
      <c r="G1237" s="12">
        <v>2958101</v>
      </c>
      <c r="H1237" s="66"/>
      <c r="I1237" s="66"/>
      <c r="J1237" s="66"/>
      <c r="K1237" s="66"/>
    </row>
    <row r="1238" spans="1:11">
      <c r="A1238" s="12">
        <v>42551</v>
      </c>
      <c r="B1238" s="9" t="s">
        <v>117</v>
      </c>
      <c r="C1238" s="9" t="s">
        <v>88</v>
      </c>
      <c r="D1238" s="13">
        <v>100</v>
      </c>
      <c r="E1238" s="12">
        <v>72686</v>
      </c>
      <c r="F1238" s="14" t="s">
        <v>76</v>
      </c>
      <c r="G1238" s="12">
        <v>2958101</v>
      </c>
      <c r="H1238" s="66"/>
      <c r="I1238" s="66"/>
      <c r="J1238" s="66"/>
      <c r="K1238" s="66"/>
    </row>
    <row r="1239" spans="1:11">
      <c r="A1239" s="12">
        <v>42522</v>
      </c>
      <c r="B1239" s="9" t="s">
        <v>118</v>
      </c>
      <c r="C1239" s="9" t="s">
        <v>88</v>
      </c>
      <c r="D1239" s="13">
        <v>107</v>
      </c>
      <c r="E1239" s="12">
        <v>41919</v>
      </c>
      <c r="F1239" s="14" t="s">
        <v>76</v>
      </c>
      <c r="G1239" s="12">
        <v>2958101</v>
      </c>
      <c r="H1239" s="66"/>
      <c r="I1239" s="66"/>
      <c r="J1239" s="66"/>
      <c r="K1239" s="66"/>
    </row>
    <row r="1240" spans="1:11">
      <c r="A1240" s="12">
        <v>42523</v>
      </c>
      <c r="B1240" s="9" t="s">
        <v>118</v>
      </c>
      <c r="C1240" s="9" t="s">
        <v>88</v>
      </c>
      <c r="D1240" s="13">
        <v>107</v>
      </c>
      <c r="E1240" s="12">
        <v>41919</v>
      </c>
      <c r="F1240" s="14" t="s">
        <v>76</v>
      </c>
      <c r="G1240" s="12">
        <v>2958101</v>
      </c>
      <c r="H1240" s="66"/>
      <c r="I1240" s="66"/>
      <c r="J1240" s="66"/>
      <c r="K1240" s="66"/>
    </row>
    <row r="1241" spans="1:11">
      <c r="A1241" s="12">
        <v>42524</v>
      </c>
      <c r="B1241" s="9" t="s">
        <v>118</v>
      </c>
      <c r="C1241" s="9" t="s">
        <v>88</v>
      </c>
      <c r="D1241" s="13">
        <v>107</v>
      </c>
      <c r="E1241" s="12">
        <v>41919</v>
      </c>
      <c r="F1241" s="14" t="s">
        <v>76</v>
      </c>
      <c r="G1241" s="12">
        <v>2958101</v>
      </c>
      <c r="H1241" s="66"/>
      <c r="I1241" s="66"/>
      <c r="J1241" s="66"/>
      <c r="K1241" s="66"/>
    </row>
    <row r="1242" spans="1:11">
      <c r="A1242" s="12">
        <v>42525</v>
      </c>
      <c r="B1242" s="9" t="s">
        <v>118</v>
      </c>
      <c r="C1242" s="9" t="s">
        <v>88</v>
      </c>
      <c r="D1242" s="13">
        <v>107</v>
      </c>
      <c r="E1242" s="12">
        <v>41919</v>
      </c>
      <c r="F1242" s="14" t="s">
        <v>76</v>
      </c>
      <c r="G1242" s="12">
        <v>2958101</v>
      </c>
      <c r="H1242" s="66"/>
      <c r="I1242" s="66"/>
      <c r="J1242" s="66"/>
      <c r="K1242" s="66"/>
    </row>
    <row r="1243" spans="1:11">
      <c r="A1243" s="12">
        <v>42526</v>
      </c>
      <c r="B1243" s="9" t="s">
        <v>118</v>
      </c>
      <c r="C1243" s="9" t="s">
        <v>88</v>
      </c>
      <c r="D1243" s="13">
        <v>107</v>
      </c>
      <c r="E1243" s="12">
        <v>41919</v>
      </c>
      <c r="F1243" s="14" t="s">
        <v>76</v>
      </c>
      <c r="G1243" s="12">
        <v>2958101</v>
      </c>
      <c r="H1243" s="66"/>
      <c r="I1243" s="66"/>
      <c r="J1243" s="66"/>
      <c r="K1243" s="66"/>
    </row>
    <row r="1244" spans="1:11">
      <c r="A1244" s="12">
        <v>42527</v>
      </c>
      <c r="B1244" s="9" t="s">
        <v>118</v>
      </c>
      <c r="C1244" s="9" t="s">
        <v>88</v>
      </c>
      <c r="D1244" s="13">
        <v>107</v>
      </c>
      <c r="E1244" s="12">
        <v>41919</v>
      </c>
      <c r="F1244" s="14" t="s">
        <v>76</v>
      </c>
      <c r="G1244" s="12">
        <v>2958101</v>
      </c>
      <c r="H1244" s="66"/>
      <c r="I1244" s="66"/>
      <c r="J1244" s="66"/>
      <c r="K1244" s="66"/>
    </row>
    <row r="1245" spans="1:11">
      <c r="A1245" s="12">
        <v>42528</v>
      </c>
      <c r="B1245" s="9" t="s">
        <v>118</v>
      </c>
      <c r="C1245" s="9" t="s">
        <v>88</v>
      </c>
      <c r="D1245" s="13">
        <v>107</v>
      </c>
      <c r="E1245" s="12">
        <v>41919</v>
      </c>
      <c r="F1245" s="14" t="s">
        <v>76</v>
      </c>
      <c r="G1245" s="12">
        <v>2958101</v>
      </c>
      <c r="H1245" s="66"/>
      <c r="I1245" s="66"/>
      <c r="J1245" s="66"/>
      <c r="K1245" s="66"/>
    </row>
    <row r="1246" spans="1:11">
      <c r="A1246" s="12">
        <v>42529</v>
      </c>
      <c r="B1246" s="9" t="s">
        <v>118</v>
      </c>
      <c r="C1246" s="9" t="s">
        <v>88</v>
      </c>
      <c r="D1246" s="13">
        <v>107</v>
      </c>
      <c r="E1246" s="12">
        <v>41919</v>
      </c>
      <c r="F1246" s="14" t="s">
        <v>76</v>
      </c>
      <c r="G1246" s="12">
        <v>2958101</v>
      </c>
      <c r="H1246" s="66"/>
      <c r="I1246" s="66"/>
      <c r="J1246" s="66"/>
      <c r="K1246" s="66"/>
    </row>
    <row r="1247" spans="1:11">
      <c r="A1247" s="12">
        <v>42530</v>
      </c>
      <c r="B1247" s="9" t="s">
        <v>118</v>
      </c>
      <c r="C1247" s="9" t="s">
        <v>88</v>
      </c>
      <c r="D1247" s="13">
        <v>107</v>
      </c>
      <c r="E1247" s="12">
        <v>41919</v>
      </c>
      <c r="F1247" s="14" t="s">
        <v>76</v>
      </c>
      <c r="G1247" s="12">
        <v>2958101</v>
      </c>
      <c r="H1247" s="66"/>
      <c r="I1247" s="66"/>
      <c r="J1247" s="66"/>
      <c r="K1247" s="66"/>
    </row>
    <row r="1248" spans="1:11">
      <c r="A1248" s="12">
        <v>42531</v>
      </c>
      <c r="B1248" s="9" t="s">
        <v>118</v>
      </c>
      <c r="C1248" s="9" t="s">
        <v>88</v>
      </c>
      <c r="D1248" s="13">
        <v>107</v>
      </c>
      <c r="E1248" s="12">
        <v>41919</v>
      </c>
      <c r="F1248" s="14" t="s">
        <v>76</v>
      </c>
      <c r="G1248" s="12">
        <v>2958101</v>
      </c>
      <c r="H1248" s="66"/>
      <c r="I1248" s="66"/>
      <c r="J1248" s="66"/>
      <c r="K1248" s="66"/>
    </row>
    <row r="1249" spans="1:11">
      <c r="A1249" s="12">
        <v>42532</v>
      </c>
      <c r="B1249" s="9" t="s">
        <v>118</v>
      </c>
      <c r="C1249" s="9" t="s">
        <v>88</v>
      </c>
      <c r="D1249" s="13">
        <v>107</v>
      </c>
      <c r="E1249" s="12">
        <v>41919</v>
      </c>
      <c r="F1249" s="14" t="s">
        <v>76</v>
      </c>
      <c r="G1249" s="12">
        <v>2958101</v>
      </c>
      <c r="H1249" s="66"/>
      <c r="I1249" s="66"/>
      <c r="J1249" s="66"/>
      <c r="K1249" s="66"/>
    </row>
    <row r="1250" spans="1:11">
      <c r="A1250" s="12">
        <v>42533</v>
      </c>
      <c r="B1250" s="9" t="s">
        <v>118</v>
      </c>
      <c r="C1250" s="9" t="s">
        <v>88</v>
      </c>
      <c r="D1250" s="13">
        <v>107</v>
      </c>
      <c r="E1250" s="12">
        <v>41919</v>
      </c>
      <c r="F1250" s="14" t="s">
        <v>76</v>
      </c>
      <c r="G1250" s="12">
        <v>2958101</v>
      </c>
      <c r="H1250" s="66"/>
      <c r="I1250" s="66"/>
      <c r="J1250" s="66"/>
      <c r="K1250" s="66"/>
    </row>
    <row r="1251" spans="1:11">
      <c r="A1251" s="12">
        <v>42534</v>
      </c>
      <c r="B1251" s="9" t="s">
        <v>118</v>
      </c>
      <c r="C1251" s="9" t="s">
        <v>88</v>
      </c>
      <c r="D1251" s="13">
        <v>107</v>
      </c>
      <c r="E1251" s="12">
        <v>41919</v>
      </c>
      <c r="F1251" s="14" t="s">
        <v>76</v>
      </c>
      <c r="G1251" s="12">
        <v>2958101</v>
      </c>
      <c r="H1251" s="66"/>
      <c r="I1251" s="66"/>
      <c r="J1251" s="66"/>
      <c r="K1251" s="66"/>
    </row>
    <row r="1252" spans="1:11">
      <c r="A1252" s="12">
        <v>42535</v>
      </c>
      <c r="B1252" s="9" t="s">
        <v>118</v>
      </c>
      <c r="C1252" s="9" t="s">
        <v>88</v>
      </c>
      <c r="D1252" s="13">
        <v>107</v>
      </c>
      <c r="E1252" s="12">
        <v>41919</v>
      </c>
      <c r="F1252" s="14" t="s">
        <v>76</v>
      </c>
      <c r="G1252" s="12">
        <v>2958101</v>
      </c>
      <c r="H1252" s="66"/>
      <c r="I1252" s="66"/>
      <c r="J1252" s="66"/>
      <c r="K1252" s="66"/>
    </row>
    <row r="1253" spans="1:11">
      <c r="A1253" s="12">
        <v>42536</v>
      </c>
      <c r="B1253" s="9" t="s">
        <v>118</v>
      </c>
      <c r="C1253" s="9" t="s">
        <v>88</v>
      </c>
      <c r="D1253" s="13">
        <v>107</v>
      </c>
      <c r="E1253" s="12">
        <v>41919</v>
      </c>
      <c r="F1253" s="14" t="s">
        <v>76</v>
      </c>
      <c r="G1253" s="12">
        <v>2958101</v>
      </c>
      <c r="H1253" s="66"/>
      <c r="I1253" s="66"/>
      <c r="J1253" s="66"/>
      <c r="K1253" s="66"/>
    </row>
    <row r="1254" spans="1:11">
      <c r="A1254" s="12">
        <v>42537</v>
      </c>
      <c r="B1254" s="9" t="s">
        <v>118</v>
      </c>
      <c r="C1254" s="9" t="s">
        <v>88</v>
      </c>
      <c r="D1254" s="13">
        <v>107</v>
      </c>
      <c r="E1254" s="12">
        <v>41919</v>
      </c>
      <c r="F1254" s="14" t="s">
        <v>76</v>
      </c>
      <c r="G1254" s="12">
        <v>2958101</v>
      </c>
      <c r="H1254" s="66"/>
      <c r="I1254" s="66"/>
      <c r="J1254" s="66"/>
      <c r="K1254" s="66"/>
    </row>
    <row r="1255" spans="1:11">
      <c r="A1255" s="12">
        <v>42538</v>
      </c>
      <c r="B1255" s="9" t="s">
        <v>118</v>
      </c>
      <c r="C1255" s="9" t="s">
        <v>88</v>
      </c>
      <c r="D1255" s="13">
        <v>107</v>
      </c>
      <c r="E1255" s="12">
        <v>41919</v>
      </c>
      <c r="F1255" s="14" t="s">
        <v>76</v>
      </c>
      <c r="G1255" s="12">
        <v>2958101</v>
      </c>
      <c r="H1255" s="66"/>
      <c r="I1255" s="66"/>
      <c r="J1255" s="66"/>
      <c r="K1255" s="66"/>
    </row>
    <row r="1256" spans="1:11">
      <c r="A1256" s="12">
        <v>42539</v>
      </c>
      <c r="B1256" s="9" t="s">
        <v>118</v>
      </c>
      <c r="C1256" s="9" t="s">
        <v>88</v>
      </c>
      <c r="D1256" s="13">
        <v>107</v>
      </c>
      <c r="E1256" s="12">
        <v>41919</v>
      </c>
      <c r="F1256" s="14" t="s">
        <v>76</v>
      </c>
      <c r="G1256" s="12">
        <v>2958101</v>
      </c>
      <c r="H1256" s="66"/>
      <c r="I1256" s="66"/>
      <c r="J1256" s="66"/>
      <c r="K1256" s="66"/>
    </row>
    <row r="1257" spans="1:11">
      <c r="A1257" s="12">
        <v>42540</v>
      </c>
      <c r="B1257" s="9" t="s">
        <v>118</v>
      </c>
      <c r="C1257" s="9" t="s">
        <v>88</v>
      </c>
      <c r="D1257" s="13">
        <v>107</v>
      </c>
      <c r="E1257" s="12">
        <v>41919</v>
      </c>
      <c r="F1257" s="14" t="s">
        <v>76</v>
      </c>
      <c r="G1257" s="12">
        <v>2958101</v>
      </c>
      <c r="H1257" s="66"/>
      <c r="I1257" s="66"/>
      <c r="J1257" s="66"/>
      <c r="K1257" s="66"/>
    </row>
    <row r="1258" spans="1:11">
      <c r="A1258" s="12">
        <v>42541</v>
      </c>
      <c r="B1258" s="9" t="s">
        <v>118</v>
      </c>
      <c r="C1258" s="9" t="s">
        <v>88</v>
      </c>
      <c r="D1258" s="13">
        <v>107</v>
      </c>
      <c r="E1258" s="12">
        <v>41919</v>
      </c>
      <c r="F1258" s="14" t="s">
        <v>76</v>
      </c>
      <c r="G1258" s="12">
        <v>2958101</v>
      </c>
      <c r="H1258" s="66"/>
      <c r="I1258" s="66"/>
      <c r="J1258" s="66"/>
      <c r="K1258" s="66"/>
    </row>
    <row r="1259" spans="1:11">
      <c r="A1259" s="12">
        <v>42542</v>
      </c>
      <c r="B1259" s="9" t="s">
        <v>118</v>
      </c>
      <c r="C1259" s="9" t="s">
        <v>88</v>
      </c>
      <c r="D1259" s="13">
        <v>107</v>
      </c>
      <c r="E1259" s="12">
        <v>41919</v>
      </c>
      <c r="F1259" s="14" t="s">
        <v>76</v>
      </c>
      <c r="G1259" s="12">
        <v>2958101</v>
      </c>
      <c r="H1259" s="66"/>
      <c r="I1259" s="66"/>
      <c r="J1259" s="66"/>
      <c r="K1259" s="66"/>
    </row>
    <row r="1260" spans="1:11">
      <c r="A1260" s="12">
        <v>42543</v>
      </c>
      <c r="B1260" s="9" t="s">
        <v>118</v>
      </c>
      <c r="C1260" s="9" t="s">
        <v>88</v>
      </c>
      <c r="D1260" s="13">
        <v>107</v>
      </c>
      <c r="E1260" s="12">
        <v>41919</v>
      </c>
      <c r="F1260" s="14" t="s">
        <v>76</v>
      </c>
      <c r="G1260" s="12">
        <v>2958101</v>
      </c>
      <c r="H1260" s="66"/>
      <c r="I1260" s="66"/>
      <c r="J1260" s="66"/>
      <c r="K1260" s="66"/>
    </row>
    <row r="1261" spans="1:11">
      <c r="A1261" s="12">
        <v>42544</v>
      </c>
      <c r="B1261" s="9" t="s">
        <v>118</v>
      </c>
      <c r="C1261" s="9" t="s">
        <v>88</v>
      </c>
      <c r="D1261" s="13">
        <v>107</v>
      </c>
      <c r="E1261" s="12">
        <v>41919</v>
      </c>
      <c r="F1261" s="14" t="s">
        <v>76</v>
      </c>
      <c r="G1261" s="12">
        <v>2958101</v>
      </c>
      <c r="H1261" s="66"/>
      <c r="I1261" s="66"/>
      <c r="J1261" s="66"/>
      <c r="K1261" s="66"/>
    </row>
    <row r="1262" spans="1:11">
      <c r="A1262" s="12">
        <v>42545</v>
      </c>
      <c r="B1262" s="9" t="s">
        <v>118</v>
      </c>
      <c r="C1262" s="9" t="s">
        <v>88</v>
      </c>
      <c r="D1262" s="13">
        <v>107</v>
      </c>
      <c r="E1262" s="12">
        <v>41919</v>
      </c>
      <c r="F1262" s="14" t="s">
        <v>76</v>
      </c>
      <c r="G1262" s="12">
        <v>2958101</v>
      </c>
      <c r="H1262" s="66"/>
      <c r="I1262" s="66"/>
      <c r="J1262" s="66"/>
      <c r="K1262" s="66"/>
    </row>
    <row r="1263" spans="1:11">
      <c r="A1263" s="12">
        <v>42546</v>
      </c>
      <c r="B1263" s="9" t="s">
        <v>118</v>
      </c>
      <c r="C1263" s="9" t="s">
        <v>88</v>
      </c>
      <c r="D1263" s="13">
        <v>107</v>
      </c>
      <c r="E1263" s="12">
        <v>41919</v>
      </c>
      <c r="F1263" s="14" t="s">
        <v>76</v>
      </c>
      <c r="G1263" s="12">
        <v>2958101</v>
      </c>
      <c r="H1263" s="66"/>
      <c r="I1263" s="66"/>
      <c r="J1263" s="66"/>
      <c r="K1263" s="66"/>
    </row>
    <row r="1264" spans="1:11">
      <c r="A1264" s="12">
        <v>42547</v>
      </c>
      <c r="B1264" s="9" t="s">
        <v>118</v>
      </c>
      <c r="C1264" s="9" t="s">
        <v>88</v>
      </c>
      <c r="D1264" s="13">
        <v>107</v>
      </c>
      <c r="E1264" s="12">
        <v>41919</v>
      </c>
      <c r="F1264" s="14" t="s">
        <v>76</v>
      </c>
      <c r="G1264" s="12">
        <v>2958101</v>
      </c>
      <c r="H1264" s="66"/>
      <c r="I1264" s="66"/>
      <c r="J1264" s="66"/>
      <c r="K1264" s="66"/>
    </row>
    <row r="1265" spans="1:11">
      <c r="A1265" s="12">
        <v>42548</v>
      </c>
      <c r="B1265" s="9" t="s">
        <v>118</v>
      </c>
      <c r="C1265" s="9" t="s">
        <v>88</v>
      </c>
      <c r="D1265" s="13">
        <v>107</v>
      </c>
      <c r="E1265" s="12">
        <v>41919</v>
      </c>
      <c r="F1265" s="14" t="s">
        <v>76</v>
      </c>
      <c r="G1265" s="12">
        <v>2958101</v>
      </c>
      <c r="H1265" s="66"/>
      <c r="I1265" s="66"/>
      <c r="J1265" s="66"/>
      <c r="K1265" s="66"/>
    </row>
    <row r="1266" spans="1:11">
      <c r="A1266" s="12">
        <v>42549</v>
      </c>
      <c r="B1266" s="9" t="s">
        <v>118</v>
      </c>
      <c r="C1266" s="9" t="s">
        <v>88</v>
      </c>
      <c r="D1266" s="13">
        <v>107</v>
      </c>
      <c r="E1266" s="12">
        <v>41919</v>
      </c>
      <c r="F1266" s="14" t="s">
        <v>76</v>
      </c>
      <c r="G1266" s="12">
        <v>2958101</v>
      </c>
      <c r="H1266" s="66"/>
      <c r="I1266" s="66"/>
      <c r="J1266" s="66"/>
      <c r="K1266" s="66"/>
    </row>
    <row r="1267" spans="1:11">
      <c r="A1267" s="12">
        <v>42550</v>
      </c>
      <c r="B1267" s="9" t="s">
        <v>118</v>
      </c>
      <c r="C1267" s="9" t="s">
        <v>88</v>
      </c>
      <c r="D1267" s="13">
        <v>107</v>
      </c>
      <c r="E1267" s="12">
        <v>41919</v>
      </c>
      <c r="F1267" s="14" t="s">
        <v>76</v>
      </c>
      <c r="G1267" s="12">
        <v>2958101</v>
      </c>
      <c r="H1267" s="66"/>
      <c r="I1267" s="66"/>
      <c r="J1267" s="66"/>
      <c r="K1267" s="66"/>
    </row>
    <row r="1268" spans="1:11">
      <c r="A1268" s="12">
        <v>42551</v>
      </c>
      <c r="B1268" s="9" t="s">
        <v>118</v>
      </c>
      <c r="C1268" s="9" t="s">
        <v>88</v>
      </c>
      <c r="D1268" s="13">
        <v>107</v>
      </c>
      <c r="E1268" s="12">
        <v>41919</v>
      </c>
      <c r="F1268" s="14" t="s">
        <v>76</v>
      </c>
      <c r="G1268" s="12">
        <v>2958101</v>
      </c>
      <c r="H1268" s="66"/>
      <c r="I1268" s="66"/>
      <c r="J1268" s="66"/>
      <c r="K1268" s="66"/>
    </row>
    <row r="1269" spans="1:11">
      <c r="A1269" s="12">
        <v>42522</v>
      </c>
      <c r="B1269" s="9" t="s">
        <v>119</v>
      </c>
      <c r="C1269" s="9" t="s">
        <v>88</v>
      </c>
      <c r="D1269" s="13">
        <v>104</v>
      </c>
      <c r="E1269" s="12">
        <v>41919</v>
      </c>
      <c r="F1269" s="14" t="s">
        <v>76</v>
      </c>
      <c r="G1269" s="12">
        <v>2958101</v>
      </c>
      <c r="H1269" s="66"/>
      <c r="I1269" s="66"/>
      <c r="J1269" s="66"/>
      <c r="K1269" s="66"/>
    </row>
    <row r="1270" spans="1:11">
      <c r="A1270" s="12">
        <v>42523</v>
      </c>
      <c r="B1270" s="9" t="s">
        <v>119</v>
      </c>
      <c r="C1270" s="9" t="s">
        <v>88</v>
      </c>
      <c r="D1270" s="13">
        <v>104</v>
      </c>
      <c r="E1270" s="12">
        <v>41919</v>
      </c>
      <c r="F1270" s="14" t="s">
        <v>76</v>
      </c>
      <c r="G1270" s="12">
        <v>2958101</v>
      </c>
      <c r="H1270" s="66"/>
      <c r="I1270" s="66"/>
      <c r="J1270" s="66"/>
      <c r="K1270" s="66"/>
    </row>
    <row r="1271" spans="1:11">
      <c r="A1271" s="12">
        <v>42524</v>
      </c>
      <c r="B1271" s="9" t="s">
        <v>119</v>
      </c>
      <c r="C1271" s="9" t="s">
        <v>88</v>
      </c>
      <c r="D1271" s="13">
        <v>104</v>
      </c>
      <c r="E1271" s="12">
        <v>41919</v>
      </c>
      <c r="F1271" s="14" t="s">
        <v>76</v>
      </c>
      <c r="G1271" s="12">
        <v>2958101</v>
      </c>
      <c r="H1271" s="66"/>
      <c r="I1271" s="66"/>
      <c r="J1271" s="66"/>
      <c r="K1271" s="66"/>
    </row>
    <row r="1272" spans="1:11">
      <c r="A1272" s="12">
        <v>42525</v>
      </c>
      <c r="B1272" s="9" t="s">
        <v>119</v>
      </c>
      <c r="C1272" s="9" t="s">
        <v>88</v>
      </c>
      <c r="D1272" s="13">
        <v>104</v>
      </c>
      <c r="E1272" s="12">
        <v>41919</v>
      </c>
      <c r="F1272" s="14" t="s">
        <v>76</v>
      </c>
      <c r="G1272" s="12">
        <v>2958101</v>
      </c>
      <c r="H1272" s="66"/>
      <c r="I1272" s="66"/>
      <c r="J1272" s="66"/>
      <c r="K1272" s="66"/>
    </row>
    <row r="1273" spans="1:11">
      <c r="A1273" s="12">
        <v>42526</v>
      </c>
      <c r="B1273" s="9" t="s">
        <v>119</v>
      </c>
      <c r="C1273" s="9" t="s">
        <v>88</v>
      </c>
      <c r="D1273" s="13">
        <v>104</v>
      </c>
      <c r="E1273" s="12">
        <v>41919</v>
      </c>
      <c r="F1273" s="14" t="s">
        <v>76</v>
      </c>
      <c r="G1273" s="12">
        <v>2958101</v>
      </c>
      <c r="H1273" s="66"/>
      <c r="I1273" s="66"/>
      <c r="J1273" s="66"/>
      <c r="K1273" s="66"/>
    </row>
    <row r="1274" spans="1:11">
      <c r="A1274" s="12">
        <v>42527</v>
      </c>
      <c r="B1274" s="9" t="s">
        <v>119</v>
      </c>
      <c r="C1274" s="9" t="s">
        <v>88</v>
      </c>
      <c r="D1274" s="13">
        <v>104</v>
      </c>
      <c r="E1274" s="12">
        <v>41919</v>
      </c>
      <c r="F1274" s="14" t="s">
        <v>76</v>
      </c>
      <c r="G1274" s="12">
        <v>2958101</v>
      </c>
      <c r="H1274" s="66"/>
      <c r="I1274" s="66"/>
      <c r="J1274" s="66"/>
      <c r="K1274" s="66"/>
    </row>
    <row r="1275" spans="1:11">
      <c r="A1275" s="12">
        <v>42528</v>
      </c>
      <c r="B1275" s="9" t="s">
        <v>119</v>
      </c>
      <c r="C1275" s="9" t="s">
        <v>88</v>
      </c>
      <c r="D1275" s="13">
        <v>104</v>
      </c>
      <c r="E1275" s="12">
        <v>41919</v>
      </c>
      <c r="F1275" s="14" t="s">
        <v>76</v>
      </c>
      <c r="G1275" s="12">
        <v>2958101</v>
      </c>
      <c r="H1275" s="66"/>
      <c r="I1275" s="66"/>
      <c r="J1275" s="66"/>
      <c r="K1275" s="66"/>
    </row>
    <row r="1276" spans="1:11">
      <c r="A1276" s="12">
        <v>42529</v>
      </c>
      <c r="B1276" s="9" t="s">
        <v>119</v>
      </c>
      <c r="C1276" s="9" t="s">
        <v>88</v>
      </c>
      <c r="D1276" s="13">
        <v>104</v>
      </c>
      <c r="E1276" s="12">
        <v>41919</v>
      </c>
      <c r="F1276" s="14" t="s">
        <v>76</v>
      </c>
      <c r="G1276" s="12">
        <v>2958101</v>
      </c>
      <c r="H1276" s="66"/>
      <c r="I1276" s="66"/>
      <c r="J1276" s="66"/>
      <c r="K1276" s="66"/>
    </row>
    <row r="1277" spans="1:11">
      <c r="A1277" s="12">
        <v>42530</v>
      </c>
      <c r="B1277" s="9" t="s">
        <v>119</v>
      </c>
      <c r="C1277" s="9" t="s">
        <v>88</v>
      </c>
      <c r="D1277" s="13">
        <v>104</v>
      </c>
      <c r="E1277" s="12">
        <v>41919</v>
      </c>
      <c r="F1277" s="14" t="s">
        <v>76</v>
      </c>
      <c r="G1277" s="12">
        <v>2958101</v>
      </c>
      <c r="H1277" s="66"/>
      <c r="I1277" s="66"/>
      <c r="J1277" s="66"/>
      <c r="K1277" s="66"/>
    </row>
    <row r="1278" spans="1:11">
      <c r="A1278" s="12">
        <v>42531</v>
      </c>
      <c r="B1278" s="9" t="s">
        <v>119</v>
      </c>
      <c r="C1278" s="9" t="s">
        <v>88</v>
      </c>
      <c r="D1278" s="13">
        <v>104</v>
      </c>
      <c r="E1278" s="12">
        <v>41919</v>
      </c>
      <c r="F1278" s="14" t="s">
        <v>76</v>
      </c>
      <c r="G1278" s="12">
        <v>2958101</v>
      </c>
      <c r="H1278" s="66"/>
      <c r="I1278" s="66"/>
      <c r="J1278" s="66"/>
      <c r="K1278" s="66"/>
    </row>
    <row r="1279" spans="1:11">
      <c r="A1279" s="12">
        <v>42532</v>
      </c>
      <c r="B1279" s="9" t="s">
        <v>119</v>
      </c>
      <c r="C1279" s="9" t="s">
        <v>88</v>
      </c>
      <c r="D1279" s="13">
        <v>104</v>
      </c>
      <c r="E1279" s="12">
        <v>41919</v>
      </c>
      <c r="F1279" s="14" t="s">
        <v>76</v>
      </c>
      <c r="G1279" s="12">
        <v>2958101</v>
      </c>
      <c r="H1279" s="66"/>
      <c r="I1279" s="66"/>
      <c r="J1279" s="66"/>
      <c r="K1279" s="66"/>
    </row>
    <row r="1280" spans="1:11">
      <c r="A1280" s="12">
        <v>42533</v>
      </c>
      <c r="B1280" s="9" t="s">
        <v>119</v>
      </c>
      <c r="C1280" s="9" t="s">
        <v>88</v>
      </c>
      <c r="D1280" s="13">
        <v>104</v>
      </c>
      <c r="E1280" s="12">
        <v>41919</v>
      </c>
      <c r="F1280" s="14" t="s">
        <v>76</v>
      </c>
      <c r="G1280" s="12">
        <v>2958101</v>
      </c>
      <c r="H1280" s="66"/>
      <c r="I1280" s="66"/>
      <c r="J1280" s="66"/>
      <c r="K1280" s="66"/>
    </row>
    <row r="1281" spans="1:11">
      <c r="A1281" s="12">
        <v>42534</v>
      </c>
      <c r="B1281" s="9" t="s">
        <v>119</v>
      </c>
      <c r="C1281" s="9" t="s">
        <v>88</v>
      </c>
      <c r="D1281" s="13">
        <v>104</v>
      </c>
      <c r="E1281" s="12">
        <v>41919</v>
      </c>
      <c r="F1281" s="14" t="s">
        <v>76</v>
      </c>
      <c r="G1281" s="12">
        <v>2958101</v>
      </c>
      <c r="H1281" s="66"/>
      <c r="I1281" s="66"/>
      <c r="J1281" s="66"/>
      <c r="K1281" s="66"/>
    </row>
    <row r="1282" spans="1:11">
      <c r="A1282" s="12">
        <v>42535</v>
      </c>
      <c r="B1282" s="9" t="s">
        <v>119</v>
      </c>
      <c r="C1282" s="9" t="s">
        <v>88</v>
      </c>
      <c r="D1282" s="13">
        <v>104</v>
      </c>
      <c r="E1282" s="12">
        <v>41919</v>
      </c>
      <c r="F1282" s="14" t="s">
        <v>76</v>
      </c>
      <c r="G1282" s="12">
        <v>2958101</v>
      </c>
      <c r="H1282" s="66"/>
      <c r="I1282" s="66"/>
      <c r="J1282" s="66"/>
      <c r="K1282" s="66"/>
    </row>
    <row r="1283" spans="1:11">
      <c r="A1283" s="12">
        <v>42536</v>
      </c>
      <c r="B1283" s="9" t="s">
        <v>119</v>
      </c>
      <c r="C1283" s="9" t="s">
        <v>88</v>
      </c>
      <c r="D1283" s="13">
        <v>104</v>
      </c>
      <c r="E1283" s="12">
        <v>41919</v>
      </c>
      <c r="F1283" s="14" t="s">
        <v>76</v>
      </c>
      <c r="G1283" s="12">
        <v>2958101</v>
      </c>
      <c r="H1283" s="66"/>
      <c r="I1283" s="66"/>
      <c r="J1283" s="66"/>
      <c r="K1283" s="66"/>
    </row>
    <row r="1284" spans="1:11">
      <c r="A1284" s="12">
        <v>42537</v>
      </c>
      <c r="B1284" s="9" t="s">
        <v>119</v>
      </c>
      <c r="C1284" s="9" t="s">
        <v>88</v>
      </c>
      <c r="D1284" s="13">
        <v>104</v>
      </c>
      <c r="E1284" s="12">
        <v>41919</v>
      </c>
      <c r="F1284" s="14" t="s">
        <v>76</v>
      </c>
      <c r="G1284" s="12">
        <v>2958101</v>
      </c>
      <c r="H1284" s="66"/>
      <c r="I1284" s="66"/>
      <c r="J1284" s="66"/>
      <c r="K1284" s="66"/>
    </row>
    <row r="1285" spans="1:11">
      <c r="A1285" s="12">
        <v>42538</v>
      </c>
      <c r="B1285" s="9" t="s">
        <v>119</v>
      </c>
      <c r="C1285" s="9" t="s">
        <v>88</v>
      </c>
      <c r="D1285" s="13">
        <v>104</v>
      </c>
      <c r="E1285" s="12">
        <v>41919</v>
      </c>
      <c r="F1285" s="14" t="s">
        <v>76</v>
      </c>
      <c r="G1285" s="12">
        <v>2958101</v>
      </c>
      <c r="H1285" s="66"/>
      <c r="I1285" s="66"/>
      <c r="J1285" s="66"/>
      <c r="K1285" s="66"/>
    </row>
    <row r="1286" spans="1:11">
      <c r="A1286" s="12">
        <v>42539</v>
      </c>
      <c r="B1286" s="9" t="s">
        <v>119</v>
      </c>
      <c r="C1286" s="9" t="s">
        <v>88</v>
      </c>
      <c r="D1286" s="13">
        <v>104</v>
      </c>
      <c r="E1286" s="12">
        <v>41919</v>
      </c>
      <c r="F1286" s="14" t="s">
        <v>76</v>
      </c>
      <c r="G1286" s="12">
        <v>2958101</v>
      </c>
      <c r="H1286" s="66"/>
      <c r="I1286" s="66"/>
      <c r="J1286" s="66"/>
      <c r="K1286" s="66"/>
    </row>
    <row r="1287" spans="1:11">
      <c r="A1287" s="12">
        <v>42540</v>
      </c>
      <c r="B1287" s="9" t="s">
        <v>119</v>
      </c>
      <c r="C1287" s="9" t="s">
        <v>88</v>
      </c>
      <c r="D1287" s="13">
        <v>104</v>
      </c>
      <c r="E1287" s="12">
        <v>41919</v>
      </c>
      <c r="F1287" s="14" t="s">
        <v>76</v>
      </c>
      <c r="G1287" s="12">
        <v>2958101</v>
      </c>
      <c r="H1287" s="66"/>
      <c r="I1287" s="66"/>
      <c r="J1287" s="66"/>
      <c r="K1287" s="66"/>
    </row>
    <row r="1288" spans="1:11">
      <c r="A1288" s="12">
        <v>42541</v>
      </c>
      <c r="B1288" s="9" t="s">
        <v>119</v>
      </c>
      <c r="C1288" s="9" t="s">
        <v>88</v>
      </c>
      <c r="D1288" s="13">
        <v>104</v>
      </c>
      <c r="E1288" s="12">
        <v>41919</v>
      </c>
      <c r="F1288" s="14" t="s">
        <v>76</v>
      </c>
      <c r="G1288" s="12">
        <v>2958101</v>
      </c>
      <c r="H1288" s="66"/>
      <c r="I1288" s="66"/>
      <c r="J1288" s="66"/>
      <c r="K1288" s="66"/>
    </row>
    <row r="1289" spans="1:11">
      <c r="A1289" s="12">
        <v>42542</v>
      </c>
      <c r="B1289" s="9" t="s">
        <v>119</v>
      </c>
      <c r="C1289" s="9" t="s">
        <v>88</v>
      </c>
      <c r="D1289" s="13">
        <v>104</v>
      </c>
      <c r="E1289" s="12">
        <v>41919</v>
      </c>
      <c r="F1289" s="14" t="s">
        <v>76</v>
      </c>
      <c r="G1289" s="12">
        <v>2958101</v>
      </c>
      <c r="H1289" s="66"/>
      <c r="I1289" s="66"/>
      <c r="J1289" s="66"/>
      <c r="K1289" s="66"/>
    </row>
    <row r="1290" spans="1:11">
      <c r="A1290" s="12">
        <v>42543</v>
      </c>
      <c r="B1290" s="9" t="s">
        <v>119</v>
      </c>
      <c r="C1290" s="9" t="s">
        <v>88</v>
      </c>
      <c r="D1290" s="13">
        <v>104</v>
      </c>
      <c r="E1290" s="12">
        <v>41919</v>
      </c>
      <c r="F1290" s="14" t="s">
        <v>76</v>
      </c>
      <c r="G1290" s="12">
        <v>2958101</v>
      </c>
      <c r="H1290" s="66"/>
      <c r="I1290" s="66"/>
      <c r="J1290" s="66"/>
      <c r="K1290" s="66"/>
    </row>
    <row r="1291" spans="1:11">
      <c r="A1291" s="12">
        <v>42544</v>
      </c>
      <c r="B1291" s="9" t="s">
        <v>119</v>
      </c>
      <c r="C1291" s="9" t="s">
        <v>88</v>
      </c>
      <c r="D1291" s="13">
        <v>104</v>
      </c>
      <c r="E1291" s="12">
        <v>41919</v>
      </c>
      <c r="F1291" s="14" t="s">
        <v>76</v>
      </c>
      <c r="G1291" s="12">
        <v>2958101</v>
      </c>
      <c r="H1291" s="66"/>
      <c r="I1291" s="66"/>
      <c r="J1291" s="66"/>
      <c r="K1291" s="66"/>
    </row>
    <row r="1292" spans="1:11">
      <c r="A1292" s="12">
        <v>42545</v>
      </c>
      <c r="B1292" s="9" t="s">
        <v>119</v>
      </c>
      <c r="C1292" s="9" t="s">
        <v>88</v>
      </c>
      <c r="D1292" s="13">
        <v>104</v>
      </c>
      <c r="E1292" s="12">
        <v>41919</v>
      </c>
      <c r="F1292" s="14" t="s">
        <v>76</v>
      </c>
      <c r="G1292" s="12">
        <v>2958101</v>
      </c>
      <c r="H1292" s="66"/>
      <c r="I1292" s="66"/>
      <c r="J1292" s="66"/>
      <c r="K1292" s="66"/>
    </row>
    <row r="1293" spans="1:11">
      <c r="A1293" s="12">
        <v>42546</v>
      </c>
      <c r="B1293" s="9" t="s">
        <v>119</v>
      </c>
      <c r="C1293" s="9" t="s">
        <v>88</v>
      </c>
      <c r="D1293" s="13">
        <v>104</v>
      </c>
      <c r="E1293" s="12">
        <v>41919</v>
      </c>
      <c r="F1293" s="14" t="s">
        <v>76</v>
      </c>
      <c r="G1293" s="12">
        <v>2958101</v>
      </c>
      <c r="H1293" s="66"/>
      <c r="I1293" s="66"/>
      <c r="J1293" s="66"/>
      <c r="K1293" s="66"/>
    </row>
    <row r="1294" spans="1:11">
      <c r="A1294" s="12">
        <v>42547</v>
      </c>
      <c r="B1294" s="9" t="s">
        <v>119</v>
      </c>
      <c r="C1294" s="9" t="s">
        <v>88</v>
      </c>
      <c r="D1294" s="13">
        <v>104</v>
      </c>
      <c r="E1294" s="12">
        <v>41919</v>
      </c>
      <c r="F1294" s="14" t="s">
        <v>76</v>
      </c>
      <c r="G1294" s="12">
        <v>2958101</v>
      </c>
      <c r="H1294" s="66"/>
      <c r="I1294" s="66"/>
      <c r="J1294" s="66"/>
      <c r="K1294" s="66"/>
    </row>
    <row r="1295" spans="1:11">
      <c r="A1295" s="12">
        <v>42548</v>
      </c>
      <c r="B1295" s="9" t="s">
        <v>119</v>
      </c>
      <c r="C1295" s="9" t="s">
        <v>88</v>
      </c>
      <c r="D1295" s="13">
        <v>104</v>
      </c>
      <c r="E1295" s="12">
        <v>41919</v>
      </c>
      <c r="F1295" s="14" t="s">
        <v>76</v>
      </c>
      <c r="G1295" s="12">
        <v>2958101</v>
      </c>
      <c r="H1295" s="66"/>
      <c r="I1295" s="66"/>
      <c r="J1295" s="66"/>
      <c r="K1295" s="66"/>
    </row>
    <row r="1296" spans="1:11">
      <c r="A1296" s="12">
        <v>42549</v>
      </c>
      <c r="B1296" s="9" t="s">
        <v>119</v>
      </c>
      <c r="C1296" s="9" t="s">
        <v>88</v>
      </c>
      <c r="D1296" s="13">
        <v>104</v>
      </c>
      <c r="E1296" s="12">
        <v>41919</v>
      </c>
      <c r="F1296" s="14" t="s">
        <v>76</v>
      </c>
      <c r="G1296" s="12">
        <v>2958101</v>
      </c>
      <c r="H1296" s="66"/>
      <c r="I1296" s="66"/>
      <c r="J1296" s="66"/>
      <c r="K1296" s="66"/>
    </row>
    <row r="1297" spans="1:11">
      <c r="A1297" s="12">
        <v>42550</v>
      </c>
      <c r="B1297" s="9" t="s">
        <v>119</v>
      </c>
      <c r="C1297" s="9" t="s">
        <v>88</v>
      </c>
      <c r="D1297" s="13">
        <v>104</v>
      </c>
      <c r="E1297" s="12">
        <v>41919</v>
      </c>
      <c r="F1297" s="14" t="s">
        <v>76</v>
      </c>
      <c r="G1297" s="12">
        <v>2958101</v>
      </c>
      <c r="H1297" s="66"/>
      <c r="I1297" s="66"/>
      <c r="J1297" s="66"/>
      <c r="K1297" s="66"/>
    </row>
    <row r="1298" spans="1:11">
      <c r="A1298" s="12">
        <v>42551</v>
      </c>
      <c r="B1298" s="9" t="s">
        <v>119</v>
      </c>
      <c r="C1298" s="9" t="s">
        <v>88</v>
      </c>
      <c r="D1298" s="13">
        <v>104</v>
      </c>
      <c r="E1298" s="12">
        <v>41919</v>
      </c>
      <c r="F1298" s="14" t="s">
        <v>76</v>
      </c>
      <c r="G1298" s="12">
        <v>2958101</v>
      </c>
      <c r="H1298" s="66"/>
      <c r="I1298" s="66"/>
      <c r="J1298" s="66"/>
      <c r="K1298" s="66"/>
    </row>
    <row r="1299" spans="1:11">
      <c r="A1299" s="12">
        <v>42522</v>
      </c>
      <c r="B1299" s="9" t="s">
        <v>120</v>
      </c>
      <c r="C1299" s="9" t="s">
        <v>80</v>
      </c>
      <c r="D1299" s="13">
        <v>120</v>
      </c>
      <c r="E1299" s="12">
        <v>72686</v>
      </c>
      <c r="F1299" s="14" t="s">
        <v>76</v>
      </c>
      <c r="G1299" s="12">
        <v>2958101</v>
      </c>
      <c r="H1299" s="66"/>
      <c r="I1299" s="66"/>
      <c r="J1299" s="66"/>
      <c r="K1299" s="66"/>
    </row>
    <row r="1300" spans="1:11">
      <c r="A1300" s="12">
        <v>42523</v>
      </c>
      <c r="B1300" s="9" t="s">
        <v>120</v>
      </c>
      <c r="C1300" s="9" t="s">
        <v>80</v>
      </c>
      <c r="D1300" s="13">
        <v>120</v>
      </c>
      <c r="E1300" s="12">
        <v>72686</v>
      </c>
      <c r="F1300" s="14" t="s">
        <v>76</v>
      </c>
      <c r="G1300" s="12">
        <v>2958101</v>
      </c>
      <c r="H1300" s="66"/>
      <c r="I1300" s="66"/>
      <c r="J1300" s="66"/>
      <c r="K1300" s="66"/>
    </row>
    <row r="1301" spans="1:11">
      <c r="A1301" s="12">
        <v>42524</v>
      </c>
      <c r="B1301" s="9" t="s">
        <v>120</v>
      </c>
      <c r="C1301" s="9" t="s">
        <v>80</v>
      </c>
      <c r="D1301" s="13">
        <v>120</v>
      </c>
      <c r="E1301" s="12">
        <v>72686</v>
      </c>
      <c r="F1301" s="14" t="s">
        <v>76</v>
      </c>
      <c r="G1301" s="12">
        <v>2958101</v>
      </c>
      <c r="H1301" s="66"/>
      <c r="I1301" s="66"/>
      <c r="J1301" s="66"/>
      <c r="K1301" s="66"/>
    </row>
    <row r="1302" spans="1:11">
      <c r="A1302" s="12">
        <v>42525</v>
      </c>
      <c r="B1302" s="9" t="s">
        <v>120</v>
      </c>
      <c r="C1302" s="9" t="s">
        <v>80</v>
      </c>
      <c r="D1302" s="13">
        <v>120</v>
      </c>
      <c r="E1302" s="12">
        <v>72686</v>
      </c>
      <c r="F1302" s="14" t="s">
        <v>76</v>
      </c>
      <c r="G1302" s="12">
        <v>2958101</v>
      </c>
      <c r="H1302" s="66"/>
      <c r="I1302" s="66"/>
      <c r="J1302" s="66"/>
      <c r="K1302" s="66"/>
    </row>
    <row r="1303" spans="1:11">
      <c r="A1303" s="12">
        <v>42526</v>
      </c>
      <c r="B1303" s="9" t="s">
        <v>120</v>
      </c>
      <c r="C1303" s="9" t="s">
        <v>80</v>
      </c>
      <c r="D1303" s="13">
        <v>120</v>
      </c>
      <c r="E1303" s="12">
        <v>72686</v>
      </c>
      <c r="F1303" s="14" t="s">
        <v>76</v>
      </c>
      <c r="G1303" s="12">
        <v>2958101</v>
      </c>
      <c r="H1303" s="66"/>
      <c r="I1303" s="66"/>
      <c r="J1303" s="66"/>
      <c r="K1303" s="66"/>
    </row>
    <row r="1304" spans="1:11">
      <c r="A1304" s="12">
        <v>42527</v>
      </c>
      <c r="B1304" s="9" t="s">
        <v>120</v>
      </c>
      <c r="C1304" s="9" t="s">
        <v>80</v>
      </c>
      <c r="D1304" s="13">
        <v>120</v>
      </c>
      <c r="E1304" s="12">
        <v>72686</v>
      </c>
      <c r="F1304" s="14" t="s">
        <v>76</v>
      </c>
      <c r="G1304" s="12">
        <v>2958101</v>
      </c>
      <c r="H1304" s="66"/>
      <c r="I1304" s="66"/>
      <c r="J1304" s="66"/>
      <c r="K1304" s="66"/>
    </row>
    <row r="1305" spans="1:11">
      <c r="A1305" s="12">
        <v>42528</v>
      </c>
      <c r="B1305" s="9" t="s">
        <v>120</v>
      </c>
      <c r="C1305" s="9" t="s">
        <v>80</v>
      </c>
      <c r="D1305" s="13">
        <v>120</v>
      </c>
      <c r="E1305" s="12">
        <v>72686</v>
      </c>
      <c r="F1305" s="14" t="s">
        <v>76</v>
      </c>
      <c r="G1305" s="12">
        <v>2958101</v>
      </c>
      <c r="H1305" s="66"/>
      <c r="I1305" s="66"/>
      <c r="J1305" s="66"/>
      <c r="K1305" s="66"/>
    </row>
    <row r="1306" spans="1:11">
      <c r="A1306" s="12">
        <v>42529</v>
      </c>
      <c r="B1306" s="9" t="s">
        <v>120</v>
      </c>
      <c r="C1306" s="9" t="s">
        <v>80</v>
      </c>
      <c r="D1306" s="13">
        <v>120</v>
      </c>
      <c r="E1306" s="12">
        <v>72686</v>
      </c>
      <c r="F1306" s="14" t="s">
        <v>76</v>
      </c>
      <c r="G1306" s="12">
        <v>2958101</v>
      </c>
      <c r="H1306" s="66"/>
      <c r="I1306" s="66"/>
      <c r="J1306" s="66"/>
      <c r="K1306" s="66"/>
    </row>
    <row r="1307" spans="1:11">
      <c r="A1307" s="12">
        <v>42530</v>
      </c>
      <c r="B1307" s="9" t="s">
        <v>120</v>
      </c>
      <c r="C1307" s="9" t="s">
        <v>80</v>
      </c>
      <c r="D1307" s="13">
        <v>120</v>
      </c>
      <c r="E1307" s="12">
        <v>72686</v>
      </c>
      <c r="F1307" s="14" t="s">
        <v>76</v>
      </c>
      <c r="G1307" s="12">
        <v>2958101</v>
      </c>
      <c r="H1307" s="66"/>
      <c r="I1307" s="66"/>
      <c r="J1307" s="66"/>
      <c r="K1307" s="66"/>
    </row>
    <row r="1308" spans="1:11">
      <c r="A1308" s="12">
        <v>42531</v>
      </c>
      <c r="B1308" s="9" t="s">
        <v>120</v>
      </c>
      <c r="C1308" s="9" t="s">
        <v>80</v>
      </c>
      <c r="D1308" s="13">
        <v>120</v>
      </c>
      <c r="E1308" s="12">
        <v>72686</v>
      </c>
      <c r="F1308" s="14" t="s">
        <v>76</v>
      </c>
      <c r="G1308" s="12">
        <v>2958101</v>
      </c>
      <c r="H1308" s="66"/>
      <c r="I1308" s="66"/>
      <c r="J1308" s="66"/>
      <c r="K1308" s="66"/>
    </row>
    <row r="1309" spans="1:11">
      <c r="A1309" s="12">
        <v>42532</v>
      </c>
      <c r="B1309" s="9" t="s">
        <v>120</v>
      </c>
      <c r="C1309" s="9" t="s">
        <v>80</v>
      </c>
      <c r="D1309" s="13">
        <v>120</v>
      </c>
      <c r="E1309" s="12">
        <v>72686</v>
      </c>
      <c r="F1309" s="14" t="s">
        <v>76</v>
      </c>
      <c r="G1309" s="12">
        <v>2958101</v>
      </c>
      <c r="H1309" s="66"/>
      <c r="I1309" s="66"/>
      <c r="J1309" s="66"/>
      <c r="K1309" s="66"/>
    </row>
    <row r="1310" spans="1:11">
      <c r="A1310" s="12">
        <v>42533</v>
      </c>
      <c r="B1310" s="9" t="s">
        <v>120</v>
      </c>
      <c r="C1310" s="9" t="s">
        <v>80</v>
      </c>
      <c r="D1310" s="13">
        <v>120</v>
      </c>
      <c r="E1310" s="12">
        <v>72686</v>
      </c>
      <c r="F1310" s="14" t="s">
        <v>76</v>
      </c>
      <c r="G1310" s="12">
        <v>2958101</v>
      </c>
      <c r="H1310" s="66"/>
      <c r="I1310" s="66"/>
      <c r="J1310" s="66"/>
      <c r="K1310" s="66"/>
    </row>
    <row r="1311" spans="1:11">
      <c r="A1311" s="12">
        <v>42534</v>
      </c>
      <c r="B1311" s="9" t="s">
        <v>120</v>
      </c>
      <c r="C1311" s="9" t="s">
        <v>80</v>
      </c>
      <c r="D1311" s="13">
        <v>120</v>
      </c>
      <c r="E1311" s="12">
        <v>72686</v>
      </c>
      <c r="F1311" s="14" t="s">
        <v>76</v>
      </c>
      <c r="G1311" s="12">
        <v>2958101</v>
      </c>
      <c r="H1311" s="66"/>
      <c r="I1311" s="66"/>
      <c r="J1311" s="66"/>
      <c r="K1311" s="66"/>
    </row>
    <row r="1312" spans="1:11">
      <c r="A1312" s="12">
        <v>42535</v>
      </c>
      <c r="B1312" s="9" t="s">
        <v>120</v>
      </c>
      <c r="C1312" s="9" t="s">
        <v>80</v>
      </c>
      <c r="D1312" s="13">
        <v>120</v>
      </c>
      <c r="E1312" s="12">
        <v>72686</v>
      </c>
      <c r="F1312" s="14" t="s">
        <v>76</v>
      </c>
      <c r="G1312" s="12">
        <v>2958101</v>
      </c>
      <c r="H1312" s="66"/>
      <c r="I1312" s="66"/>
      <c r="J1312" s="66"/>
      <c r="K1312" s="66"/>
    </row>
    <row r="1313" spans="1:11">
      <c r="A1313" s="12">
        <v>42536</v>
      </c>
      <c r="B1313" s="9" t="s">
        <v>120</v>
      </c>
      <c r="C1313" s="9" t="s">
        <v>80</v>
      </c>
      <c r="D1313" s="13">
        <v>120</v>
      </c>
      <c r="E1313" s="12">
        <v>72686</v>
      </c>
      <c r="F1313" s="14" t="s">
        <v>76</v>
      </c>
      <c r="G1313" s="12">
        <v>2958101</v>
      </c>
      <c r="H1313" s="66"/>
      <c r="I1313" s="66"/>
      <c r="J1313" s="66"/>
      <c r="K1313" s="66"/>
    </row>
    <row r="1314" spans="1:11">
      <c r="A1314" s="12">
        <v>42537</v>
      </c>
      <c r="B1314" s="9" t="s">
        <v>120</v>
      </c>
      <c r="C1314" s="9" t="s">
        <v>80</v>
      </c>
      <c r="D1314" s="13">
        <v>120</v>
      </c>
      <c r="E1314" s="12">
        <v>72686</v>
      </c>
      <c r="F1314" s="14" t="s">
        <v>76</v>
      </c>
      <c r="G1314" s="12">
        <v>2958101</v>
      </c>
      <c r="H1314" s="66"/>
      <c r="I1314" s="66"/>
      <c r="J1314" s="66"/>
      <c r="K1314" s="66"/>
    </row>
    <row r="1315" spans="1:11">
      <c r="A1315" s="12">
        <v>42538</v>
      </c>
      <c r="B1315" s="9" t="s">
        <v>120</v>
      </c>
      <c r="C1315" s="9" t="s">
        <v>80</v>
      </c>
      <c r="D1315" s="13">
        <v>120</v>
      </c>
      <c r="E1315" s="12">
        <v>72686</v>
      </c>
      <c r="F1315" s="14" t="s">
        <v>76</v>
      </c>
      <c r="G1315" s="12">
        <v>2958101</v>
      </c>
      <c r="H1315" s="66"/>
      <c r="I1315" s="66"/>
      <c r="J1315" s="66"/>
      <c r="K1315" s="66"/>
    </row>
    <row r="1316" spans="1:11">
      <c r="A1316" s="12">
        <v>42539</v>
      </c>
      <c r="B1316" s="9" t="s">
        <v>120</v>
      </c>
      <c r="C1316" s="9" t="s">
        <v>80</v>
      </c>
      <c r="D1316" s="13">
        <v>120</v>
      </c>
      <c r="E1316" s="12">
        <v>72686</v>
      </c>
      <c r="F1316" s="14" t="s">
        <v>76</v>
      </c>
      <c r="G1316" s="12">
        <v>2958101</v>
      </c>
      <c r="H1316" s="66"/>
      <c r="I1316" s="66"/>
      <c r="J1316" s="66"/>
      <c r="K1316" s="66"/>
    </row>
    <row r="1317" spans="1:11">
      <c r="A1317" s="12">
        <v>42540</v>
      </c>
      <c r="B1317" s="9" t="s">
        <v>120</v>
      </c>
      <c r="C1317" s="9" t="s">
        <v>80</v>
      </c>
      <c r="D1317" s="13">
        <v>120</v>
      </c>
      <c r="E1317" s="12">
        <v>72686</v>
      </c>
      <c r="F1317" s="14" t="s">
        <v>76</v>
      </c>
      <c r="G1317" s="12">
        <v>2958101</v>
      </c>
      <c r="H1317" s="66"/>
      <c r="I1317" s="66"/>
      <c r="J1317" s="66"/>
      <c r="K1317" s="66"/>
    </row>
    <row r="1318" spans="1:11">
      <c r="A1318" s="12">
        <v>42541</v>
      </c>
      <c r="B1318" s="9" t="s">
        <v>120</v>
      </c>
      <c r="C1318" s="9" t="s">
        <v>80</v>
      </c>
      <c r="D1318" s="13">
        <v>120</v>
      </c>
      <c r="E1318" s="12">
        <v>72686</v>
      </c>
      <c r="F1318" s="14" t="s">
        <v>76</v>
      </c>
      <c r="G1318" s="12">
        <v>2958101</v>
      </c>
      <c r="H1318" s="66"/>
      <c r="I1318" s="66"/>
      <c r="J1318" s="66"/>
      <c r="K1318" s="66"/>
    </row>
    <row r="1319" spans="1:11">
      <c r="A1319" s="12">
        <v>42542</v>
      </c>
      <c r="B1319" s="9" t="s">
        <v>120</v>
      </c>
      <c r="C1319" s="9" t="s">
        <v>80</v>
      </c>
      <c r="D1319" s="13">
        <v>120</v>
      </c>
      <c r="E1319" s="12">
        <v>72686</v>
      </c>
      <c r="F1319" s="14" t="s">
        <v>76</v>
      </c>
      <c r="G1319" s="12">
        <v>2958101</v>
      </c>
      <c r="H1319" s="66"/>
      <c r="I1319" s="66"/>
      <c r="J1319" s="66"/>
      <c r="K1319" s="66"/>
    </row>
    <row r="1320" spans="1:11">
      <c r="A1320" s="12">
        <v>42543</v>
      </c>
      <c r="B1320" s="9" t="s">
        <v>120</v>
      </c>
      <c r="C1320" s="9" t="s">
        <v>80</v>
      </c>
      <c r="D1320" s="13">
        <v>120</v>
      </c>
      <c r="E1320" s="12">
        <v>72686</v>
      </c>
      <c r="F1320" s="14" t="s">
        <v>76</v>
      </c>
      <c r="G1320" s="12">
        <v>2958101</v>
      </c>
      <c r="H1320" s="66"/>
      <c r="I1320" s="66"/>
      <c r="J1320" s="66"/>
      <c r="K1320" s="66"/>
    </row>
    <row r="1321" spans="1:11">
      <c r="A1321" s="12">
        <v>42544</v>
      </c>
      <c r="B1321" s="9" t="s">
        <v>120</v>
      </c>
      <c r="C1321" s="9" t="s">
        <v>80</v>
      </c>
      <c r="D1321" s="13">
        <v>120</v>
      </c>
      <c r="E1321" s="12">
        <v>72686</v>
      </c>
      <c r="F1321" s="14" t="s">
        <v>76</v>
      </c>
      <c r="G1321" s="12">
        <v>2958101</v>
      </c>
      <c r="H1321" s="66"/>
      <c r="I1321" s="66"/>
      <c r="J1321" s="66"/>
      <c r="K1321" s="66"/>
    </row>
    <row r="1322" spans="1:11">
      <c r="A1322" s="12">
        <v>42545</v>
      </c>
      <c r="B1322" s="9" t="s">
        <v>120</v>
      </c>
      <c r="C1322" s="9" t="s">
        <v>80</v>
      </c>
      <c r="D1322" s="13">
        <v>120</v>
      </c>
      <c r="E1322" s="12">
        <v>72686</v>
      </c>
      <c r="F1322" s="14" t="s">
        <v>76</v>
      </c>
      <c r="G1322" s="12">
        <v>2958101</v>
      </c>
      <c r="H1322" s="66"/>
      <c r="I1322" s="66"/>
      <c r="J1322" s="66"/>
      <c r="K1322" s="66"/>
    </row>
    <row r="1323" spans="1:11">
      <c r="A1323" s="12">
        <v>42546</v>
      </c>
      <c r="B1323" s="9" t="s">
        <v>120</v>
      </c>
      <c r="C1323" s="9" t="s">
        <v>80</v>
      </c>
      <c r="D1323" s="13">
        <v>120</v>
      </c>
      <c r="E1323" s="12">
        <v>72686</v>
      </c>
      <c r="F1323" s="14" t="s">
        <v>76</v>
      </c>
      <c r="G1323" s="12">
        <v>2958101</v>
      </c>
      <c r="H1323" s="66"/>
      <c r="I1323" s="66"/>
      <c r="J1323" s="66"/>
      <c r="K1323" s="66"/>
    </row>
    <row r="1324" spans="1:11">
      <c r="A1324" s="12">
        <v>42547</v>
      </c>
      <c r="B1324" s="9" t="s">
        <v>120</v>
      </c>
      <c r="C1324" s="9" t="s">
        <v>80</v>
      </c>
      <c r="D1324" s="13">
        <v>120</v>
      </c>
      <c r="E1324" s="12">
        <v>72686</v>
      </c>
      <c r="F1324" s="14" t="s">
        <v>76</v>
      </c>
      <c r="G1324" s="12">
        <v>2958101</v>
      </c>
      <c r="H1324" s="66"/>
      <c r="I1324" s="66"/>
      <c r="J1324" s="66"/>
      <c r="K1324" s="66"/>
    </row>
    <row r="1325" spans="1:11">
      <c r="A1325" s="12">
        <v>42548</v>
      </c>
      <c r="B1325" s="9" t="s">
        <v>120</v>
      </c>
      <c r="C1325" s="9" t="s">
        <v>80</v>
      </c>
      <c r="D1325" s="13">
        <v>120</v>
      </c>
      <c r="E1325" s="12">
        <v>72686</v>
      </c>
      <c r="F1325" s="14" t="s">
        <v>76</v>
      </c>
      <c r="G1325" s="12">
        <v>2958101</v>
      </c>
      <c r="H1325" s="66"/>
      <c r="I1325" s="66"/>
      <c r="J1325" s="66"/>
      <c r="K1325" s="66"/>
    </row>
    <row r="1326" spans="1:11">
      <c r="A1326" s="12">
        <v>42549</v>
      </c>
      <c r="B1326" s="9" t="s">
        <v>120</v>
      </c>
      <c r="C1326" s="9" t="s">
        <v>80</v>
      </c>
      <c r="D1326" s="13">
        <v>120</v>
      </c>
      <c r="E1326" s="12">
        <v>72686</v>
      </c>
      <c r="F1326" s="14" t="s">
        <v>76</v>
      </c>
      <c r="G1326" s="12">
        <v>2958101</v>
      </c>
      <c r="H1326" s="66"/>
      <c r="I1326" s="66"/>
      <c r="J1326" s="66"/>
      <c r="K1326" s="66"/>
    </row>
    <row r="1327" spans="1:11">
      <c r="A1327" s="12">
        <v>42550</v>
      </c>
      <c r="B1327" s="9" t="s">
        <v>120</v>
      </c>
      <c r="C1327" s="9" t="s">
        <v>80</v>
      </c>
      <c r="D1327" s="13">
        <v>120</v>
      </c>
      <c r="E1327" s="12">
        <v>72686</v>
      </c>
      <c r="F1327" s="14" t="s">
        <v>76</v>
      </c>
      <c r="G1327" s="12">
        <v>2958101</v>
      </c>
      <c r="H1327" s="66"/>
      <c r="I1327" s="66"/>
      <c r="J1327" s="66"/>
      <c r="K1327" s="66"/>
    </row>
    <row r="1328" spans="1:11">
      <c r="A1328" s="12">
        <v>42551</v>
      </c>
      <c r="B1328" s="9" t="s">
        <v>120</v>
      </c>
      <c r="C1328" s="9" t="s">
        <v>80</v>
      </c>
      <c r="D1328" s="13">
        <v>120</v>
      </c>
      <c r="E1328" s="12">
        <v>72686</v>
      </c>
      <c r="F1328" s="14" t="s">
        <v>76</v>
      </c>
      <c r="G1328" s="12">
        <v>2958101</v>
      </c>
      <c r="H1328" s="66"/>
      <c r="I1328" s="66"/>
      <c r="J1328" s="66"/>
      <c r="K1328" s="66"/>
    </row>
    <row r="1329" spans="1:11">
      <c r="A1329" s="12">
        <v>42522</v>
      </c>
      <c r="B1329" s="9" t="s">
        <v>121</v>
      </c>
      <c r="C1329" s="9" t="s">
        <v>80</v>
      </c>
      <c r="D1329" s="13">
        <v>149</v>
      </c>
      <c r="E1329" s="12">
        <v>41639</v>
      </c>
      <c r="F1329" s="14" t="s">
        <v>76</v>
      </c>
      <c r="G1329" s="12">
        <v>2958101</v>
      </c>
      <c r="H1329" s="66"/>
      <c r="I1329" s="66"/>
      <c r="J1329" s="66"/>
      <c r="K1329" s="66"/>
    </row>
    <row r="1330" spans="1:11">
      <c r="A1330" s="12">
        <v>42523</v>
      </c>
      <c r="B1330" s="9" t="s">
        <v>121</v>
      </c>
      <c r="C1330" s="9" t="s">
        <v>80</v>
      </c>
      <c r="D1330" s="13">
        <v>149</v>
      </c>
      <c r="E1330" s="12">
        <v>41639</v>
      </c>
      <c r="F1330" s="14" t="s">
        <v>76</v>
      </c>
      <c r="G1330" s="12">
        <v>2958101</v>
      </c>
      <c r="H1330" s="66"/>
      <c r="I1330" s="66"/>
      <c r="J1330" s="66"/>
      <c r="K1330" s="66"/>
    </row>
    <row r="1331" spans="1:11">
      <c r="A1331" s="12">
        <v>42524</v>
      </c>
      <c r="B1331" s="9" t="s">
        <v>121</v>
      </c>
      <c r="C1331" s="9" t="s">
        <v>80</v>
      </c>
      <c r="D1331" s="13">
        <v>149</v>
      </c>
      <c r="E1331" s="12">
        <v>41639</v>
      </c>
      <c r="F1331" s="14" t="s">
        <v>76</v>
      </c>
      <c r="G1331" s="12">
        <v>2958101</v>
      </c>
      <c r="H1331" s="66"/>
      <c r="I1331" s="66"/>
      <c r="J1331" s="66"/>
      <c r="K1331" s="66"/>
    </row>
    <row r="1332" spans="1:11">
      <c r="A1332" s="12">
        <v>42525</v>
      </c>
      <c r="B1332" s="9" t="s">
        <v>121</v>
      </c>
      <c r="C1332" s="9" t="s">
        <v>80</v>
      </c>
      <c r="D1332" s="13">
        <v>149</v>
      </c>
      <c r="E1332" s="12">
        <v>41639</v>
      </c>
      <c r="F1332" s="14" t="s">
        <v>76</v>
      </c>
      <c r="G1332" s="12">
        <v>2958101</v>
      </c>
      <c r="H1332" s="66"/>
      <c r="I1332" s="66"/>
      <c r="J1332" s="66"/>
      <c r="K1332" s="66"/>
    </row>
    <row r="1333" spans="1:11">
      <c r="A1333" s="12">
        <v>42526</v>
      </c>
      <c r="B1333" s="9" t="s">
        <v>121</v>
      </c>
      <c r="C1333" s="9" t="s">
        <v>80</v>
      </c>
      <c r="D1333" s="13">
        <v>149</v>
      </c>
      <c r="E1333" s="12">
        <v>41639</v>
      </c>
      <c r="F1333" s="14" t="s">
        <v>76</v>
      </c>
      <c r="G1333" s="12">
        <v>2958101</v>
      </c>
      <c r="H1333" s="66"/>
      <c r="I1333" s="66"/>
      <c r="J1333" s="66"/>
      <c r="K1333" s="66"/>
    </row>
    <row r="1334" spans="1:11">
      <c r="A1334" s="12">
        <v>42527</v>
      </c>
      <c r="B1334" s="9" t="s">
        <v>121</v>
      </c>
      <c r="C1334" s="9" t="s">
        <v>80</v>
      </c>
      <c r="D1334" s="13">
        <v>149</v>
      </c>
      <c r="E1334" s="12">
        <v>41639</v>
      </c>
      <c r="F1334" s="14" t="s">
        <v>76</v>
      </c>
      <c r="G1334" s="12">
        <v>2958101</v>
      </c>
      <c r="H1334" s="66"/>
      <c r="I1334" s="66"/>
      <c r="J1334" s="66"/>
      <c r="K1334" s="66"/>
    </row>
    <row r="1335" spans="1:11">
      <c r="A1335" s="12">
        <v>42528</v>
      </c>
      <c r="B1335" s="9" t="s">
        <v>121</v>
      </c>
      <c r="C1335" s="9" t="s">
        <v>80</v>
      </c>
      <c r="D1335" s="13">
        <v>149</v>
      </c>
      <c r="E1335" s="12">
        <v>41639</v>
      </c>
      <c r="F1335" s="14" t="s">
        <v>76</v>
      </c>
      <c r="G1335" s="12">
        <v>2958101</v>
      </c>
      <c r="H1335" s="66"/>
      <c r="I1335" s="66"/>
      <c r="J1335" s="66"/>
      <c r="K1335" s="66"/>
    </row>
    <row r="1336" spans="1:11">
      <c r="A1336" s="12">
        <v>42529</v>
      </c>
      <c r="B1336" s="9" t="s">
        <v>121</v>
      </c>
      <c r="C1336" s="9" t="s">
        <v>80</v>
      </c>
      <c r="D1336" s="13">
        <v>149</v>
      </c>
      <c r="E1336" s="12">
        <v>41639</v>
      </c>
      <c r="F1336" s="14" t="s">
        <v>76</v>
      </c>
      <c r="G1336" s="12">
        <v>2958101</v>
      </c>
      <c r="H1336" s="66"/>
      <c r="I1336" s="66"/>
      <c r="J1336" s="66"/>
      <c r="K1336" s="66"/>
    </row>
    <row r="1337" spans="1:11">
      <c r="A1337" s="12">
        <v>42530</v>
      </c>
      <c r="B1337" s="9" t="s">
        <v>121</v>
      </c>
      <c r="C1337" s="9" t="s">
        <v>80</v>
      </c>
      <c r="D1337" s="13">
        <v>149</v>
      </c>
      <c r="E1337" s="12">
        <v>41639</v>
      </c>
      <c r="F1337" s="14" t="s">
        <v>76</v>
      </c>
      <c r="G1337" s="12">
        <v>2958101</v>
      </c>
      <c r="H1337" s="66"/>
      <c r="I1337" s="66"/>
      <c r="J1337" s="66"/>
      <c r="K1337" s="66"/>
    </row>
    <row r="1338" spans="1:11">
      <c r="A1338" s="12">
        <v>42531</v>
      </c>
      <c r="B1338" s="9" t="s">
        <v>121</v>
      </c>
      <c r="C1338" s="9" t="s">
        <v>80</v>
      </c>
      <c r="D1338" s="13">
        <v>149</v>
      </c>
      <c r="E1338" s="12">
        <v>41639</v>
      </c>
      <c r="F1338" s="14" t="s">
        <v>76</v>
      </c>
      <c r="G1338" s="12">
        <v>2958101</v>
      </c>
      <c r="H1338" s="66"/>
      <c r="I1338" s="66"/>
      <c r="J1338" s="66"/>
      <c r="K1338" s="66"/>
    </row>
    <row r="1339" spans="1:11">
      <c r="A1339" s="12">
        <v>42532</v>
      </c>
      <c r="B1339" s="9" t="s">
        <v>121</v>
      </c>
      <c r="C1339" s="9" t="s">
        <v>80</v>
      </c>
      <c r="D1339" s="13">
        <v>149</v>
      </c>
      <c r="E1339" s="12">
        <v>41639</v>
      </c>
      <c r="F1339" s="14" t="s">
        <v>76</v>
      </c>
      <c r="G1339" s="12">
        <v>2958101</v>
      </c>
      <c r="H1339" s="66"/>
      <c r="I1339" s="66"/>
      <c r="J1339" s="66"/>
      <c r="K1339" s="66"/>
    </row>
    <row r="1340" spans="1:11">
      <c r="A1340" s="12">
        <v>42533</v>
      </c>
      <c r="B1340" s="9" t="s">
        <v>121</v>
      </c>
      <c r="C1340" s="9" t="s">
        <v>80</v>
      </c>
      <c r="D1340" s="13">
        <v>149</v>
      </c>
      <c r="E1340" s="12">
        <v>41639</v>
      </c>
      <c r="F1340" s="14" t="s">
        <v>76</v>
      </c>
      <c r="G1340" s="12">
        <v>2958101</v>
      </c>
      <c r="H1340" s="66"/>
      <c r="I1340" s="66"/>
      <c r="J1340" s="66"/>
      <c r="K1340" s="66"/>
    </row>
    <row r="1341" spans="1:11">
      <c r="A1341" s="12">
        <v>42534</v>
      </c>
      <c r="B1341" s="9" t="s">
        <v>121</v>
      </c>
      <c r="C1341" s="9" t="s">
        <v>80</v>
      </c>
      <c r="D1341" s="13">
        <v>149</v>
      </c>
      <c r="E1341" s="12">
        <v>41639</v>
      </c>
      <c r="F1341" s="14" t="s">
        <v>76</v>
      </c>
      <c r="G1341" s="12">
        <v>2958101</v>
      </c>
      <c r="H1341" s="66"/>
      <c r="I1341" s="66"/>
      <c r="J1341" s="66"/>
      <c r="K1341" s="66"/>
    </row>
    <row r="1342" spans="1:11">
      <c r="A1342" s="12">
        <v>42535</v>
      </c>
      <c r="B1342" s="9" t="s">
        <v>121</v>
      </c>
      <c r="C1342" s="9" t="s">
        <v>80</v>
      </c>
      <c r="D1342" s="13">
        <v>149</v>
      </c>
      <c r="E1342" s="12">
        <v>41639</v>
      </c>
      <c r="F1342" s="14" t="s">
        <v>76</v>
      </c>
      <c r="G1342" s="12">
        <v>2958101</v>
      </c>
      <c r="H1342" s="66"/>
      <c r="I1342" s="66"/>
      <c r="J1342" s="66"/>
      <c r="K1342" s="66"/>
    </row>
    <row r="1343" spans="1:11">
      <c r="A1343" s="12">
        <v>42536</v>
      </c>
      <c r="B1343" s="9" t="s">
        <v>121</v>
      </c>
      <c r="C1343" s="9" t="s">
        <v>80</v>
      </c>
      <c r="D1343" s="13">
        <v>149</v>
      </c>
      <c r="E1343" s="12">
        <v>41639</v>
      </c>
      <c r="F1343" s="14" t="s">
        <v>76</v>
      </c>
      <c r="G1343" s="12">
        <v>2958101</v>
      </c>
      <c r="H1343" s="66"/>
      <c r="I1343" s="66"/>
      <c r="J1343" s="66"/>
      <c r="K1343" s="66"/>
    </row>
    <row r="1344" spans="1:11">
      <c r="A1344" s="12">
        <v>42537</v>
      </c>
      <c r="B1344" s="9" t="s">
        <v>121</v>
      </c>
      <c r="C1344" s="9" t="s">
        <v>80</v>
      </c>
      <c r="D1344" s="13">
        <v>149</v>
      </c>
      <c r="E1344" s="12">
        <v>41639</v>
      </c>
      <c r="F1344" s="14" t="s">
        <v>76</v>
      </c>
      <c r="G1344" s="12">
        <v>2958101</v>
      </c>
      <c r="H1344" s="66"/>
      <c r="I1344" s="66"/>
      <c r="J1344" s="66"/>
      <c r="K1344" s="66"/>
    </row>
    <row r="1345" spans="1:11">
      <c r="A1345" s="12">
        <v>42538</v>
      </c>
      <c r="B1345" s="9" t="s">
        <v>121</v>
      </c>
      <c r="C1345" s="9" t="s">
        <v>80</v>
      </c>
      <c r="D1345" s="13">
        <v>149</v>
      </c>
      <c r="E1345" s="12">
        <v>41639</v>
      </c>
      <c r="F1345" s="14" t="s">
        <v>76</v>
      </c>
      <c r="G1345" s="12">
        <v>2958101</v>
      </c>
      <c r="H1345" s="66"/>
      <c r="I1345" s="66"/>
      <c r="J1345" s="66"/>
      <c r="K1345" s="66"/>
    </row>
    <row r="1346" spans="1:11">
      <c r="A1346" s="12">
        <v>42539</v>
      </c>
      <c r="B1346" s="9" t="s">
        <v>121</v>
      </c>
      <c r="C1346" s="9" t="s">
        <v>80</v>
      </c>
      <c r="D1346" s="13">
        <v>149</v>
      </c>
      <c r="E1346" s="12">
        <v>41639</v>
      </c>
      <c r="F1346" s="14" t="s">
        <v>76</v>
      </c>
      <c r="G1346" s="12">
        <v>2958101</v>
      </c>
      <c r="H1346" s="66"/>
      <c r="I1346" s="66"/>
      <c r="J1346" s="66"/>
      <c r="K1346" s="66"/>
    </row>
    <row r="1347" spans="1:11">
      <c r="A1347" s="12">
        <v>42540</v>
      </c>
      <c r="B1347" s="9" t="s">
        <v>121</v>
      </c>
      <c r="C1347" s="9" t="s">
        <v>80</v>
      </c>
      <c r="D1347" s="13">
        <v>149</v>
      </c>
      <c r="E1347" s="12">
        <v>41639</v>
      </c>
      <c r="F1347" s="14" t="s">
        <v>76</v>
      </c>
      <c r="G1347" s="12">
        <v>2958101</v>
      </c>
      <c r="H1347" s="66"/>
      <c r="I1347" s="66"/>
      <c r="J1347" s="66"/>
      <c r="K1347" s="66"/>
    </row>
    <row r="1348" spans="1:11">
      <c r="A1348" s="12">
        <v>42541</v>
      </c>
      <c r="B1348" s="9" t="s">
        <v>121</v>
      </c>
      <c r="C1348" s="9" t="s">
        <v>80</v>
      </c>
      <c r="D1348" s="13">
        <v>149</v>
      </c>
      <c r="E1348" s="12">
        <v>41639</v>
      </c>
      <c r="F1348" s="14" t="s">
        <v>76</v>
      </c>
      <c r="G1348" s="12">
        <v>2958101</v>
      </c>
      <c r="H1348" s="66"/>
      <c r="I1348" s="66"/>
      <c r="J1348" s="66"/>
      <c r="K1348" s="66"/>
    </row>
    <row r="1349" spans="1:11">
      <c r="A1349" s="12">
        <v>42542</v>
      </c>
      <c r="B1349" s="9" t="s">
        <v>121</v>
      </c>
      <c r="C1349" s="9" t="s">
        <v>80</v>
      </c>
      <c r="D1349" s="13">
        <v>149</v>
      </c>
      <c r="E1349" s="12">
        <v>41639</v>
      </c>
      <c r="F1349" s="14" t="s">
        <v>76</v>
      </c>
      <c r="G1349" s="12">
        <v>2958101</v>
      </c>
      <c r="H1349" s="66"/>
      <c r="I1349" s="66"/>
      <c r="J1349" s="66"/>
      <c r="K1349" s="66"/>
    </row>
    <row r="1350" spans="1:11">
      <c r="A1350" s="12">
        <v>42543</v>
      </c>
      <c r="B1350" s="9" t="s">
        <v>121</v>
      </c>
      <c r="C1350" s="9" t="s">
        <v>80</v>
      </c>
      <c r="D1350" s="13">
        <v>149</v>
      </c>
      <c r="E1350" s="12">
        <v>41639</v>
      </c>
      <c r="F1350" s="14" t="s">
        <v>76</v>
      </c>
      <c r="G1350" s="12">
        <v>2958101</v>
      </c>
      <c r="H1350" s="66"/>
      <c r="I1350" s="66"/>
      <c r="J1350" s="66"/>
      <c r="K1350" s="66"/>
    </row>
    <row r="1351" spans="1:11">
      <c r="A1351" s="12">
        <v>42544</v>
      </c>
      <c r="B1351" s="9" t="s">
        <v>121</v>
      </c>
      <c r="C1351" s="9" t="s">
        <v>80</v>
      </c>
      <c r="D1351" s="13">
        <v>149</v>
      </c>
      <c r="E1351" s="12">
        <v>41639</v>
      </c>
      <c r="F1351" s="14" t="s">
        <v>76</v>
      </c>
      <c r="G1351" s="12">
        <v>2958101</v>
      </c>
      <c r="H1351" s="66"/>
      <c r="I1351" s="66"/>
      <c r="J1351" s="66"/>
      <c r="K1351" s="66"/>
    </row>
    <row r="1352" spans="1:11">
      <c r="A1352" s="12">
        <v>42545</v>
      </c>
      <c r="B1352" s="9" t="s">
        <v>121</v>
      </c>
      <c r="C1352" s="9" t="s">
        <v>80</v>
      </c>
      <c r="D1352" s="13">
        <v>149</v>
      </c>
      <c r="E1352" s="12">
        <v>41639</v>
      </c>
      <c r="F1352" s="14" t="s">
        <v>76</v>
      </c>
      <c r="G1352" s="12">
        <v>2958101</v>
      </c>
      <c r="H1352" s="66"/>
      <c r="I1352" s="66"/>
      <c r="J1352" s="66"/>
      <c r="K1352" s="66"/>
    </row>
    <row r="1353" spans="1:11">
      <c r="A1353" s="12">
        <v>42546</v>
      </c>
      <c r="B1353" s="9" t="s">
        <v>121</v>
      </c>
      <c r="C1353" s="9" t="s">
        <v>80</v>
      </c>
      <c r="D1353" s="13">
        <v>149</v>
      </c>
      <c r="E1353" s="12">
        <v>41639</v>
      </c>
      <c r="F1353" s="14" t="s">
        <v>76</v>
      </c>
      <c r="G1353" s="12">
        <v>2958101</v>
      </c>
      <c r="H1353" s="66"/>
      <c r="I1353" s="66"/>
      <c r="J1353" s="66"/>
      <c r="K1353" s="66"/>
    </row>
    <row r="1354" spans="1:11">
      <c r="A1354" s="12">
        <v>42547</v>
      </c>
      <c r="B1354" s="9" t="s">
        <v>121</v>
      </c>
      <c r="C1354" s="9" t="s">
        <v>80</v>
      </c>
      <c r="D1354" s="13">
        <v>149</v>
      </c>
      <c r="E1354" s="12">
        <v>41639</v>
      </c>
      <c r="F1354" s="14" t="s">
        <v>76</v>
      </c>
      <c r="G1354" s="12">
        <v>2958101</v>
      </c>
      <c r="H1354" s="66"/>
      <c r="I1354" s="66"/>
      <c r="J1354" s="66"/>
      <c r="K1354" s="66"/>
    </row>
    <row r="1355" spans="1:11">
      <c r="A1355" s="12">
        <v>42548</v>
      </c>
      <c r="B1355" s="9" t="s">
        <v>121</v>
      </c>
      <c r="C1355" s="9" t="s">
        <v>80</v>
      </c>
      <c r="D1355" s="13">
        <v>149</v>
      </c>
      <c r="E1355" s="12">
        <v>41639</v>
      </c>
      <c r="F1355" s="14" t="s">
        <v>76</v>
      </c>
      <c r="G1355" s="12">
        <v>2958101</v>
      </c>
      <c r="H1355" s="66"/>
      <c r="I1355" s="66"/>
      <c r="J1355" s="66"/>
      <c r="K1355" s="66"/>
    </row>
    <row r="1356" spans="1:11">
      <c r="A1356" s="12">
        <v>42549</v>
      </c>
      <c r="B1356" s="9" t="s">
        <v>121</v>
      </c>
      <c r="C1356" s="9" t="s">
        <v>80</v>
      </c>
      <c r="D1356" s="13">
        <v>149</v>
      </c>
      <c r="E1356" s="12">
        <v>41639</v>
      </c>
      <c r="F1356" s="14" t="s">
        <v>76</v>
      </c>
      <c r="G1356" s="12">
        <v>2958101</v>
      </c>
      <c r="H1356" s="66"/>
      <c r="I1356" s="66"/>
      <c r="J1356" s="66"/>
      <c r="K1356" s="66"/>
    </row>
    <row r="1357" spans="1:11">
      <c r="A1357" s="12">
        <v>42550</v>
      </c>
      <c r="B1357" s="9" t="s">
        <v>121</v>
      </c>
      <c r="C1357" s="9" t="s">
        <v>80</v>
      </c>
      <c r="D1357" s="13">
        <v>149</v>
      </c>
      <c r="E1357" s="12">
        <v>41639</v>
      </c>
      <c r="F1357" s="14" t="s">
        <v>76</v>
      </c>
      <c r="G1357" s="12">
        <v>2958101</v>
      </c>
      <c r="H1357" s="66"/>
      <c r="I1357" s="66"/>
      <c r="J1357" s="66"/>
      <c r="K1357" s="66"/>
    </row>
    <row r="1358" spans="1:11">
      <c r="A1358" s="12">
        <v>42551</v>
      </c>
      <c r="B1358" s="9" t="s">
        <v>121</v>
      </c>
      <c r="C1358" s="9" t="s">
        <v>80</v>
      </c>
      <c r="D1358" s="13">
        <v>149</v>
      </c>
      <c r="E1358" s="12">
        <v>41639</v>
      </c>
      <c r="F1358" s="14" t="s">
        <v>76</v>
      </c>
      <c r="G1358" s="12">
        <v>2958101</v>
      </c>
      <c r="H1358" s="66"/>
      <c r="I1358" s="66"/>
      <c r="J1358" s="66"/>
      <c r="K1358" s="66"/>
    </row>
    <row r="1359" spans="1:11">
      <c r="A1359" s="12">
        <v>42522</v>
      </c>
      <c r="B1359" s="9" t="s">
        <v>122</v>
      </c>
      <c r="C1359" s="9" t="s">
        <v>80</v>
      </c>
      <c r="D1359" s="13">
        <v>114</v>
      </c>
      <c r="E1359" s="12">
        <v>40101</v>
      </c>
      <c r="F1359" s="14" t="s">
        <v>123</v>
      </c>
      <c r="G1359" s="12">
        <v>2958101</v>
      </c>
      <c r="H1359" s="66"/>
      <c r="I1359" s="66"/>
      <c r="J1359" s="66"/>
      <c r="K1359" s="66"/>
    </row>
    <row r="1360" spans="1:11">
      <c r="A1360" s="12">
        <v>42523</v>
      </c>
      <c r="B1360" s="9" t="s">
        <v>122</v>
      </c>
      <c r="C1360" s="9" t="s">
        <v>80</v>
      </c>
      <c r="D1360" s="13">
        <v>114</v>
      </c>
      <c r="E1360" s="12">
        <v>40101</v>
      </c>
      <c r="F1360" s="14" t="s">
        <v>123</v>
      </c>
      <c r="G1360" s="12">
        <v>2958101</v>
      </c>
      <c r="H1360" s="66"/>
      <c r="I1360" s="66"/>
      <c r="J1360" s="66"/>
      <c r="K1360" s="66"/>
    </row>
    <row r="1361" spans="1:11">
      <c r="A1361" s="12">
        <v>42524</v>
      </c>
      <c r="B1361" s="9" t="s">
        <v>122</v>
      </c>
      <c r="C1361" s="9" t="s">
        <v>80</v>
      </c>
      <c r="D1361" s="13">
        <v>114</v>
      </c>
      <c r="E1361" s="12">
        <v>40101</v>
      </c>
      <c r="F1361" s="14" t="s">
        <v>123</v>
      </c>
      <c r="G1361" s="12">
        <v>2958101</v>
      </c>
      <c r="H1361" s="66"/>
      <c r="I1361" s="66"/>
      <c r="J1361" s="66"/>
      <c r="K1361" s="66"/>
    </row>
    <row r="1362" spans="1:11">
      <c r="A1362" s="12">
        <v>42525</v>
      </c>
      <c r="B1362" s="9" t="s">
        <v>122</v>
      </c>
      <c r="C1362" s="9" t="s">
        <v>80</v>
      </c>
      <c r="D1362" s="13">
        <v>114</v>
      </c>
      <c r="E1362" s="12">
        <v>40101</v>
      </c>
      <c r="F1362" s="14" t="s">
        <v>123</v>
      </c>
      <c r="G1362" s="12">
        <v>2958101</v>
      </c>
      <c r="H1362" s="66"/>
      <c r="I1362" s="66"/>
      <c r="J1362" s="66"/>
      <c r="K1362" s="66"/>
    </row>
    <row r="1363" spans="1:11">
      <c r="A1363" s="12">
        <v>42526</v>
      </c>
      <c r="B1363" s="9" t="s">
        <v>122</v>
      </c>
      <c r="C1363" s="9" t="s">
        <v>80</v>
      </c>
      <c r="D1363" s="13">
        <v>114</v>
      </c>
      <c r="E1363" s="12">
        <v>40101</v>
      </c>
      <c r="F1363" s="14" t="s">
        <v>123</v>
      </c>
      <c r="G1363" s="12">
        <v>2958101</v>
      </c>
      <c r="H1363" s="66"/>
      <c r="I1363" s="66"/>
      <c r="J1363" s="66"/>
      <c r="K1363" s="66"/>
    </row>
    <row r="1364" spans="1:11">
      <c r="A1364" s="12">
        <v>42527</v>
      </c>
      <c r="B1364" s="9" t="s">
        <v>122</v>
      </c>
      <c r="C1364" s="9" t="s">
        <v>80</v>
      </c>
      <c r="D1364" s="13">
        <v>114</v>
      </c>
      <c r="E1364" s="12">
        <v>40101</v>
      </c>
      <c r="F1364" s="14" t="s">
        <v>123</v>
      </c>
      <c r="G1364" s="12">
        <v>2958101</v>
      </c>
      <c r="H1364" s="66"/>
      <c r="I1364" s="66"/>
      <c r="J1364" s="66"/>
      <c r="K1364" s="66"/>
    </row>
    <row r="1365" spans="1:11">
      <c r="A1365" s="12">
        <v>42528</v>
      </c>
      <c r="B1365" s="9" t="s">
        <v>122</v>
      </c>
      <c r="C1365" s="9" t="s">
        <v>80</v>
      </c>
      <c r="D1365" s="13">
        <v>114</v>
      </c>
      <c r="E1365" s="12">
        <v>40101</v>
      </c>
      <c r="F1365" s="14" t="s">
        <v>123</v>
      </c>
      <c r="G1365" s="12">
        <v>2958101</v>
      </c>
      <c r="H1365" s="66"/>
      <c r="I1365" s="66"/>
      <c r="J1365" s="66"/>
      <c r="K1365" s="66"/>
    </row>
    <row r="1366" spans="1:11">
      <c r="A1366" s="12">
        <v>42529</v>
      </c>
      <c r="B1366" s="9" t="s">
        <v>122</v>
      </c>
      <c r="C1366" s="9" t="s">
        <v>80</v>
      </c>
      <c r="D1366" s="13">
        <v>114</v>
      </c>
      <c r="E1366" s="12">
        <v>40101</v>
      </c>
      <c r="F1366" s="14" t="s">
        <v>123</v>
      </c>
      <c r="G1366" s="12">
        <v>2958101</v>
      </c>
      <c r="H1366" s="66"/>
      <c r="I1366" s="66"/>
      <c r="J1366" s="66"/>
      <c r="K1366" s="66"/>
    </row>
    <row r="1367" spans="1:11">
      <c r="A1367" s="12">
        <v>42530</v>
      </c>
      <c r="B1367" s="9" t="s">
        <v>122</v>
      </c>
      <c r="C1367" s="9" t="s">
        <v>80</v>
      </c>
      <c r="D1367" s="13">
        <v>114</v>
      </c>
      <c r="E1367" s="12">
        <v>40101</v>
      </c>
      <c r="F1367" s="14" t="s">
        <v>123</v>
      </c>
      <c r="G1367" s="12">
        <v>2958101</v>
      </c>
      <c r="H1367" s="66"/>
      <c r="I1367" s="66"/>
      <c r="J1367" s="66"/>
      <c r="K1367" s="66"/>
    </row>
    <row r="1368" spans="1:11">
      <c r="A1368" s="12">
        <v>42531</v>
      </c>
      <c r="B1368" s="9" t="s">
        <v>122</v>
      </c>
      <c r="C1368" s="9" t="s">
        <v>80</v>
      </c>
      <c r="D1368" s="13">
        <v>114</v>
      </c>
      <c r="E1368" s="12">
        <v>40101</v>
      </c>
      <c r="F1368" s="14" t="s">
        <v>123</v>
      </c>
      <c r="G1368" s="12">
        <v>2958101</v>
      </c>
      <c r="H1368" s="66"/>
      <c r="I1368" s="66"/>
      <c r="J1368" s="66"/>
      <c r="K1368" s="66"/>
    </row>
    <row r="1369" spans="1:11">
      <c r="A1369" s="12">
        <v>42532</v>
      </c>
      <c r="B1369" s="9" t="s">
        <v>122</v>
      </c>
      <c r="C1369" s="9" t="s">
        <v>80</v>
      </c>
      <c r="D1369" s="13">
        <v>114</v>
      </c>
      <c r="E1369" s="12">
        <v>40101</v>
      </c>
      <c r="F1369" s="14" t="s">
        <v>123</v>
      </c>
      <c r="G1369" s="12">
        <v>2958101</v>
      </c>
      <c r="H1369" s="66"/>
      <c r="I1369" s="66"/>
      <c r="J1369" s="66"/>
      <c r="K1369" s="66"/>
    </row>
    <row r="1370" spans="1:11">
      <c r="A1370" s="12">
        <v>42533</v>
      </c>
      <c r="B1370" s="9" t="s">
        <v>122</v>
      </c>
      <c r="C1370" s="9" t="s">
        <v>80</v>
      </c>
      <c r="D1370" s="13">
        <v>114</v>
      </c>
      <c r="E1370" s="12">
        <v>40101</v>
      </c>
      <c r="F1370" s="14" t="s">
        <v>123</v>
      </c>
      <c r="G1370" s="12">
        <v>2958101</v>
      </c>
      <c r="H1370" s="66"/>
      <c r="I1370" s="66"/>
      <c r="J1370" s="66"/>
      <c r="K1370" s="66"/>
    </row>
    <row r="1371" spans="1:11">
      <c r="A1371" s="12">
        <v>42534</v>
      </c>
      <c r="B1371" s="9" t="s">
        <v>122</v>
      </c>
      <c r="C1371" s="9" t="s">
        <v>80</v>
      </c>
      <c r="D1371" s="13">
        <v>114</v>
      </c>
      <c r="E1371" s="12">
        <v>40101</v>
      </c>
      <c r="F1371" s="14" t="s">
        <v>123</v>
      </c>
      <c r="G1371" s="12">
        <v>2958101</v>
      </c>
      <c r="H1371" s="66"/>
      <c r="I1371" s="66"/>
      <c r="J1371" s="66"/>
      <c r="K1371" s="66"/>
    </row>
    <row r="1372" spans="1:11">
      <c r="A1372" s="12">
        <v>42535</v>
      </c>
      <c r="B1372" s="9" t="s">
        <v>122</v>
      </c>
      <c r="C1372" s="9" t="s">
        <v>80</v>
      </c>
      <c r="D1372" s="13">
        <v>114</v>
      </c>
      <c r="E1372" s="12">
        <v>40101</v>
      </c>
      <c r="F1372" s="14" t="s">
        <v>123</v>
      </c>
      <c r="G1372" s="12">
        <v>2958101</v>
      </c>
      <c r="H1372" s="66"/>
      <c r="I1372" s="66"/>
      <c r="J1372" s="66"/>
      <c r="K1372" s="66"/>
    </row>
    <row r="1373" spans="1:11">
      <c r="A1373" s="12">
        <v>42536</v>
      </c>
      <c r="B1373" s="9" t="s">
        <v>122</v>
      </c>
      <c r="C1373" s="9" t="s">
        <v>80</v>
      </c>
      <c r="D1373" s="13">
        <v>114</v>
      </c>
      <c r="E1373" s="12">
        <v>40101</v>
      </c>
      <c r="F1373" s="14" t="s">
        <v>123</v>
      </c>
      <c r="G1373" s="12">
        <v>2958101</v>
      </c>
      <c r="H1373" s="66"/>
      <c r="I1373" s="66"/>
      <c r="J1373" s="66"/>
      <c r="K1373" s="66"/>
    </row>
    <row r="1374" spans="1:11">
      <c r="A1374" s="12">
        <v>42537</v>
      </c>
      <c r="B1374" s="9" t="s">
        <v>122</v>
      </c>
      <c r="C1374" s="9" t="s">
        <v>80</v>
      </c>
      <c r="D1374" s="13">
        <v>114</v>
      </c>
      <c r="E1374" s="12">
        <v>40101</v>
      </c>
      <c r="F1374" s="14" t="s">
        <v>123</v>
      </c>
      <c r="G1374" s="12">
        <v>2958101</v>
      </c>
      <c r="H1374" s="66"/>
      <c r="I1374" s="66"/>
      <c r="J1374" s="66"/>
      <c r="K1374" s="66"/>
    </row>
    <row r="1375" spans="1:11">
      <c r="A1375" s="12">
        <v>42538</v>
      </c>
      <c r="B1375" s="9" t="s">
        <v>122</v>
      </c>
      <c r="C1375" s="9" t="s">
        <v>80</v>
      </c>
      <c r="D1375" s="13">
        <v>114</v>
      </c>
      <c r="E1375" s="12">
        <v>40101</v>
      </c>
      <c r="F1375" s="14" t="s">
        <v>123</v>
      </c>
      <c r="G1375" s="12">
        <v>2958101</v>
      </c>
      <c r="H1375" s="66"/>
      <c r="I1375" s="66"/>
      <c r="J1375" s="66"/>
      <c r="K1375" s="66"/>
    </row>
    <row r="1376" spans="1:11">
      <c r="A1376" s="12">
        <v>42539</v>
      </c>
      <c r="B1376" s="9" t="s">
        <v>122</v>
      </c>
      <c r="C1376" s="9" t="s">
        <v>80</v>
      </c>
      <c r="D1376" s="13">
        <v>114</v>
      </c>
      <c r="E1376" s="12">
        <v>40101</v>
      </c>
      <c r="F1376" s="14" t="s">
        <v>123</v>
      </c>
      <c r="G1376" s="12">
        <v>2958101</v>
      </c>
      <c r="H1376" s="66"/>
      <c r="I1376" s="66"/>
      <c r="J1376" s="66"/>
      <c r="K1376" s="66"/>
    </row>
    <row r="1377" spans="1:11">
      <c r="A1377" s="12">
        <v>42540</v>
      </c>
      <c r="B1377" s="9" t="s">
        <v>122</v>
      </c>
      <c r="C1377" s="9" t="s">
        <v>80</v>
      </c>
      <c r="D1377" s="13">
        <v>114</v>
      </c>
      <c r="E1377" s="12">
        <v>40101</v>
      </c>
      <c r="F1377" s="14" t="s">
        <v>123</v>
      </c>
      <c r="G1377" s="12">
        <v>2958101</v>
      </c>
      <c r="H1377" s="66"/>
      <c r="I1377" s="66"/>
      <c r="J1377" s="66"/>
      <c r="K1377" s="66"/>
    </row>
    <row r="1378" spans="1:11">
      <c r="A1378" s="12">
        <v>42541</v>
      </c>
      <c r="B1378" s="9" t="s">
        <v>122</v>
      </c>
      <c r="C1378" s="9" t="s">
        <v>80</v>
      </c>
      <c r="D1378" s="13">
        <v>114</v>
      </c>
      <c r="E1378" s="12">
        <v>40101</v>
      </c>
      <c r="F1378" s="14" t="s">
        <v>123</v>
      </c>
      <c r="G1378" s="12">
        <v>2958101</v>
      </c>
      <c r="H1378" s="66"/>
      <c r="I1378" s="66"/>
      <c r="J1378" s="66"/>
      <c r="K1378" s="66"/>
    </row>
    <row r="1379" spans="1:11">
      <c r="A1379" s="12">
        <v>42542</v>
      </c>
      <c r="B1379" s="9" t="s">
        <v>122</v>
      </c>
      <c r="C1379" s="9" t="s">
        <v>80</v>
      </c>
      <c r="D1379" s="13">
        <v>114</v>
      </c>
      <c r="E1379" s="12">
        <v>40101</v>
      </c>
      <c r="F1379" s="14" t="s">
        <v>123</v>
      </c>
      <c r="G1379" s="12">
        <v>2958101</v>
      </c>
      <c r="H1379" s="66"/>
      <c r="I1379" s="66"/>
      <c r="J1379" s="66"/>
      <c r="K1379" s="66"/>
    </row>
    <row r="1380" spans="1:11">
      <c r="A1380" s="12">
        <v>42543</v>
      </c>
      <c r="B1380" s="9" t="s">
        <v>122</v>
      </c>
      <c r="C1380" s="9" t="s">
        <v>80</v>
      </c>
      <c r="D1380" s="13">
        <v>114</v>
      </c>
      <c r="E1380" s="12">
        <v>40101</v>
      </c>
      <c r="F1380" s="14" t="s">
        <v>123</v>
      </c>
      <c r="G1380" s="12">
        <v>2958101</v>
      </c>
      <c r="H1380" s="66"/>
      <c r="I1380" s="66"/>
      <c r="J1380" s="66"/>
      <c r="K1380" s="66"/>
    </row>
    <row r="1381" spans="1:11">
      <c r="A1381" s="12">
        <v>42544</v>
      </c>
      <c r="B1381" s="9" t="s">
        <v>122</v>
      </c>
      <c r="C1381" s="9" t="s">
        <v>80</v>
      </c>
      <c r="D1381" s="13">
        <v>114</v>
      </c>
      <c r="E1381" s="12">
        <v>40101</v>
      </c>
      <c r="F1381" s="14" t="s">
        <v>123</v>
      </c>
      <c r="G1381" s="12">
        <v>2958101</v>
      </c>
      <c r="H1381" s="66"/>
      <c r="I1381" s="66"/>
      <c r="J1381" s="66"/>
      <c r="K1381" s="66"/>
    </row>
    <row r="1382" spans="1:11">
      <c r="A1382" s="12">
        <v>42545</v>
      </c>
      <c r="B1382" s="9" t="s">
        <v>122</v>
      </c>
      <c r="C1382" s="9" t="s">
        <v>80</v>
      </c>
      <c r="D1382" s="13">
        <v>114</v>
      </c>
      <c r="E1382" s="12">
        <v>40101</v>
      </c>
      <c r="F1382" s="14" t="s">
        <v>123</v>
      </c>
      <c r="G1382" s="12">
        <v>2958101</v>
      </c>
      <c r="H1382" s="66"/>
      <c r="I1382" s="66"/>
      <c r="J1382" s="66"/>
      <c r="K1382" s="66"/>
    </row>
    <row r="1383" spans="1:11">
      <c r="A1383" s="12">
        <v>42546</v>
      </c>
      <c r="B1383" s="9" t="s">
        <v>122</v>
      </c>
      <c r="C1383" s="9" t="s">
        <v>80</v>
      </c>
      <c r="D1383" s="13">
        <v>114</v>
      </c>
      <c r="E1383" s="12">
        <v>40101</v>
      </c>
      <c r="F1383" s="14" t="s">
        <v>123</v>
      </c>
      <c r="G1383" s="12">
        <v>2958101</v>
      </c>
      <c r="H1383" s="66"/>
      <c r="I1383" s="66"/>
      <c r="J1383" s="66"/>
      <c r="K1383" s="66"/>
    </row>
    <row r="1384" spans="1:11">
      <c r="A1384" s="12">
        <v>42547</v>
      </c>
      <c r="B1384" s="9" t="s">
        <v>122</v>
      </c>
      <c r="C1384" s="9" t="s">
        <v>80</v>
      </c>
      <c r="D1384" s="13">
        <v>114</v>
      </c>
      <c r="E1384" s="12">
        <v>40101</v>
      </c>
      <c r="F1384" s="14" t="s">
        <v>123</v>
      </c>
      <c r="G1384" s="12">
        <v>2958101</v>
      </c>
      <c r="H1384" s="66"/>
      <c r="I1384" s="66"/>
      <c r="J1384" s="66"/>
      <c r="K1384" s="66"/>
    </row>
    <row r="1385" spans="1:11">
      <c r="A1385" s="12">
        <v>42548</v>
      </c>
      <c r="B1385" s="9" t="s">
        <v>122</v>
      </c>
      <c r="C1385" s="9" t="s">
        <v>80</v>
      </c>
      <c r="D1385" s="13">
        <v>114</v>
      </c>
      <c r="E1385" s="12">
        <v>40101</v>
      </c>
      <c r="F1385" s="14" t="s">
        <v>123</v>
      </c>
      <c r="G1385" s="12">
        <v>2958101</v>
      </c>
      <c r="H1385" s="66"/>
      <c r="I1385" s="66"/>
      <c r="J1385" s="66"/>
      <c r="K1385" s="66"/>
    </row>
    <row r="1386" spans="1:11">
      <c r="A1386" s="12">
        <v>42549</v>
      </c>
      <c r="B1386" s="9" t="s">
        <v>122</v>
      </c>
      <c r="C1386" s="9" t="s">
        <v>80</v>
      </c>
      <c r="D1386" s="13">
        <v>114</v>
      </c>
      <c r="E1386" s="12">
        <v>40101</v>
      </c>
      <c r="F1386" s="14" t="s">
        <v>123</v>
      </c>
      <c r="G1386" s="12">
        <v>2958101</v>
      </c>
      <c r="H1386" s="66"/>
      <c r="I1386" s="66"/>
      <c r="J1386" s="66"/>
      <c r="K1386" s="66"/>
    </row>
    <row r="1387" spans="1:11">
      <c r="A1387" s="12">
        <v>42550</v>
      </c>
      <c r="B1387" s="9" t="s">
        <v>122</v>
      </c>
      <c r="C1387" s="9" t="s">
        <v>80</v>
      </c>
      <c r="D1387" s="13">
        <v>114</v>
      </c>
      <c r="E1387" s="12">
        <v>40101</v>
      </c>
      <c r="F1387" s="14" t="s">
        <v>123</v>
      </c>
      <c r="G1387" s="12">
        <v>2958101</v>
      </c>
      <c r="H1387" s="66"/>
      <c r="I1387" s="66"/>
      <c r="J1387" s="66"/>
      <c r="K1387" s="66"/>
    </row>
    <row r="1388" spans="1:11">
      <c r="A1388" s="12">
        <v>42551</v>
      </c>
      <c r="B1388" s="9" t="s">
        <v>122</v>
      </c>
      <c r="C1388" s="9" t="s">
        <v>80</v>
      </c>
      <c r="D1388" s="13">
        <v>114</v>
      </c>
      <c r="E1388" s="12">
        <v>40101</v>
      </c>
      <c r="F1388" s="14" t="s">
        <v>123</v>
      </c>
      <c r="G1388" s="12">
        <v>2958101</v>
      </c>
      <c r="H1388" s="66"/>
      <c r="I1388" s="66"/>
      <c r="J1388" s="66"/>
      <c r="K1388" s="66"/>
    </row>
    <row r="1389" spans="1:11">
      <c r="A1389" s="12">
        <v>42522</v>
      </c>
      <c r="B1389" s="9" t="s">
        <v>124</v>
      </c>
      <c r="C1389" s="9" t="s">
        <v>80</v>
      </c>
      <c r="D1389" s="13">
        <v>213</v>
      </c>
      <c r="E1389" s="12">
        <v>40101</v>
      </c>
      <c r="F1389" s="14" t="s">
        <v>123</v>
      </c>
      <c r="G1389" s="12">
        <v>2958101</v>
      </c>
      <c r="H1389" s="66"/>
      <c r="I1389" s="66"/>
      <c r="J1389" s="66"/>
      <c r="K1389" s="66"/>
    </row>
    <row r="1390" spans="1:11">
      <c r="A1390" s="12">
        <v>42523</v>
      </c>
      <c r="B1390" s="9" t="s">
        <v>124</v>
      </c>
      <c r="C1390" s="9" t="s">
        <v>80</v>
      </c>
      <c r="D1390" s="13">
        <v>213</v>
      </c>
      <c r="E1390" s="12">
        <v>40101</v>
      </c>
      <c r="F1390" s="14" t="s">
        <v>123</v>
      </c>
      <c r="G1390" s="12">
        <v>2958101</v>
      </c>
      <c r="H1390" s="66"/>
      <c r="I1390" s="66"/>
      <c r="J1390" s="66"/>
      <c r="K1390" s="66"/>
    </row>
    <row r="1391" spans="1:11">
      <c r="A1391" s="12">
        <v>42524</v>
      </c>
      <c r="B1391" s="9" t="s">
        <v>124</v>
      </c>
      <c r="C1391" s="9" t="s">
        <v>80</v>
      </c>
      <c r="D1391" s="13">
        <v>213</v>
      </c>
      <c r="E1391" s="12">
        <v>40101</v>
      </c>
      <c r="F1391" s="14" t="s">
        <v>123</v>
      </c>
      <c r="G1391" s="12">
        <v>2958101</v>
      </c>
      <c r="H1391" s="66"/>
      <c r="I1391" s="66"/>
      <c r="J1391" s="66"/>
      <c r="K1391" s="66"/>
    </row>
    <row r="1392" spans="1:11">
      <c r="A1392" s="12">
        <v>42525</v>
      </c>
      <c r="B1392" s="9" t="s">
        <v>124</v>
      </c>
      <c r="C1392" s="9" t="s">
        <v>80</v>
      </c>
      <c r="D1392" s="13">
        <v>213</v>
      </c>
      <c r="E1392" s="12">
        <v>40101</v>
      </c>
      <c r="F1392" s="14" t="s">
        <v>123</v>
      </c>
      <c r="G1392" s="12">
        <v>2958101</v>
      </c>
      <c r="H1392" s="66"/>
      <c r="I1392" s="66"/>
      <c r="J1392" s="66"/>
      <c r="K1392" s="66"/>
    </row>
    <row r="1393" spans="1:11">
      <c r="A1393" s="12">
        <v>42526</v>
      </c>
      <c r="B1393" s="9" t="s">
        <v>124</v>
      </c>
      <c r="C1393" s="9" t="s">
        <v>80</v>
      </c>
      <c r="D1393" s="13">
        <v>213</v>
      </c>
      <c r="E1393" s="12">
        <v>40101</v>
      </c>
      <c r="F1393" s="14" t="s">
        <v>123</v>
      </c>
      <c r="G1393" s="12">
        <v>2958101</v>
      </c>
      <c r="H1393" s="66"/>
      <c r="I1393" s="66"/>
      <c r="J1393" s="66"/>
      <c r="K1393" s="66"/>
    </row>
    <row r="1394" spans="1:11">
      <c r="A1394" s="12">
        <v>42527</v>
      </c>
      <c r="B1394" s="9" t="s">
        <v>124</v>
      </c>
      <c r="C1394" s="9" t="s">
        <v>80</v>
      </c>
      <c r="D1394" s="13">
        <v>213</v>
      </c>
      <c r="E1394" s="12">
        <v>40101</v>
      </c>
      <c r="F1394" s="14" t="s">
        <v>123</v>
      </c>
      <c r="G1394" s="12">
        <v>2958101</v>
      </c>
      <c r="H1394" s="66"/>
      <c r="I1394" s="66"/>
      <c r="J1394" s="66"/>
      <c r="K1394" s="66"/>
    </row>
    <row r="1395" spans="1:11">
      <c r="A1395" s="12">
        <v>42528</v>
      </c>
      <c r="B1395" s="9" t="s">
        <v>124</v>
      </c>
      <c r="C1395" s="9" t="s">
        <v>80</v>
      </c>
      <c r="D1395" s="13">
        <v>213</v>
      </c>
      <c r="E1395" s="12">
        <v>40101</v>
      </c>
      <c r="F1395" s="14" t="s">
        <v>123</v>
      </c>
      <c r="G1395" s="12">
        <v>2958101</v>
      </c>
      <c r="H1395" s="66"/>
      <c r="I1395" s="66"/>
      <c r="J1395" s="66"/>
      <c r="K1395" s="66"/>
    </row>
    <row r="1396" spans="1:11">
      <c r="A1396" s="12">
        <v>42529</v>
      </c>
      <c r="B1396" s="9" t="s">
        <v>124</v>
      </c>
      <c r="C1396" s="9" t="s">
        <v>80</v>
      </c>
      <c r="D1396" s="13">
        <v>213</v>
      </c>
      <c r="E1396" s="12">
        <v>40101</v>
      </c>
      <c r="F1396" s="14" t="s">
        <v>123</v>
      </c>
      <c r="G1396" s="12">
        <v>2958101</v>
      </c>
      <c r="H1396" s="66"/>
      <c r="I1396" s="66"/>
      <c r="J1396" s="66"/>
      <c r="K1396" s="66"/>
    </row>
    <row r="1397" spans="1:11">
      <c r="A1397" s="12">
        <v>42530</v>
      </c>
      <c r="B1397" s="9" t="s">
        <v>124</v>
      </c>
      <c r="C1397" s="9" t="s">
        <v>80</v>
      </c>
      <c r="D1397" s="13">
        <v>213</v>
      </c>
      <c r="E1397" s="12">
        <v>40101</v>
      </c>
      <c r="F1397" s="14" t="s">
        <v>123</v>
      </c>
      <c r="G1397" s="12">
        <v>2958101</v>
      </c>
      <c r="H1397" s="66"/>
      <c r="I1397" s="66"/>
      <c r="J1397" s="66"/>
      <c r="K1397" s="66"/>
    </row>
    <row r="1398" spans="1:11">
      <c r="A1398" s="12">
        <v>42531</v>
      </c>
      <c r="B1398" s="9" t="s">
        <v>124</v>
      </c>
      <c r="C1398" s="9" t="s">
        <v>80</v>
      </c>
      <c r="D1398" s="13">
        <v>213</v>
      </c>
      <c r="E1398" s="12">
        <v>40101</v>
      </c>
      <c r="F1398" s="14" t="s">
        <v>123</v>
      </c>
      <c r="G1398" s="12">
        <v>2958101</v>
      </c>
      <c r="H1398" s="66"/>
      <c r="I1398" s="66"/>
      <c r="J1398" s="66"/>
      <c r="K1398" s="66"/>
    </row>
    <row r="1399" spans="1:11">
      <c r="A1399" s="12">
        <v>42532</v>
      </c>
      <c r="B1399" s="9" t="s">
        <v>124</v>
      </c>
      <c r="C1399" s="9" t="s">
        <v>80</v>
      </c>
      <c r="D1399" s="13">
        <v>213</v>
      </c>
      <c r="E1399" s="12">
        <v>40101</v>
      </c>
      <c r="F1399" s="14" t="s">
        <v>123</v>
      </c>
      <c r="G1399" s="12">
        <v>2958101</v>
      </c>
      <c r="H1399" s="66"/>
      <c r="I1399" s="66"/>
      <c r="J1399" s="66"/>
      <c r="K1399" s="66"/>
    </row>
    <row r="1400" spans="1:11">
      <c r="A1400" s="12">
        <v>42533</v>
      </c>
      <c r="B1400" s="9" t="s">
        <v>124</v>
      </c>
      <c r="C1400" s="9" t="s">
        <v>80</v>
      </c>
      <c r="D1400" s="13">
        <v>213</v>
      </c>
      <c r="E1400" s="12">
        <v>40101</v>
      </c>
      <c r="F1400" s="14" t="s">
        <v>123</v>
      </c>
      <c r="G1400" s="12">
        <v>2958101</v>
      </c>
      <c r="H1400" s="66"/>
      <c r="I1400" s="66"/>
      <c r="J1400" s="66"/>
      <c r="K1400" s="66"/>
    </row>
    <row r="1401" spans="1:11">
      <c r="A1401" s="12">
        <v>42534</v>
      </c>
      <c r="B1401" s="9" t="s">
        <v>124</v>
      </c>
      <c r="C1401" s="9" t="s">
        <v>80</v>
      </c>
      <c r="D1401" s="13">
        <v>213</v>
      </c>
      <c r="E1401" s="12">
        <v>40101</v>
      </c>
      <c r="F1401" s="14" t="s">
        <v>123</v>
      </c>
      <c r="G1401" s="12">
        <v>2958101</v>
      </c>
      <c r="H1401" s="66"/>
      <c r="I1401" s="66"/>
      <c r="J1401" s="66"/>
      <c r="K1401" s="66"/>
    </row>
    <row r="1402" spans="1:11">
      <c r="A1402" s="12">
        <v>42535</v>
      </c>
      <c r="B1402" s="9" t="s">
        <v>124</v>
      </c>
      <c r="C1402" s="9" t="s">
        <v>80</v>
      </c>
      <c r="D1402" s="13">
        <v>213</v>
      </c>
      <c r="E1402" s="12">
        <v>40101</v>
      </c>
      <c r="F1402" s="14" t="s">
        <v>123</v>
      </c>
      <c r="G1402" s="12">
        <v>2958101</v>
      </c>
      <c r="H1402" s="66"/>
      <c r="I1402" s="66"/>
      <c r="J1402" s="66"/>
      <c r="K1402" s="66"/>
    </row>
    <row r="1403" spans="1:11">
      <c r="A1403" s="12">
        <v>42536</v>
      </c>
      <c r="B1403" s="9" t="s">
        <v>124</v>
      </c>
      <c r="C1403" s="9" t="s">
        <v>80</v>
      </c>
      <c r="D1403" s="13">
        <v>213</v>
      </c>
      <c r="E1403" s="12">
        <v>40101</v>
      </c>
      <c r="F1403" s="14" t="s">
        <v>123</v>
      </c>
      <c r="G1403" s="12">
        <v>2958101</v>
      </c>
      <c r="H1403" s="66"/>
      <c r="I1403" s="66"/>
      <c r="J1403" s="66"/>
      <c r="K1403" s="66"/>
    </row>
    <row r="1404" spans="1:11">
      <c r="A1404" s="12">
        <v>42537</v>
      </c>
      <c r="B1404" s="9" t="s">
        <v>124</v>
      </c>
      <c r="C1404" s="9" t="s">
        <v>80</v>
      </c>
      <c r="D1404" s="13">
        <v>213</v>
      </c>
      <c r="E1404" s="12">
        <v>40101</v>
      </c>
      <c r="F1404" s="14" t="s">
        <v>123</v>
      </c>
      <c r="G1404" s="12">
        <v>2958101</v>
      </c>
      <c r="H1404" s="66"/>
      <c r="I1404" s="66"/>
      <c r="J1404" s="66"/>
      <c r="K1404" s="66"/>
    </row>
    <row r="1405" spans="1:11">
      <c r="A1405" s="12">
        <v>42538</v>
      </c>
      <c r="B1405" s="9" t="s">
        <v>124</v>
      </c>
      <c r="C1405" s="9" t="s">
        <v>80</v>
      </c>
      <c r="D1405" s="13">
        <v>213</v>
      </c>
      <c r="E1405" s="12">
        <v>40101</v>
      </c>
      <c r="F1405" s="14" t="s">
        <v>123</v>
      </c>
      <c r="G1405" s="12">
        <v>2958101</v>
      </c>
      <c r="H1405" s="66"/>
      <c r="I1405" s="66"/>
      <c r="J1405" s="66"/>
      <c r="K1405" s="66"/>
    </row>
    <row r="1406" spans="1:11">
      <c r="A1406" s="12">
        <v>42539</v>
      </c>
      <c r="B1406" s="9" t="s">
        <v>124</v>
      </c>
      <c r="C1406" s="9" t="s">
        <v>80</v>
      </c>
      <c r="D1406" s="13">
        <v>213</v>
      </c>
      <c r="E1406" s="12">
        <v>40101</v>
      </c>
      <c r="F1406" s="14" t="s">
        <v>123</v>
      </c>
      <c r="G1406" s="12">
        <v>2958101</v>
      </c>
      <c r="H1406" s="66"/>
      <c r="I1406" s="66"/>
      <c r="J1406" s="66"/>
      <c r="K1406" s="66"/>
    </row>
    <row r="1407" spans="1:11">
      <c r="A1407" s="12">
        <v>42540</v>
      </c>
      <c r="B1407" s="9" t="s">
        <v>124</v>
      </c>
      <c r="C1407" s="9" t="s">
        <v>80</v>
      </c>
      <c r="D1407" s="13">
        <v>213</v>
      </c>
      <c r="E1407" s="12">
        <v>40101</v>
      </c>
      <c r="F1407" s="14" t="s">
        <v>123</v>
      </c>
      <c r="G1407" s="12">
        <v>2958101</v>
      </c>
      <c r="H1407" s="66"/>
      <c r="I1407" s="66"/>
      <c r="J1407" s="66"/>
      <c r="K1407" s="66"/>
    </row>
    <row r="1408" spans="1:11">
      <c r="A1408" s="12">
        <v>42541</v>
      </c>
      <c r="B1408" s="9" t="s">
        <v>124</v>
      </c>
      <c r="C1408" s="9" t="s">
        <v>80</v>
      </c>
      <c r="D1408" s="13">
        <v>213</v>
      </c>
      <c r="E1408" s="12">
        <v>40101</v>
      </c>
      <c r="F1408" s="14" t="s">
        <v>123</v>
      </c>
      <c r="G1408" s="12">
        <v>2958101</v>
      </c>
      <c r="H1408" s="66"/>
      <c r="I1408" s="66"/>
      <c r="J1408" s="66"/>
      <c r="K1408" s="66"/>
    </row>
    <row r="1409" spans="1:11">
      <c r="A1409" s="12">
        <v>42542</v>
      </c>
      <c r="B1409" s="9" t="s">
        <v>124</v>
      </c>
      <c r="C1409" s="9" t="s">
        <v>80</v>
      </c>
      <c r="D1409" s="13">
        <v>213</v>
      </c>
      <c r="E1409" s="12">
        <v>40101</v>
      </c>
      <c r="F1409" s="14" t="s">
        <v>123</v>
      </c>
      <c r="G1409" s="12">
        <v>2958101</v>
      </c>
      <c r="H1409" s="66"/>
      <c r="I1409" s="66"/>
      <c r="J1409" s="66"/>
      <c r="K1409" s="66"/>
    </row>
    <row r="1410" spans="1:11">
      <c r="A1410" s="12">
        <v>42543</v>
      </c>
      <c r="B1410" s="9" t="s">
        <v>124</v>
      </c>
      <c r="C1410" s="9" t="s">
        <v>80</v>
      </c>
      <c r="D1410" s="13">
        <v>213</v>
      </c>
      <c r="E1410" s="12">
        <v>40101</v>
      </c>
      <c r="F1410" s="14" t="s">
        <v>123</v>
      </c>
      <c r="G1410" s="12">
        <v>2958101</v>
      </c>
      <c r="H1410" s="66"/>
      <c r="I1410" s="66"/>
      <c r="J1410" s="66"/>
      <c r="K1410" s="66"/>
    </row>
    <row r="1411" spans="1:11">
      <c r="A1411" s="12">
        <v>42544</v>
      </c>
      <c r="B1411" s="9" t="s">
        <v>124</v>
      </c>
      <c r="C1411" s="9" t="s">
        <v>80</v>
      </c>
      <c r="D1411" s="13">
        <v>213</v>
      </c>
      <c r="E1411" s="12">
        <v>40101</v>
      </c>
      <c r="F1411" s="14" t="s">
        <v>123</v>
      </c>
      <c r="G1411" s="12">
        <v>2958101</v>
      </c>
      <c r="H1411" s="66"/>
      <c r="I1411" s="66"/>
      <c r="J1411" s="66"/>
      <c r="K1411" s="66"/>
    </row>
    <row r="1412" spans="1:11">
      <c r="A1412" s="12">
        <v>42545</v>
      </c>
      <c r="B1412" s="9" t="s">
        <v>124</v>
      </c>
      <c r="C1412" s="9" t="s">
        <v>80</v>
      </c>
      <c r="D1412" s="13">
        <v>213</v>
      </c>
      <c r="E1412" s="12">
        <v>40101</v>
      </c>
      <c r="F1412" s="14" t="s">
        <v>123</v>
      </c>
      <c r="G1412" s="12">
        <v>2958101</v>
      </c>
      <c r="H1412" s="66"/>
      <c r="I1412" s="66"/>
      <c r="J1412" s="66"/>
      <c r="K1412" s="66"/>
    </row>
    <row r="1413" spans="1:11">
      <c r="A1413" s="12">
        <v>42546</v>
      </c>
      <c r="B1413" s="9" t="s">
        <v>124</v>
      </c>
      <c r="C1413" s="9" t="s">
        <v>80</v>
      </c>
      <c r="D1413" s="13">
        <v>213</v>
      </c>
      <c r="E1413" s="12">
        <v>40101</v>
      </c>
      <c r="F1413" s="14" t="s">
        <v>123</v>
      </c>
      <c r="G1413" s="12">
        <v>2958101</v>
      </c>
      <c r="H1413" s="66"/>
      <c r="I1413" s="66"/>
      <c r="J1413" s="66"/>
      <c r="K1413" s="66"/>
    </row>
    <row r="1414" spans="1:11">
      <c r="A1414" s="12">
        <v>42547</v>
      </c>
      <c r="B1414" s="9" t="s">
        <v>124</v>
      </c>
      <c r="C1414" s="9" t="s">
        <v>80</v>
      </c>
      <c r="D1414" s="13">
        <v>213</v>
      </c>
      <c r="E1414" s="12">
        <v>40101</v>
      </c>
      <c r="F1414" s="14" t="s">
        <v>123</v>
      </c>
      <c r="G1414" s="12">
        <v>2958101</v>
      </c>
      <c r="H1414" s="66"/>
      <c r="I1414" s="66"/>
      <c r="J1414" s="66"/>
      <c r="K1414" s="66"/>
    </row>
    <row r="1415" spans="1:11">
      <c r="A1415" s="12">
        <v>42548</v>
      </c>
      <c r="B1415" s="9" t="s">
        <v>124</v>
      </c>
      <c r="C1415" s="9" t="s">
        <v>80</v>
      </c>
      <c r="D1415" s="13">
        <v>213</v>
      </c>
      <c r="E1415" s="12">
        <v>40101</v>
      </c>
      <c r="F1415" s="14" t="s">
        <v>123</v>
      </c>
      <c r="G1415" s="12">
        <v>2958101</v>
      </c>
      <c r="H1415" s="66"/>
      <c r="I1415" s="66"/>
      <c r="J1415" s="66"/>
      <c r="K1415" s="66"/>
    </row>
    <row r="1416" spans="1:11">
      <c r="A1416" s="12">
        <v>42549</v>
      </c>
      <c r="B1416" s="9" t="s">
        <v>124</v>
      </c>
      <c r="C1416" s="9" t="s">
        <v>80</v>
      </c>
      <c r="D1416" s="13">
        <v>213</v>
      </c>
      <c r="E1416" s="12">
        <v>40101</v>
      </c>
      <c r="F1416" s="14" t="s">
        <v>123</v>
      </c>
      <c r="G1416" s="12">
        <v>2958101</v>
      </c>
      <c r="H1416" s="66"/>
      <c r="I1416" s="66"/>
      <c r="J1416" s="66"/>
      <c r="K1416" s="66"/>
    </row>
    <row r="1417" spans="1:11">
      <c r="A1417" s="12">
        <v>42550</v>
      </c>
      <c r="B1417" s="9" t="s">
        <v>124</v>
      </c>
      <c r="C1417" s="9" t="s">
        <v>80</v>
      </c>
      <c r="D1417" s="13">
        <v>213</v>
      </c>
      <c r="E1417" s="12">
        <v>40101</v>
      </c>
      <c r="F1417" s="14" t="s">
        <v>123</v>
      </c>
      <c r="G1417" s="12">
        <v>2958101</v>
      </c>
      <c r="H1417" s="66"/>
      <c r="I1417" s="66"/>
      <c r="J1417" s="66"/>
      <c r="K1417" s="66"/>
    </row>
    <row r="1418" spans="1:11">
      <c r="A1418" s="12">
        <v>42551</v>
      </c>
      <c r="B1418" s="9" t="s">
        <v>124</v>
      </c>
      <c r="C1418" s="9" t="s">
        <v>80</v>
      </c>
      <c r="D1418" s="13">
        <v>213</v>
      </c>
      <c r="E1418" s="12">
        <v>40101</v>
      </c>
      <c r="F1418" s="14" t="s">
        <v>123</v>
      </c>
      <c r="G1418" s="12">
        <v>2958101</v>
      </c>
      <c r="H1418" s="66"/>
      <c r="I1418" s="66"/>
      <c r="J1418" s="66"/>
      <c r="K1418" s="66"/>
    </row>
    <row r="1419" spans="1:11">
      <c r="A1419" s="12">
        <v>42522</v>
      </c>
      <c r="B1419" s="9" t="s">
        <v>125</v>
      </c>
      <c r="C1419" s="9" t="s">
        <v>80</v>
      </c>
      <c r="D1419" s="13">
        <v>184</v>
      </c>
      <c r="E1419" s="12">
        <v>40101</v>
      </c>
      <c r="F1419" s="14" t="s">
        <v>123</v>
      </c>
      <c r="G1419" s="12">
        <v>2958101</v>
      </c>
      <c r="H1419" s="66"/>
      <c r="I1419" s="66"/>
      <c r="J1419" s="66"/>
      <c r="K1419" s="66"/>
    </row>
    <row r="1420" spans="1:11">
      <c r="A1420" s="12">
        <v>42523</v>
      </c>
      <c r="B1420" s="9" t="s">
        <v>125</v>
      </c>
      <c r="C1420" s="9" t="s">
        <v>80</v>
      </c>
      <c r="D1420" s="13">
        <v>184</v>
      </c>
      <c r="E1420" s="12">
        <v>40101</v>
      </c>
      <c r="F1420" s="14" t="s">
        <v>123</v>
      </c>
      <c r="G1420" s="12">
        <v>2958101</v>
      </c>
      <c r="H1420" s="66"/>
      <c r="I1420" s="66"/>
      <c r="J1420" s="66"/>
      <c r="K1420" s="66"/>
    </row>
    <row r="1421" spans="1:11">
      <c r="A1421" s="12">
        <v>42524</v>
      </c>
      <c r="B1421" s="9" t="s">
        <v>125</v>
      </c>
      <c r="C1421" s="9" t="s">
        <v>80</v>
      </c>
      <c r="D1421" s="13">
        <v>184</v>
      </c>
      <c r="E1421" s="12">
        <v>40101</v>
      </c>
      <c r="F1421" s="14" t="s">
        <v>123</v>
      </c>
      <c r="G1421" s="12">
        <v>2958101</v>
      </c>
      <c r="H1421" s="66"/>
      <c r="I1421" s="66"/>
      <c r="J1421" s="66"/>
      <c r="K1421" s="66"/>
    </row>
    <row r="1422" spans="1:11">
      <c r="A1422" s="12">
        <v>42525</v>
      </c>
      <c r="B1422" s="9" t="s">
        <v>125</v>
      </c>
      <c r="C1422" s="9" t="s">
        <v>80</v>
      </c>
      <c r="D1422" s="13">
        <v>184</v>
      </c>
      <c r="E1422" s="12">
        <v>40101</v>
      </c>
      <c r="F1422" s="14" t="s">
        <v>123</v>
      </c>
      <c r="G1422" s="12">
        <v>2958101</v>
      </c>
      <c r="H1422" s="66"/>
      <c r="I1422" s="66"/>
      <c r="J1422" s="66"/>
      <c r="K1422" s="66"/>
    </row>
    <row r="1423" spans="1:11">
      <c r="A1423" s="12">
        <v>42526</v>
      </c>
      <c r="B1423" s="9" t="s">
        <v>125</v>
      </c>
      <c r="C1423" s="9" t="s">
        <v>80</v>
      </c>
      <c r="D1423" s="13">
        <v>184</v>
      </c>
      <c r="E1423" s="12">
        <v>40101</v>
      </c>
      <c r="F1423" s="14" t="s">
        <v>123</v>
      </c>
      <c r="G1423" s="12">
        <v>2958101</v>
      </c>
      <c r="H1423" s="66"/>
      <c r="I1423" s="66"/>
      <c r="J1423" s="66"/>
      <c r="K1423" s="66"/>
    </row>
    <row r="1424" spans="1:11">
      <c r="A1424" s="12">
        <v>42527</v>
      </c>
      <c r="B1424" s="9" t="s">
        <v>125</v>
      </c>
      <c r="C1424" s="9" t="s">
        <v>80</v>
      </c>
      <c r="D1424" s="13">
        <v>184</v>
      </c>
      <c r="E1424" s="12">
        <v>40101</v>
      </c>
      <c r="F1424" s="14" t="s">
        <v>123</v>
      </c>
      <c r="G1424" s="12">
        <v>2958101</v>
      </c>
      <c r="H1424" s="66"/>
      <c r="I1424" s="66"/>
      <c r="J1424" s="66"/>
      <c r="K1424" s="66"/>
    </row>
    <row r="1425" spans="1:11">
      <c r="A1425" s="12">
        <v>42528</v>
      </c>
      <c r="B1425" s="9" t="s">
        <v>125</v>
      </c>
      <c r="C1425" s="9" t="s">
        <v>80</v>
      </c>
      <c r="D1425" s="13">
        <v>184</v>
      </c>
      <c r="E1425" s="12">
        <v>40101</v>
      </c>
      <c r="F1425" s="14" t="s">
        <v>123</v>
      </c>
      <c r="G1425" s="12">
        <v>2958101</v>
      </c>
      <c r="H1425" s="66"/>
      <c r="I1425" s="66"/>
      <c r="J1425" s="66"/>
      <c r="K1425" s="66"/>
    </row>
    <row r="1426" spans="1:11">
      <c r="A1426" s="12">
        <v>42529</v>
      </c>
      <c r="B1426" s="9" t="s">
        <v>125</v>
      </c>
      <c r="C1426" s="9" t="s">
        <v>80</v>
      </c>
      <c r="D1426" s="13">
        <v>184</v>
      </c>
      <c r="E1426" s="12">
        <v>40101</v>
      </c>
      <c r="F1426" s="14" t="s">
        <v>123</v>
      </c>
      <c r="G1426" s="12">
        <v>2958101</v>
      </c>
      <c r="H1426" s="66"/>
      <c r="I1426" s="66"/>
      <c r="J1426" s="66"/>
      <c r="K1426" s="66"/>
    </row>
    <row r="1427" spans="1:11">
      <c r="A1427" s="12">
        <v>42530</v>
      </c>
      <c r="B1427" s="9" t="s">
        <v>125</v>
      </c>
      <c r="C1427" s="9" t="s">
        <v>80</v>
      </c>
      <c r="D1427" s="13">
        <v>184</v>
      </c>
      <c r="E1427" s="12">
        <v>40101</v>
      </c>
      <c r="F1427" s="14" t="s">
        <v>123</v>
      </c>
      <c r="G1427" s="12">
        <v>2958101</v>
      </c>
      <c r="H1427" s="66"/>
      <c r="I1427" s="66"/>
      <c r="J1427" s="66"/>
      <c r="K1427" s="66"/>
    </row>
    <row r="1428" spans="1:11">
      <c r="A1428" s="12">
        <v>42531</v>
      </c>
      <c r="B1428" s="9" t="s">
        <v>125</v>
      </c>
      <c r="C1428" s="9" t="s">
        <v>80</v>
      </c>
      <c r="D1428" s="13">
        <v>184</v>
      </c>
      <c r="E1428" s="12">
        <v>40101</v>
      </c>
      <c r="F1428" s="14" t="s">
        <v>123</v>
      </c>
      <c r="G1428" s="12">
        <v>2958101</v>
      </c>
      <c r="H1428" s="66"/>
      <c r="I1428" s="66"/>
      <c r="J1428" s="66"/>
      <c r="K1428" s="66"/>
    </row>
    <row r="1429" spans="1:11">
      <c r="A1429" s="12">
        <v>42532</v>
      </c>
      <c r="B1429" s="9" t="s">
        <v>125</v>
      </c>
      <c r="C1429" s="9" t="s">
        <v>80</v>
      </c>
      <c r="D1429" s="13">
        <v>184</v>
      </c>
      <c r="E1429" s="12">
        <v>40101</v>
      </c>
      <c r="F1429" s="14" t="s">
        <v>123</v>
      </c>
      <c r="G1429" s="12">
        <v>2958101</v>
      </c>
      <c r="H1429" s="66"/>
      <c r="I1429" s="66"/>
      <c r="J1429" s="66"/>
      <c r="K1429" s="66"/>
    </row>
    <row r="1430" spans="1:11">
      <c r="A1430" s="12">
        <v>42533</v>
      </c>
      <c r="B1430" s="9" t="s">
        <v>125</v>
      </c>
      <c r="C1430" s="9" t="s">
        <v>80</v>
      </c>
      <c r="D1430" s="13">
        <v>184</v>
      </c>
      <c r="E1430" s="12">
        <v>40101</v>
      </c>
      <c r="F1430" s="14" t="s">
        <v>123</v>
      </c>
      <c r="G1430" s="12">
        <v>2958101</v>
      </c>
      <c r="H1430" s="66"/>
      <c r="I1430" s="66"/>
      <c r="J1430" s="66"/>
      <c r="K1430" s="66"/>
    </row>
    <row r="1431" spans="1:11">
      <c r="A1431" s="12">
        <v>42534</v>
      </c>
      <c r="B1431" s="9" t="s">
        <v>125</v>
      </c>
      <c r="C1431" s="9" t="s">
        <v>80</v>
      </c>
      <c r="D1431" s="13">
        <v>184</v>
      </c>
      <c r="E1431" s="12">
        <v>40101</v>
      </c>
      <c r="F1431" s="14" t="s">
        <v>123</v>
      </c>
      <c r="G1431" s="12">
        <v>2958101</v>
      </c>
      <c r="H1431" s="66"/>
      <c r="I1431" s="66"/>
      <c r="J1431" s="66"/>
      <c r="K1431" s="66"/>
    </row>
    <row r="1432" spans="1:11">
      <c r="A1432" s="12">
        <v>42535</v>
      </c>
      <c r="B1432" s="9" t="s">
        <v>125</v>
      </c>
      <c r="C1432" s="9" t="s">
        <v>80</v>
      </c>
      <c r="D1432" s="13">
        <v>184</v>
      </c>
      <c r="E1432" s="12">
        <v>40101</v>
      </c>
      <c r="F1432" s="14" t="s">
        <v>123</v>
      </c>
      <c r="G1432" s="12">
        <v>2958101</v>
      </c>
      <c r="H1432" s="66"/>
      <c r="I1432" s="66"/>
      <c r="J1432" s="66"/>
      <c r="K1432" s="66"/>
    </row>
    <row r="1433" spans="1:11">
      <c r="A1433" s="12">
        <v>42536</v>
      </c>
      <c r="B1433" s="9" t="s">
        <v>125</v>
      </c>
      <c r="C1433" s="9" t="s">
        <v>80</v>
      </c>
      <c r="D1433" s="13">
        <v>184</v>
      </c>
      <c r="E1433" s="12">
        <v>40101</v>
      </c>
      <c r="F1433" s="14" t="s">
        <v>123</v>
      </c>
      <c r="G1433" s="12">
        <v>2958101</v>
      </c>
      <c r="H1433" s="66"/>
      <c r="I1433" s="66"/>
      <c r="J1433" s="66"/>
      <c r="K1433" s="66"/>
    </row>
    <row r="1434" spans="1:11">
      <c r="A1434" s="12">
        <v>42537</v>
      </c>
      <c r="B1434" s="9" t="s">
        <v>125</v>
      </c>
      <c r="C1434" s="9" t="s">
        <v>80</v>
      </c>
      <c r="D1434" s="13">
        <v>184</v>
      </c>
      <c r="E1434" s="12">
        <v>40101</v>
      </c>
      <c r="F1434" s="14" t="s">
        <v>123</v>
      </c>
      <c r="G1434" s="12">
        <v>2958101</v>
      </c>
      <c r="H1434" s="66"/>
      <c r="I1434" s="66"/>
      <c r="J1434" s="66"/>
      <c r="K1434" s="66"/>
    </row>
    <row r="1435" spans="1:11">
      <c r="A1435" s="12">
        <v>42538</v>
      </c>
      <c r="B1435" s="9" t="s">
        <v>125</v>
      </c>
      <c r="C1435" s="9" t="s">
        <v>80</v>
      </c>
      <c r="D1435" s="13">
        <v>184</v>
      </c>
      <c r="E1435" s="12">
        <v>40101</v>
      </c>
      <c r="F1435" s="14" t="s">
        <v>123</v>
      </c>
      <c r="G1435" s="12">
        <v>2958101</v>
      </c>
      <c r="H1435" s="66"/>
      <c r="I1435" s="66"/>
      <c r="J1435" s="66"/>
      <c r="K1435" s="66"/>
    </row>
    <row r="1436" spans="1:11">
      <c r="A1436" s="12">
        <v>42539</v>
      </c>
      <c r="B1436" s="9" t="s">
        <v>125</v>
      </c>
      <c r="C1436" s="9" t="s">
        <v>80</v>
      </c>
      <c r="D1436" s="13">
        <v>184</v>
      </c>
      <c r="E1436" s="12">
        <v>40101</v>
      </c>
      <c r="F1436" s="14" t="s">
        <v>123</v>
      </c>
      <c r="G1436" s="12">
        <v>2958101</v>
      </c>
      <c r="H1436" s="66"/>
      <c r="I1436" s="66"/>
      <c r="J1436" s="66"/>
      <c r="K1436" s="66"/>
    </row>
    <row r="1437" spans="1:11">
      <c r="A1437" s="12">
        <v>42540</v>
      </c>
      <c r="B1437" s="9" t="s">
        <v>125</v>
      </c>
      <c r="C1437" s="9" t="s">
        <v>80</v>
      </c>
      <c r="D1437" s="13">
        <v>184</v>
      </c>
      <c r="E1437" s="12">
        <v>40101</v>
      </c>
      <c r="F1437" s="14" t="s">
        <v>123</v>
      </c>
      <c r="G1437" s="12">
        <v>2958101</v>
      </c>
      <c r="H1437" s="66"/>
      <c r="I1437" s="66"/>
      <c r="J1437" s="66"/>
      <c r="K1437" s="66"/>
    </row>
    <row r="1438" spans="1:11">
      <c r="A1438" s="12">
        <v>42541</v>
      </c>
      <c r="B1438" s="9" t="s">
        <v>125</v>
      </c>
      <c r="C1438" s="9" t="s">
        <v>80</v>
      </c>
      <c r="D1438" s="13">
        <v>184</v>
      </c>
      <c r="E1438" s="12">
        <v>40101</v>
      </c>
      <c r="F1438" s="14" t="s">
        <v>123</v>
      </c>
      <c r="G1438" s="12">
        <v>2958101</v>
      </c>
      <c r="H1438" s="66"/>
      <c r="I1438" s="66"/>
      <c r="J1438" s="66"/>
      <c r="K1438" s="66"/>
    </row>
    <row r="1439" spans="1:11">
      <c r="A1439" s="12">
        <v>42542</v>
      </c>
      <c r="B1439" s="9" t="s">
        <v>125</v>
      </c>
      <c r="C1439" s="9" t="s">
        <v>80</v>
      </c>
      <c r="D1439" s="13">
        <v>184</v>
      </c>
      <c r="E1439" s="12">
        <v>40101</v>
      </c>
      <c r="F1439" s="14" t="s">
        <v>123</v>
      </c>
      <c r="G1439" s="12">
        <v>2958101</v>
      </c>
      <c r="H1439" s="66"/>
      <c r="I1439" s="66"/>
      <c r="J1439" s="66"/>
      <c r="K1439" s="66"/>
    </row>
    <row r="1440" spans="1:11">
      <c r="A1440" s="12">
        <v>42543</v>
      </c>
      <c r="B1440" s="9" t="s">
        <v>125</v>
      </c>
      <c r="C1440" s="9" t="s">
        <v>80</v>
      </c>
      <c r="D1440" s="13">
        <v>184</v>
      </c>
      <c r="E1440" s="12">
        <v>40101</v>
      </c>
      <c r="F1440" s="14" t="s">
        <v>123</v>
      </c>
      <c r="G1440" s="12">
        <v>2958101</v>
      </c>
      <c r="H1440" s="66"/>
      <c r="I1440" s="66"/>
      <c r="J1440" s="66"/>
      <c r="K1440" s="66"/>
    </row>
    <row r="1441" spans="1:11">
      <c r="A1441" s="12">
        <v>42544</v>
      </c>
      <c r="B1441" s="9" t="s">
        <v>125</v>
      </c>
      <c r="C1441" s="9" t="s">
        <v>80</v>
      </c>
      <c r="D1441" s="13">
        <v>184</v>
      </c>
      <c r="E1441" s="12">
        <v>40101</v>
      </c>
      <c r="F1441" s="14" t="s">
        <v>123</v>
      </c>
      <c r="G1441" s="12">
        <v>2958101</v>
      </c>
      <c r="H1441" s="66"/>
      <c r="I1441" s="66"/>
      <c r="J1441" s="66"/>
      <c r="K1441" s="66"/>
    </row>
    <row r="1442" spans="1:11">
      <c r="A1442" s="12">
        <v>42545</v>
      </c>
      <c r="B1442" s="9" t="s">
        <v>125</v>
      </c>
      <c r="C1442" s="9" t="s">
        <v>80</v>
      </c>
      <c r="D1442" s="13">
        <v>184</v>
      </c>
      <c r="E1442" s="12">
        <v>40101</v>
      </c>
      <c r="F1442" s="14" t="s">
        <v>123</v>
      </c>
      <c r="G1442" s="12">
        <v>2958101</v>
      </c>
      <c r="H1442" s="66"/>
      <c r="I1442" s="66"/>
      <c r="J1442" s="66"/>
      <c r="K1442" s="66"/>
    </row>
    <row r="1443" spans="1:11">
      <c r="A1443" s="12">
        <v>42546</v>
      </c>
      <c r="B1443" s="9" t="s">
        <v>125</v>
      </c>
      <c r="C1443" s="9" t="s">
        <v>80</v>
      </c>
      <c r="D1443" s="13">
        <v>184</v>
      </c>
      <c r="E1443" s="12">
        <v>40101</v>
      </c>
      <c r="F1443" s="14" t="s">
        <v>123</v>
      </c>
      <c r="G1443" s="12">
        <v>2958101</v>
      </c>
      <c r="H1443" s="66"/>
      <c r="I1443" s="66"/>
      <c r="J1443" s="66"/>
      <c r="K1443" s="66"/>
    </row>
    <row r="1444" spans="1:11">
      <c r="A1444" s="12">
        <v>42547</v>
      </c>
      <c r="B1444" s="9" t="s">
        <v>125</v>
      </c>
      <c r="C1444" s="9" t="s">
        <v>80</v>
      </c>
      <c r="D1444" s="13">
        <v>184</v>
      </c>
      <c r="E1444" s="12">
        <v>40101</v>
      </c>
      <c r="F1444" s="14" t="s">
        <v>123</v>
      </c>
      <c r="G1444" s="12">
        <v>2958101</v>
      </c>
      <c r="H1444" s="66"/>
      <c r="I1444" s="66"/>
      <c r="J1444" s="66"/>
      <c r="K1444" s="66"/>
    </row>
    <row r="1445" spans="1:11">
      <c r="A1445" s="12">
        <v>42548</v>
      </c>
      <c r="B1445" s="9" t="s">
        <v>125</v>
      </c>
      <c r="C1445" s="9" t="s">
        <v>80</v>
      </c>
      <c r="D1445" s="13">
        <v>184</v>
      </c>
      <c r="E1445" s="12">
        <v>40101</v>
      </c>
      <c r="F1445" s="14" t="s">
        <v>123</v>
      </c>
      <c r="G1445" s="12">
        <v>2958101</v>
      </c>
      <c r="H1445" s="66"/>
      <c r="I1445" s="66"/>
      <c r="J1445" s="66"/>
      <c r="K1445" s="66"/>
    </row>
    <row r="1446" spans="1:11">
      <c r="A1446" s="12">
        <v>42549</v>
      </c>
      <c r="B1446" s="9" t="s">
        <v>125</v>
      </c>
      <c r="C1446" s="9" t="s">
        <v>80</v>
      </c>
      <c r="D1446" s="13">
        <v>184</v>
      </c>
      <c r="E1446" s="12">
        <v>40101</v>
      </c>
      <c r="F1446" s="14" t="s">
        <v>123</v>
      </c>
      <c r="G1446" s="12">
        <v>2958101</v>
      </c>
      <c r="H1446" s="66"/>
      <c r="I1446" s="66"/>
      <c r="J1446" s="66"/>
      <c r="K1446" s="66"/>
    </row>
    <row r="1447" spans="1:11">
      <c r="A1447" s="12">
        <v>42550</v>
      </c>
      <c r="B1447" s="9" t="s">
        <v>125</v>
      </c>
      <c r="C1447" s="9" t="s">
        <v>80</v>
      </c>
      <c r="D1447" s="13">
        <v>184</v>
      </c>
      <c r="E1447" s="12">
        <v>40101</v>
      </c>
      <c r="F1447" s="14" t="s">
        <v>123</v>
      </c>
      <c r="G1447" s="12">
        <v>2958101</v>
      </c>
      <c r="H1447" s="66"/>
      <c r="I1447" s="66"/>
      <c r="J1447" s="66"/>
      <c r="K1447" s="66"/>
    </row>
    <row r="1448" spans="1:11">
      <c r="A1448" s="12">
        <v>42551</v>
      </c>
      <c r="B1448" s="9" t="s">
        <v>125</v>
      </c>
      <c r="C1448" s="9" t="s">
        <v>80</v>
      </c>
      <c r="D1448" s="13">
        <v>184</v>
      </c>
      <c r="E1448" s="12">
        <v>40101</v>
      </c>
      <c r="F1448" s="14" t="s">
        <v>123</v>
      </c>
      <c r="G1448" s="12">
        <v>2958101</v>
      </c>
      <c r="H1448" s="66"/>
      <c r="I1448" s="66"/>
      <c r="J1448" s="66"/>
      <c r="K1448" s="66"/>
    </row>
    <row r="1449" spans="1:11">
      <c r="A1449" s="12">
        <v>42522</v>
      </c>
      <c r="B1449" s="9" t="s">
        <v>126</v>
      </c>
      <c r="C1449" s="9" t="s">
        <v>80</v>
      </c>
      <c r="D1449" s="13">
        <v>224</v>
      </c>
      <c r="E1449" s="12">
        <v>40101</v>
      </c>
      <c r="F1449" s="14" t="s">
        <v>123</v>
      </c>
      <c r="G1449" s="12">
        <v>2958101</v>
      </c>
      <c r="H1449" s="66"/>
      <c r="I1449" s="66"/>
      <c r="J1449" s="66"/>
      <c r="K1449" s="66"/>
    </row>
    <row r="1450" spans="1:11">
      <c r="A1450" s="12">
        <v>42523</v>
      </c>
      <c r="B1450" s="9" t="s">
        <v>126</v>
      </c>
      <c r="C1450" s="9" t="s">
        <v>80</v>
      </c>
      <c r="D1450" s="13">
        <v>224</v>
      </c>
      <c r="E1450" s="12">
        <v>40101</v>
      </c>
      <c r="F1450" s="14" t="s">
        <v>123</v>
      </c>
      <c r="G1450" s="12">
        <v>2958101</v>
      </c>
      <c r="H1450" s="66"/>
      <c r="I1450" s="66"/>
      <c r="J1450" s="66"/>
      <c r="K1450" s="66"/>
    </row>
    <row r="1451" spans="1:11">
      <c r="A1451" s="12">
        <v>42524</v>
      </c>
      <c r="B1451" s="9" t="s">
        <v>126</v>
      </c>
      <c r="C1451" s="9" t="s">
        <v>80</v>
      </c>
      <c r="D1451" s="13">
        <v>224</v>
      </c>
      <c r="E1451" s="12">
        <v>40101</v>
      </c>
      <c r="F1451" s="14" t="s">
        <v>123</v>
      </c>
      <c r="G1451" s="12">
        <v>2958101</v>
      </c>
      <c r="H1451" s="66"/>
      <c r="I1451" s="66"/>
      <c r="J1451" s="66"/>
      <c r="K1451" s="66"/>
    </row>
    <row r="1452" spans="1:11">
      <c r="A1452" s="12">
        <v>42525</v>
      </c>
      <c r="B1452" s="9" t="s">
        <v>126</v>
      </c>
      <c r="C1452" s="9" t="s">
        <v>80</v>
      </c>
      <c r="D1452" s="13">
        <v>224</v>
      </c>
      <c r="E1452" s="12">
        <v>40101</v>
      </c>
      <c r="F1452" s="14" t="s">
        <v>123</v>
      </c>
      <c r="G1452" s="12">
        <v>2958101</v>
      </c>
      <c r="H1452" s="66"/>
      <c r="I1452" s="66"/>
      <c r="J1452" s="66"/>
      <c r="K1452" s="66"/>
    </row>
    <row r="1453" spans="1:11">
      <c r="A1453" s="12">
        <v>42526</v>
      </c>
      <c r="B1453" s="9" t="s">
        <v>126</v>
      </c>
      <c r="C1453" s="9" t="s">
        <v>80</v>
      </c>
      <c r="D1453" s="13">
        <v>224</v>
      </c>
      <c r="E1453" s="12">
        <v>40101</v>
      </c>
      <c r="F1453" s="14" t="s">
        <v>123</v>
      </c>
      <c r="G1453" s="12">
        <v>2958101</v>
      </c>
      <c r="H1453" s="66"/>
      <c r="I1453" s="66"/>
      <c r="J1453" s="66"/>
      <c r="K1453" s="66"/>
    </row>
    <row r="1454" spans="1:11">
      <c r="A1454" s="12">
        <v>42527</v>
      </c>
      <c r="B1454" s="9" t="s">
        <v>126</v>
      </c>
      <c r="C1454" s="9" t="s">
        <v>80</v>
      </c>
      <c r="D1454" s="13">
        <v>224</v>
      </c>
      <c r="E1454" s="12">
        <v>40101</v>
      </c>
      <c r="F1454" s="14" t="s">
        <v>123</v>
      </c>
      <c r="G1454" s="12">
        <v>2958101</v>
      </c>
      <c r="H1454" s="66"/>
      <c r="I1454" s="66"/>
      <c r="J1454" s="66"/>
      <c r="K1454" s="66"/>
    </row>
    <row r="1455" spans="1:11">
      <c r="A1455" s="12">
        <v>42528</v>
      </c>
      <c r="B1455" s="9" t="s">
        <v>126</v>
      </c>
      <c r="C1455" s="9" t="s">
        <v>80</v>
      </c>
      <c r="D1455" s="13">
        <v>224</v>
      </c>
      <c r="E1455" s="12">
        <v>40101</v>
      </c>
      <c r="F1455" s="14" t="s">
        <v>123</v>
      </c>
      <c r="G1455" s="12">
        <v>2958101</v>
      </c>
      <c r="H1455" s="66"/>
      <c r="I1455" s="66"/>
      <c r="J1455" s="66"/>
      <c r="K1455" s="66"/>
    </row>
    <row r="1456" spans="1:11">
      <c r="A1456" s="12">
        <v>42529</v>
      </c>
      <c r="B1456" s="9" t="s">
        <v>126</v>
      </c>
      <c r="C1456" s="9" t="s">
        <v>80</v>
      </c>
      <c r="D1456" s="13">
        <v>224</v>
      </c>
      <c r="E1456" s="12">
        <v>40101</v>
      </c>
      <c r="F1456" s="14" t="s">
        <v>123</v>
      </c>
      <c r="G1456" s="12">
        <v>2958101</v>
      </c>
      <c r="H1456" s="66"/>
      <c r="I1456" s="66"/>
      <c r="J1456" s="66"/>
      <c r="K1456" s="66"/>
    </row>
    <row r="1457" spans="1:11">
      <c r="A1457" s="12">
        <v>42530</v>
      </c>
      <c r="B1457" s="9" t="s">
        <v>126</v>
      </c>
      <c r="C1457" s="9" t="s">
        <v>80</v>
      </c>
      <c r="D1457" s="13">
        <v>224</v>
      </c>
      <c r="E1457" s="12">
        <v>40101</v>
      </c>
      <c r="F1457" s="14" t="s">
        <v>123</v>
      </c>
      <c r="G1457" s="12">
        <v>2958101</v>
      </c>
      <c r="H1457" s="66"/>
      <c r="I1457" s="66"/>
      <c r="J1457" s="66"/>
      <c r="K1457" s="66"/>
    </row>
    <row r="1458" spans="1:11">
      <c r="A1458" s="12">
        <v>42531</v>
      </c>
      <c r="B1458" s="9" t="s">
        <v>126</v>
      </c>
      <c r="C1458" s="9" t="s">
        <v>80</v>
      </c>
      <c r="D1458" s="13">
        <v>224</v>
      </c>
      <c r="E1458" s="12">
        <v>40101</v>
      </c>
      <c r="F1458" s="14" t="s">
        <v>123</v>
      </c>
      <c r="G1458" s="12">
        <v>2958101</v>
      </c>
      <c r="H1458" s="66"/>
      <c r="I1458" s="66"/>
      <c r="J1458" s="66"/>
      <c r="K1458" s="66"/>
    </row>
    <row r="1459" spans="1:11">
      <c r="A1459" s="12">
        <v>42532</v>
      </c>
      <c r="B1459" s="9" t="s">
        <v>126</v>
      </c>
      <c r="C1459" s="9" t="s">
        <v>80</v>
      </c>
      <c r="D1459" s="13">
        <v>224</v>
      </c>
      <c r="E1459" s="12">
        <v>40101</v>
      </c>
      <c r="F1459" s="14" t="s">
        <v>123</v>
      </c>
      <c r="G1459" s="12">
        <v>2958101</v>
      </c>
      <c r="H1459" s="66"/>
      <c r="I1459" s="66"/>
      <c r="J1459" s="66"/>
      <c r="K1459" s="66"/>
    </row>
    <row r="1460" spans="1:11">
      <c r="A1460" s="12">
        <v>42533</v>
      </c>
      <c r="B1460" s="9" t="s">
        <v>126</v>
      </c>
      <c r="C1460" s="9" t="s">
        <v>80</v>
      </c>
      <c r="D1460" s="13">
        <v>224</v>
      </c>
      <c r="E1460" s="12">
        <v>40101</v>
      </c>
      <c r="F1460" s="14" t="s">
        <v>123</v>
      </c>
      <c r="G1460" s="12">
        <v>2958101</v>
      </c>
      <c r="H1460" s="66"/>
      <c r="I1460" s="66"/>
      <c r="J1460" s="66"/>
      <c r="K1460" s="66"/>
    </row>
    <row r="1461" spans="1:11">
      <c r="A1461" s="12">
        <v>42534</v>
      </c>
      <c r="B1461" s="9" t="s">
        <v>126</v>
      </c>
      <c r="C1461" s="9" t="s">
        <v>80</v>
      </c>
      <c r="D1461" s="13">
        <v>224</v>
      </c>
      <c r="E1461" s="12">
        <v>40101</v>
      </c>
      <c r="F1461" s="14" t="s">
        <v>123</v>
      </c>
      <c r="G1461" s="12">
        <v>2958101</v>
      </c>
      <c r="H1461" s="66"/>
      <c r="I1461" s="66"/>
      <c r="J1461" s="66"/>
      <c r="K1461" s="66"/>
    </row>
    <row r="1462" spans="1:11">
      <c r="A1462" s="12">
        <v>42535</v>
      </c>
      <c r="B1462" s="9" t="s">
        <v>126</v>
      </c>
      <c r="C1462" s="9" t="s">
        <v>80</v>
      </c>
      <c r="D1462" s="13">
        <v>224</v>
      </c>
      <c r="E1462" s="12">
        <v>40101</v>
      </c>
      <c r="F1462" s="14" t="s">
        <v>123</v>
      </c>
      <c r="G1462" s="12">
        <v>2958101</v>
      </c>
      <c r="H1462" s="66"/>
      <c r="I1462" s="66"/>
      <c r="J1462" s="66"/>
      <c r="K1462" s="66"/>
    </row>
    <row r="1463" spans="1:11">
      <c r="A1463" s="12">
        <v>42536</v>
      </c>
      <c r="B1463" s="9" t="s">
        <v>126</v>
      </c>
      <c r="C1463" s="9" t="s">
        <v>80</v>
      </c>
      <c r="D1463" s="13">
        <v>224</v>
      </c>
      <c r="E1463" s="12">
        <v>40101</v>
      </c>
      <c r="F1463" s="14" t="s">
        <v>123</v>
      </c>
      <c r="G1463" s="12">
        <v>2958101</v>
      </c>
      <c r="H1463" s="66"/>
      <c r="I1463" s="66"/>
      <c r="J1463" s="66"/>
      <c r="K1463" s="66"/>
    </row>
    <row r="1464" spans="1:11">
      <c r="A1464" s="12">
        <v>42537</v>
      </c>
      <c r="B1464" s="9" t="s">
        <v>126</v>
      </c>
      <c r="C1464" s="9" t="s">
        <v>80</v>
      </c>
      <c r="D1464" s="13">
        <v>224</v>
      </c>
      <c r="E1464" s="12">
        <v>40101</v>
      </c>
      <c r="F1464" s="14" t="s">
        <v>123</v>
      </c>
      <c r="G1464" s="12">
        <v>2958101</v>
      </c>
      <c r="H1464" s="66"/>
      <c r="I1464" s="66"/>
      <c r="J1464" s="66"/>
      <c r="K1464" s="66"/>
    </row>
    <row r="1465" spans="1:11">
      <c r="A1465" s="12">
        <v>42538</v>
      </c>
      <c r="B1465" s="9" t="s">
        <v>126</v>
      </c>
      <c r="C1465" s="9" t="s">
        <v>80</v>
      </c>
      <c r="D1465" s="13">
        <v>224</v>
      </c>
      <c r="E1465" s="12">
        <v>40101</v>
      </c>
      <c r="F1465" s="14" t="s">
        <v>123</v>
      </c>
      <c r="G1465" s="12">
        <v>2958101</v>
      </c>
      <c r="H1465" s="66"/>
      <c r="I1465" s="66"/>
      <c r="J1465" s="66"/>
      <c r="K1465" s="66"/>
    </row>
    <row r="1466" spans="1:11">
      <c r="A1466" s="12">
        <v>42539</v>
      </c>
      <c r="B1466" s="9" t="s">
        <v>126</v>
      </c>
      <c r="C1466" s="9" t="s">
        <v>80</v>
      </c>
      <c r="D1466" s="13">
        <v>224</v>
      </c>
      <c r="E1466" s="12">
        <v>40101</v>
      </c>
      <c r="F1466" s="14" t="s">
        <v>123</v>
      </c>
      <c r="G1466" s="12">
        <v>2958101</v>
      </c>
      <c r="H1466" s="66"/>
      <c r="I1466" s="66"/>
      <c r="J1466" s="66"/>
      <c r="K1466" s="66"/>
    </row>
    <row r="1467" spans="1:11">
      <c r="A1467" s="12">
        <v>42540</v>
      </c>
      <c r="B1467" s="9" t="s">
        <v>126</v>
      </c>
      <c r="C1467" s="9" t="s">
        <v>80</v>
      </c>
      <c r="D1467" s="13">
        <v>224</v>
      </c>
      <c r="E1467" s="12">
        <v>40101</v>
      </c>
      <c r="F1467" s="14" t="s">
        <v>123</v>
      </c>
      <c r="G1467" s="12">
        <v>2958101</v>
      </c>
      <c r="H1467" s="66"/>
      <c r="I1467" s="66"/>
      <c r="J1467" s="66"/>
      <c r="K1467" s="66"/>
    </row>
    <row r="1468" spans="1:11">
      <c r="A1468" s="12">
        <v>42541</v>
      </c>
      <c r="B1468" s="9" t="s">
        <v>126</v>
      </c>
      <c r="C1468" s="9" t="s">
        <v>80</v>
      </c>
      <c r="D1468" s="13">
        <v>224</v>
      </c>
      <c r="E1468" s="12">
        <v>40101</v>
      </c>
      <c r="F1468" s="14" t="s">
        <v>123</v>
      </c>
      <c r="G1468" s="12">
        <v>2958101</v>
      </c>
      <c r="H1468" s="66"/>
      <c r="I1468" s="66"/>
      <c r="J1468" s="66"/>
      <c r="K1468" s="66"/>
    </row>
    <row r="1469" spans="1:11">
      <c r="A1469" s="12">
        <v>42542</v>
      </c>
      <c r="B1469" s="9" t="s">
        <v>126</v>
      </c>
      <c r="C1469" s="9" t="s">
        <v>80</v>
      </c>
      <c r="D1469" s="13">
        <v>224</v>
      </c>
      <c r="E1469" s="12">
        <v>40101</v>
      </c>
      <c r="F1469" s="14" t="s">
        <v>123</v>
      </c>
      <c r="G1469" s="12">
        <v>2958101</v>
      </c>
      <c r="H1469" s="66"/>
      <c r="I1469" s="66"/>
      <c r="J1469" s="66"/>
      <c r="K1469" s="66"/>
    </row>
    <row r="1470" spans="1:11">
      <c r="A1470" s="12">
        <v>42543</v>
      </c>
      <c r="B1470" s="9" t="s">
        <v>126</v>
      </c>
      <c r="C1470" s="9" t="s">
        <v>80</v>
      </c>
      <c r="D1470" s="13">
        <v>224</v>
      </c>
      <c r="E1470" s="12">
        <v>40101</v>
      </c>
      <c r="F1470" s="14" t="s">
        <v>123</v>
      </c>
      <c r="G1470" s="12">
        <v>2958101</v>
      </c>
      <c r="H1470" s="66"/>
      <c r="I1470" s="66"/>
      <c r="J1470" s="66"/>
      <c r="K1470" s="66"/>
    </row>
    <row r="1471" spans="1:11">
      <c r="A1471" s="12">
        <v>42544</v>
      </c>
      <c r="B1471" s="9" t="s">
        <v>126</v>
      </c>
      <c r="C1471" s="9" t="s">
        <v>80</v>
      </c>
      <c r="D1471" s="13">
        <v>224</v>
      </c>
      <c r="E1471" s="12">
        <v>40101</v>
      </c>
      <c r="F1471" s="14" t="s">
        <v>123</v>
      </c>
      <c r="G1471" s="12">
        <v>2958101</v>
      </c>
      <c r="H1471" s="66"/>
      <c r="I1471" s="66"/>
      <c r="J1471" s="66"/>
      <c r="K1471" s="66"/>
    </row>
    <row r="1472" spans="1:11">
      <c r="A1472" s="12">
        <v>42545</v>
      </c>
      <c r="B1472" s="9" t="s">
        <v>126</v>
      </c>
      <c r="C1472" s="9" t="s">
        <v>80</v>
      </c>
      <c r="D1472" s="13">
        <v>224</v>
      </c>
      <c r="E1472" s="12">
        <v>40101</v>
      </c>
      <c r="F1472" s="14" t="s">
        <v>123</v>
      </c>
      <c r="G1472" s="12">
        <v>2958101</v>
      </c>
      <c r="H1472" s="66"/>
      <c r="I1472" s="66"/>
      <c r="J1472" s="66"/>
      <c r="K1472" s="66"/>
    </row>
    <row r="1473" spans="1:11">
      <c r="A1473" s="12">
        <v>42546</v>
      </c>
      <c r="B1473" s="9" t="s">
        <v>126</v>
      </c>
      <c r="C1473" s="9" t="s">
        <v>80</v>
      </c>
      <c r="D1473" s="13">
        <v>224</v>
      </c>
      <c r="E1473" s="12">
        <v>40101</v>
      </c>
      <c r="F1473" s="14" t="s">
        <v>123</v>
      </c>
      <c r="G1473" s="12">
        <v>2958101</v>
      </c>
      <c r="H1473" s="66"/>
      <c r="I1473" s="66"/>
      <c r="J1473" s="66"/>
      <c r="K1473" s="66"/>
    </row>
    <row r="1474" spans="1:11">
      <c r="A1474" s="12">
        <v>42547</v>
      </c>
      <c r="B1474" s="9" t="s">
        <v>126</v>
      </c>
      <c r="C1474" s="9" t="s">
        <v>80</v>
      </c>
      <c r="D1474" s="13">
        <v>224</v>
      </c>
      <c r="E1474" s="12">
        <v>40101</v>
      </c>
      <c r="F1474" s="14" t="s">
        <v>123</v>
      </c>
      <c r="G1474" s="12">
        <v>2958101</v>
      </c>
      <c r="H1474" s="66"/>
      <c r="I1474" s="66"/>
      <c r="J1474" s="66"/>
      <c r="K1474" s="66"/>
    </row>
    <row r="1475" spans="1:11">
      <c r="A1475" s="12">
        <v>42548</v>
      </c>
      <c r="B1475" s="9" t="s">
        <v>126</v>
      </c>
      <c r="C1475" s="9" t="s">
        <v>80</v>
      </c>
      <c r="D1475" s="13">
        <v>224</v>
      </c>
      <c r="E1475" s="12">
        <v>40101</v>
      </c>
      <c r="F1475" s="14" t="s">
        <v>123</v>
      </c>
      <c r="G1475" s="12">
        <v>2958101</v>
      </c>
      <c r="H1475" s="66"/>
      <c r="I1475" s="66"/>
      <c r="J1475" s="66"/>
      <c r="K1475" s="66"/>
    </row>
    <row r="1476" spans="1:11">
      <c r="A1476" s="12">
        <v>42549</v>
      </c>
      <c r="B1476" s="9" t="s">
        <v>126</v>
      </c>
      <c r="C1476" s="9" t="s">
        <v>80</v>
      </c>
      <c r="D1476" s="13">
        <v>224</v>
      </c>
      <c r="E1476" s="12">
        <v>40101</v>
      </c>
      <c r="F1476" s="14" t="s">
        <v>123</v>
      </c>
      <c r="G1476" s="12">
        <v>2958101</v>
      </c>
      <c r="H1476" s="66"/>
      <c r="I1476" s="66"/>
      <c r="J1476" s="66"/>
      <c r="K1476" s="66"/>
    </row>
    <row r="1477" spans="1:11">
      <c r="A1477" s="12">
        <v>42550</v>
      </c>
      <c r="B1477" s="9" t="s">
        <v>126</v>
      </c>
      <c r="C1477" s="9" t="s">
        <v>80</v>
      </c>
      <c r="D1477" s="13">
        <v>224</v>
      </c>
      <c r="E1477" s="12">
        <v>40101</v>
      </c>
      <c r="F1477" s="14" t="s">
        <v>123</v>
      </c>
      <c r="G1477" s="12">
        <v>2958101</v>
      </c>
      <c r="H1477" s="66"/>
      <c r="I1477" s="66"/>
      <c r="J1477" s="66"/>
      <c r="K1477" s="66"/>
    </row>
    <row r="1478" spans="1:11">
      <c r="A1478" s="12">
        <v>42551</v>
      </c>
      <c r="B1478" s="9" t="s">
        <v>126</v>
      </c>
      <c r="C1478" s="9" t="s">
        <v>80</v>
      </c>
      <c r="D1478" s="13">
        <v>224</v>
      </c>
      <c r="E1478" s="12">
        <v>40101</v>
      </c>
      <c r="F1478" s="14" t="s">
        <v>123</v>
      </c>
      <c r="G1478" s="12">
        <v>2958101</v>
      </c>
      <c r="H1478" s="66"/>
      <c r="I1478" s="66"/>
      <c r="J1478" s="66"/>
      <c r="K1478" s="66"/>
    </row>
    <row r="1479" spans="1:11">
      <c r="A1479" s="12">
        <v>42522</v>
      </c>
      <c r="B1479" s="9" t="s">
        <v>127</v>
      </c>
      <c r="C1479" s="9" t="s">
        <v>80</v>
      </c>
      <c r="D1479" s="13">
        <v>115</v>
      </c>
      <c r="E1479" s="12">
        <v>40101</v>
      </c>
      <c r="F1479" s="14" t="s">
        <v>123</v>
      </c>
      <c r="G1479" s="12">
        <v>2958101</v>
      </c>
      <c r="H1479" s="66"/>
      <c r="I1479" s="66"/>
      <c r="J1479" s="66"/>
      <c r="K1479" s="66"/>
    </row>
    <row r="1480" spans="1:11">
      <c r="A1480" s="12">
        <v>42523</v>
      </c>
      <c r="B1480" s="9" t="s">
        <v>127</v>
      </c>
      <c r="C1480" s="9" t="s">
        <v>80</v>
      </c>
      <c r="D1480" s="13">
        <v>115</v>
      </c>
      <c r="E1480" s="12">
        <v>40101</v>
      </c>
      <c r="F1480" s="14" t="s">
        <v>123</v>
      </c>
      <c r="G1480" s="12">
        <v>2958101</v>
      </c>
      <c r="H1480" s="66"/>
      <c r="I1480" s="66"/>
      <c r="J1480" s="66"/>
      <c r="K1480" s="66"/>
    </row>
    <row r="1481" spans="1:11">
      <c r="A1481" s="12">
        <v>42524</v>
      </c>
      <c r="B1481" s="9" t="s">
        <v>127</v>
      </c>
      <c r="C1481" s="9" t="s">
        <v>80</v>
      </c>
      <c r="D1481" s="13">
        <v>115</v>
      </c>
      <c r="E1481" s="12">
        <v>40101</v>
      </c>
      <c r="F1481" s="14" t="s">
        <v>123</v>
      </c>
      <c r="G1481" s="12">
        <v>2958101</v>
      </c>
      <c r="H1481" s="66"/>
      <c r="I1481" s="66"/>
      <c r="J1481" s="66"/>
      <c r="K1481" s="66"/>
    </row>
    <row r="1482" spans="1:11">
      <c r="A1482" s="12">
        <v>42525</v>
      </c>
      <c r="B1482" s="9" t="s">
        <v>127</v>
      </c>
      <c r="C1482" s="9" t="s">
        <v>80</v>
      </c>
      <c r="D1482" s="13">
        <v>115</v>
      </c>
      <c r="E1482" s="12">
        <v>40101</v>
      </c>
      <c r="F1482" s="14" t="s">
        <v>123</v>
      </c>
      <c r="G1482" s="12">
        <v>2958101</v>
      </c>
      <c r="H1482" s="66"/>
      <c r="I1482" s="66"/>
      <c r="J1482" s="66"/>
      <c r="K1482" s="66"/>
    </row>
    <row r="1483" spans="1:11">
      <c r="A1483" s="12">
        <v>42526</v>
      </c>
      <c r="B1483" s="9" t="s">
        <v>127</v>
      </c>
      <c r="C1483" s="9" t="s">
        <v>80</v>
      </c>
      <c r="D1483" s="13">
        <v>115</v>
      </c>
      <c r="E1483" s="12">
        <v>40101</v>
      </c>
      <c r="F1483" s="14" t="s">
        <v>123</v>
      </c>
      <c r="G1483" s="12">
        <v>2958101</v>
      </c>
      <c r="H1483" s="66"/>
      <c r="I1483" s="66"/>
      <c r="J1483" s="66"/>
      <c r="K1483" s="66"/>
    </row>
    <row r="1484" spans="1:11">
      <c r="A1484" s="12">
        <v>42527</v>
      </c>
      <c r="B1484" s="9" t="s">
        <v>127</v>
      </c>
      <c r="C1484" s="9" t="s">
        <v>80</v>
      </c>
      <c r="D1484" s="13">
        <v>115</v>
      </c>
      <c r="E1484" s="12">
        <v>40101</v>
      </c>
      <c r="F1484" s="14" t="s">
        <v>123</v>
      </c>
      <c r="G1484" s="12">
        <v>2958101</v>
      </c>
      <c r="H1484" s="66"/>
      <c r="I1484" s="66"/>
      <c r="J1484" s="66"/>
      <c r="K1484" s="66"/>
    </row>
    <row r="1485" spans="1:11">
      <c r="A1485" s="12">
        <v>42528</v>
      </c>
      <c r="B1485" s="9" t="s">
        <v>127</v>
      </c>
      <c r="C1485" s="9" t="s">
        <v>80</v>
      </c>
      <c r="D1485" s="13">
        <v>115</v>
      </c>
      <c r="E1485" s="12">
        <v>40101</v>
      </c>
      <c r="F1485" s="14" t="s">
        <v>123</v>
      </c>
      <c r="G1485" s="12">
        <v>2958101</v>
      </c>
      <c r="H1485" s="66"/>
      <c r="I1485" s="66"/>
      <c r="J1485" s="66"/>
      <c r="K1485" s="66"/>
    </row>
    <row r="1486" spans="1:11">
      <c r="A1486" s="12">
        <v>42529</v>
      </c>
      <c r="B1486" s="9" t="s">
        <v>127</v>
      </c>
      <c r="C1486" s="9" t="s">
        <v>80</v>
      </c>
      <c r="D1486" s="13">
        <v>115</v>
      </c>
      <c r="E1486" s="12">
        <v>40101</v>
      </c>
      <c r="F1486" s="14" t="s">
        <v>123</v>
      </c>
      <c r="G1486" s="12">
        <v>2958101</v>
      </c>
      <c r="H1486" s="66"/>
      <c r="I1486" s="66"/>
      <c r="J1486" s="66"/>
      <c r="K1486" s="66"/>
    </row>
    <row r="1487" spans="1:11">
      <c r="A1487" s="12">
        <v>42530</v>
      </c>
      <c r="B1487" s="9" t="s">
        <v>127</v>
      </c>
      <c r="C1487" s="9" t="s">
        <v>80</v>
      </c>
      <c r="D1487" s="13">
        <v>115</v>
      </c>
      <c r="E1487" s="12">
        <v>40101</v>
      </c>
      <c r="F1487" s="14" t="s">
        <v>123</v>
      </c>
      <c r="G1487" s="12">
        <v>2958101</v>
      </c>
      <c r="H1487" s="66"/>
      <c r="I1487" s="66"/>
      <c r="J1487" s="66"/>
      <c r="K1487" s="66"/>
    </row>
    <row r="1488" spans="1:11">
      <c r="A1488" s="12">
        <v>42531</v>
      </c>
      <c r="B1488" s="9" t="s">
        <v>127</v>
      </c>
      <c r="C1488" s="9" t="s">
        <v>80</v>
      </c>
      <c r="D1488" s="13">
        <v>115</v>
      </c>
      <c r="E1488" s="12">
        <v>40101</v>
      </c>
      <c r="F1488" s="14" t="s">
        <v>123</v>
      </c>
      <c r="G1488" s="12">
        <v>2958101</v>
      </c>
      <c r="H1488" s="66"/>
      <c r="I1488" s="66"/>
      <c r="J1488" s="66"/>
      <c r="K1488" s="66"/>
    </row>
    <row r="1489" spans="1:11">
      <c r="A1489" s="12">
        <v>42532</v>
      </c>
      <c r="B1489" s="9" t="s">
        <v>127</v>
      </c>
      <c r="C1489" s="9" t="s">
        <v>80</v>
      </c>
      <c r="D1489" s="13">
        <v>115</v>
      </c>
      <c r="E1489" s="12">
        <v>40101</v>
      </c>
      <c r="F1489" s="14" t="s">
        <v>123</v>
      </c>
      <c r="G1489" s="12">
        <v>2958101</v>
      </c>
      <c r="H1489" s="66"/>
      <c r="I1489" s="66"/>
      <c r="J1489" s="66"/>
      <c r="K1489" s="66"/>
    </row>
    <row r="1490" spans="1:11">
      <c r="A1490" s="12">
        <v>42533</v>
      </c>
      <c r="B1490" s="9" t="s">
        <v>127</v>
      </c>
      <c r="C1490" s="9" t="s">
        <v>80</v>
      </c>
      <c r="D1490" s="13">
        <v>115</v>
      </c>
      <c r="E1490" s="12">
        <v>40101</v>
      </c>
      <c r="F1490" s="14" t="s">
        <v>123</v>
      </c>
      <c r="G1490" s="12">
        <v>2958101</v>
      </c>
      <c r="H1490" s="66"/>
      <c r="I1490" s="66"/>
      <c r="J1490" s="66"/>
      <c r="K1490" s="66"/>
    </row>
    <row r="1491" spans="1:11">
      <c r="A1491" s="12">
        <v>42534</v>
      </c>
      <c r="B1491" s="9" t="s">
        <v>127</v>
      </c>
      <c r="C1491" s="9" t="s">
        <v>80</v>
      </c>
      <c r="D1491" s="13">
        <v>115</v>
      </c>
      <c r="E1491" s="12">
        <v>40101</v>
      </c>
      <c r="F1491" s="14" t="s">
        <v>123</v>
      </c>
      <c r="G1491" s="12">
        <v>2958101</v>
      </c>
      <c r="H1491" s="66"/>
      <c r="I1491" s="66"/>
      <c r="J1491" s="66"/>
      <c r="K1491" s="66"/>
    </row>
    <row r="1492" spans="1:11">
      <c r="A1492" s="12">
        <v>42535</v>
      </c>
      <c r="B1492" s="9" t="s">
        <v>127</v>
      </c>
      <c r="C1492" s="9" t="s">
        <v>80</v>
      </c>
      <c r="D1492" s="13">
        <v>115</v>
      </c>
      <c r="E1492" s="12">
        <v>40101</v>
      </c>
      <c r="F1492" s="14" t="s">
        <v>123</v>
      </c>
      <c r="G1492" s="12">
        <v>2958101</v>
      </c>
      <c r="H1492" s="66"/>
      <c r="I1492" s="66"/>
      <c r="J1492" s="66"/>
      <c r="K1492" s="66"/>
    </row>
    <row r="1493" spans="1:11">
      <c r="A1493" s="12">
        <v>42536</v>
      </c>
      <c r="B1493" s="9" t="s">
        <v>127</v>
      </c>
      <c r="C1493" s="9" t="s">
        <v>80</v>
      </c>
      <c r="D1493" s="13">
        <v>115</v>
      </c>
      <c r="E1493" s="12">
        <v>40101</v>
      </c>
      <c r="F1493" s="14" t="s">
        <v>123</v>
      </c>
      <c r="G1493" s="12">
        <v>2958101</v>
      </c>
      <c r="H1493" s="66"/>
      <c r="I1493" s="66"/>
      <c r="J1493" s="66"/>
      <c r="K1493" s="66"/>
    </row>
    <row r="1494" spans="1:11">
      <c r="A1494" s="12">
        <v>42537</v>
      </c>
      <c r="B1494" s="9" t="s">
        <v>127</v>
      </c>
      <c r="C1494" s="9" t="s">
        <v>80</v>
      </c>
      <c r="D1494" s="13">
        <v>115</v>
      </c>
      <c r="E1494" s="12">
        <v>40101</v>
      </c>
      <c r="F1494" s="14" t="s">
        <v>123</v>
      </c>
      <c r="G1494" s="12">
        <v>2958101</v>
      </c>
      <c r="H1494" s="66"/>
      <c r="I1494" s="66"/>
      <c r="J1494" s="66"/>
      <c r="K1494" s="66"/>
    </row>
    <row r="1495" spans="1:11">
      <c r="A1495" s="12">
        <v>42538</v>
      </c>
      <c r="B1495" s="9" t="s">
        <v>127</v>
      </c>
      <c r="C1495" s="9" t="s">
        <v>80</v>
      </c>
      <c r="D1495" s="13">
        <v>115</v>
      </c>
      <c r="E1495" s="12">
        <v>40101</v>
      </c>
      <c r="F1495" s="14" t="s">
        <v>123</v>
      </c>
      <c r="G1495" s="12">
        <v>2958101</v>
      </c>
      <c r="H1495" s="66"/>
      <c r="I1495" s="66"/>
      <c r="J1495" s="66"/>
      <c r="K1495" s="66"/>
    </row>
    <row r="1496" spans="1:11">
      <c r="A1496" s="12">
        <v>42539</v>
      </c>
      <c r="B1496" s="9" t="s">
        <v>127</v>
      </c>
      <c r="C1496" s="9" t="s">
        <v>80</v>
      </c>
      <c r="D1496" s="13">
        <v>115</v>
      </c>
      <c r="E1496" s="12">
        <v>40101</v>
      </c>
      <c r="F1496" s="14" t="s">
        <v>123</v>
      </c>
      <c r="G1496" s="12">
        <v>2958101</v>
      </c>
      <c r="H1496" s="66"/>
      <c r="I1496" s="66"/>
      <c r="J1496" s="66"/>
      <c r="K1496" s="66"/>
    </row>
    <row r="1497" spans="1:11">
      <c r="A1497" s="12">
        <v>42540</v>
      </c>
      <c r="B1497" s="9" t="s">
        <v>127</v>
      </c>
      <c r="C1497" s="9" t="s">
        <v>80</v>
      </c>
      <c r="D1497" s="13">
        <v>115</v>
      </c>
      <c r="E1497" s="12">
        <v>40101</v>
      </c>
      <c r="F1497" s="14" t="s">
        <v>123</v>
      </c>
      <c r="G1497" s="12">
        <v>2958101</v>
      </c>
      <c r="H1497" s="66"/>
      <c r="I1497" s="66"/>
      <c r="J1497" s="66"/>
      <c r="K1497" s="66"/>
    </row>
    <row r="1498" spans="1:11">
      <c r="A1498" s="12">
        <v>42541</v>
      </c>
      <c r="B1498" s="9" t="s">
        <v>127</v>
      </c>
      <c r="C1498" s="9" t="s">
        <v>80</v>
      </c>
      <c r="D1498" s="13">
        <v>115</v>
      </c>
      <c r="E1498" s="12">
        <v>40101</v>
      </c>
      <c r="F1498" s="14" t="s">
        <v>123</v>
      </c>
      <c r="G1498" s="12">
        <v>2958101</v>
      </c>
      <c r="H1498" s="66"/>
      <c r="I1498" s="66"/>
      <c r="J1498" s="66"/>
      <c r="K1498" s="66"/>
    </row>
    <row r="1499" spans="1:11">
      <c r="A1499" s="12">
        <v>42542</v>
      </c>
      <c r="B1499" s="9" t="s">
        <v>127</v>
      </c>
      <c r="C1499" s="9" t="s">
        <v>80</v>
      </c>
      <c r="D1499" s="13">
        <v>115</v>
      </c>
      <c r="E1499" s="12">
        <v>40101</v>
      </c>
      <c r="F1499" s="14" t="s">
        <v>123</v>
      </c>
      <c r="G1499" s="12">
        <v>2958101</v>
      </c>
      <c r="H1499" s="66"/>
      <c r="I1499" s="66"/>
      <c r="J1499" s="66"/>
      <c r="K1499" s="66"/>
    </row>
    <row r="1500" spans="1:11">
      <c r="A1500" s="12">
        <v>42543</v>
      </c>
      <c r="B1500" s="9" t="s">
        <v>127</v>
      </c>
      <c r="C1500" s="9" t="s">
        <v>80</v>
      </c>
      <c r="D1500" s="13">
        <v>115</v>
      </c>
      <c r="E1500" s="12">
        <v>40101</v>
      </c>
      <c r="F1500" s="14" t="s">
        <v>123</v>
      </c>
      <c r="G1500" s="12">
        <v>2958101</v>
      </c>
      <c r="H1500" s="66"/>
      <c r="I1500" s="66"/>
      <c r="J1500" s="66"/>
      <c r="K1500" s="66"/>
    </row>
    <row r="1501" spans="1:11">
      <c r="A1501" s="12">
        <v>42544</v>
      </c>
      <c r="B1501" s="9" t="s">
        <v>127</v>
      </c>
      <c r="C1501" s="9" t="s">
        <v>80</v>
      </c>
      <c r="D1501" s="13">
        <v>115</v>
      </c>
      <c r="E1501" s="12">
        <v>40101</v>
      </c>
      <c r="F1501" s="14" t="s">
        <v>123</v>
      </c>
      <c r="G1501" s="12">
        <v>2958101</v>
      </c>
      <c r="H1501" s="66"/>
      <c r="I1501" s="66"/>
      <c r="J1501" s="66"/>
      <c r="K1501" s="66"/>
    </row>
    <row r="1502" spans="1:11">
      <c r="A1502" s="12">
        <v>42545</v>
      </c>
      <c r="B1502" s="9" t="s">
        <v>127</v>
      </c>
      <c r="C1502" s="9" t="s">
        <v>80</v>
      </c>
      <c r="D1502" s="13">
        <v>115</v>
      </c>
      <c r="E1502" s="12">
        <v>40101</v>
      </c>
      <c r="F1502" s="14" t="s">
        <v>123</v>
      </c>
      <c r="G1502" s="12">
        <v>2958101</v>
      </c>
      <c r="H1502" s="66"/>
      <c r="I1502" s="66"/>
      <c r="J1502" s="66"/>
      <c r="K1502" s="66"/>
    </row>
    <row r="1503" spans="1:11">
      <c r="A1503" s="12">
        <v>42546</v>
      </c>
      <c r="B1503" s="9" t="s">
        <v>127</v>
      </c>
      <c r="C1503" s="9" t="s">
        <v>80</v>
      </c>
      <c r="D1503" s="13">
        <v>115</v>
      </c>
      <c r="E1503" s="12">
        <v>40101</v>
      </c>
      <c r="F1503" s="14" t="s">
        <v>123</v>
      </c>
      <c r="G1503" s="12">
        <v>2958101</v>
      </c>
      <c r="H1503" s="66"/>
      <c r="I1503" s="66"/>
      <c r="J1503" s="66"/>
      <c r="K1503" s="66"/>
    </row>
    <row r="1504" spans="1:11">
      <c r="A1504" s="12">
        <v>42547</v>
      </c>
      <c r="B1504" s="9" t="s">
        <v>127</v>
      </c>
      <c r="C1504" s="9" t="s">
        <v>80</v>
      </c>
      <c r="D1504" s="13">
        <v>115</v>
      </c>
      <c r="E1504" s="12">
        <v>40101</v>
      </c>
      <c r="F1504" s="14" t="s">
        <v>123</v>
      </c>
      <c r="G1504" s="12">
        <v>2958101</v>
      </c>
      <c r="H1504" s="66"/>
      <c r="I1504" s="66"/>
      <c r="J1504" s="66"/>
      <c r="K1504" s="66"/>
    </row>
    <row r="1505" spans="1:11">
      <c r="A1505" s="12">
        <v>42548</v>
      </c>
      <c r="B1505" s="9" t="s">
        <v>127</v>
      </c>
      <c r="C1505" s="9" t="s">
        <v>80</v>
      </c>
      <c r="D1505" s="13">
        <v>115</v>
      </c>
      <c r="E1505" s="12">
        <v>40101</v>
      </c>
      <c r="F1505" s="14" t="s">
        <v>123</v>
      </c>
      <c r="G1505" s="12">
        <v>2958101</v>
      </c>
      <c r="H1505" s="66"/>
      <c r="I1505" s="66"/>
      <c r="J1505" s="66"/>
      <c r="K1505" s="66"/>
    </row>
    <row r="1506" spans="1:11">
      <c r="A1506" s="12">
        <v>42549</v>
      </c>
      <c r="B1506" s="9" t="s">
        <v>127</v>
      </c>
      <c r="C1506" s="9" t="s">
        <v>80</v>
      </c>
      <c r="D1506" s="13">
        <v>115</v>
      </c>
      <c r="E1506" s="12">
        <v>40101</v>
      </c>
      <c r="F1506" s="14" t="s">
        <v>123</v>
      </c>
      <c r="G1506" s="12">
        <v>2958101</v>
      </c>
      <c r="H1506" s="66"/>
      <c r="I1506" s="66"/>
      <c r="J1506" s="66"/>
      <c r="K1506" s="66"/>
    </row>
    <row r="1507" spans="1:11">
      <c r="A1507" s="12">
        <v>42550</v>
      </c>
      <c r="B1507" s="9" t="s">
        <v>127</v>
      </c>
      <c r="C1507" s="9" t="s">
        <v>80</v>
      </c>
      <c r="D1507" s="13">
        <v>115</v>
      </c>
      <c r="E1507" s="12">
        <v>40101</v>
      </c>
      <c r="F1507" s="14" t="s">
        <v>123</v>
      </c>
      <c r="G1507" s="12">
        <v>2958101</v>
      </c>
      <c r="H1507" s="66"/>
      <c r="I1507" s="66"/>
      <c r="J1507" s="66"/>
      <c r="K1507" s="66"/>
    </row>
    <row r="1508" spans="1:11">
      <c r="A1508" s="12">
        <v>42551</v>
      </c>
      <c r="B1508" s="9" t="s">
        <v>127</v>
      </c>
      <c r="C1508" s="9" t="s">
        <v>80</v>
      </c>
      <c r="D1508" s="13">
        <v>115</v>
      </c>
      <c r="E1508" s="12">
        <v>40101</v>
      </c>
      <c r="F1508" s="14" t="s">
        <v>123</v>
      </c>
      <c r="G1508" s="12">
        <v>2958101</v>
      </c>
      <c r="H1508" s="66"/>
      <c r="I1508" s="66"/>
      <c r="J1508" s="66"/>
      <c r="K1508" s="66"/>
    </row>
    <row r="1509" spans="1:11">
      <c r="A1509" s="12">
        <v>42522</v>
      </c>
      <c r="B1509" s="9" t="s">
        <v>128</v>
      </c>
      <c r="C1509" s="9" t="s">
        <v>80</v>
      </c>
      <c r="D1509" s="13">
        <v>158</v>
      </c>
      <c r="E1509" s="12">
        <v>38869</v>
      </c>
      <c r="F1509" s="14" t="s">
        <v>76</v>
      </c>
      <c r="G1509" s="12">
        <v>2958101</v>
      </c>
      <c r="H1509" s="66"/>
      <c r="I1509" s="66"/>
      <c r="J1509" s="66"/>
      <c r="K1509" s="66"/>
    </row>
    <row r="1510" spans="1:11">
      <c r="A1510" s="12">
        <v>42523</v>
      </c>
      <c r="B1510" s="9" t="s">
        <v>128</v>
      </c>
      <c r="C1510" s="9" t="s">
        <v>80</v>
      </c>
      <c r="D1510" s="13">
        <v>158</v>
      </c>
      <c r="E1510" s="12">
        <v>38869</v>
      </c>
      <c r="F1510" s="14" t="s">
        <v>76</v>
      </c>
      <c r="G1510" s="12">
        <v>2958101</v>
      </c>
      <c r="H1510" s="66"/>
      <c r="I1510" s="66"/>
      <c r="J1510" s="66"/>
      <c r="K1510" s="66"/>
    </row>
    <row r="1511" spans="1:11">
      <c r="A1511" s="12">
        <v>42524</v>
      </c>
      <c r="B1511" s="9" t="s">
        <v>128</v>
      </c>
      <c r="C1511" s="9" t="s">
        <v>80</v>
      </c>
      <c r="D1511" s="13">
        <v>158</v>
      </c>
      <c r="E1511" s="12">
        <v>38869</v>
      </c>
      <c r="F1511" s="14" t="s">
        <v>76</v>
      </c>
      <c r="G1511" s="12">
        <v>2958101</v>
      </c>
      <c r="H1511" s="66"/>
      <c r="I1511" s="66"/>
      <c r="J1511" s="66"/>
      <c r="K1511" s="66"/>
    </row>
    <row r="1512" spans="1:11">
      <c r="A1512" s="12">
        <v>42525</v>
      </c>
      <c r="B1512" s="9" t="s">
        <v>128</v>
      </c>
      <c r="C1512" s="9" t="s">
        <v>80</v>
      </c>
      <c r="D1512" s="13">
        <v>158</v>
      </c>
      <c r="E1512" s="12">
        <v>38869</v>
      </c>
      <c r="F1512" s="14" t="s">
        <v>76</v>
      </c>
      <c r="G1512" s="12">
        <v>2958101</v>
      </c>
      <c r="H1512" s="66"/>
      <c r="I1512" s="66"/>
      <c r="J1512" s="66"/>
      <c r="K1512" s="66"/>
    </row>
    <row r="1513" spans="1:11">
      <c r="A1513" s="12">
        <v>42526</v>
      </c>
      <c r="B1513" s="9" t="s">
        <v>128</v>
      </c>
      <c r="C1513" s="9" t="s">
        <v>80</v>
      </c>
      <c r="D1513" s="13">
        <v>158</v>
      </c>
      <c r="E1513" s="12">
        <v>38869</v>
      </c>
      <c r="F1513" s="14" t="s">
        <v>76</v>
      </c>
      <c r="G1513" s="12">
        <v>2958101</v>
      </c>
      <c r="H1513" s="66"/>
      <c r="I1513" s="66"/>
      <c r="J1513" s="66"/>
      <c r="K1513" s="66"/>
    </row>
    <row r="1514" spans="1:11">
      <c r="A1514" s="12">
        <v>42527</v>
      </c>
      <c r="B1514" s="9" t="s">
        <v>128</v>
      </c>
      <c r="C1514" s="9" t="s">
        <v>80</v>
      </c>
      <c r="D1514" s="13">
        <v>158</v>
      </c>
      <c r="E1514" s="12">
        <v>38869</v>
      </c>
      <c r="F1514" s="14" t="s">
        <v>76</v>
      </c>
      <c r="G1514" s="12">
        <v>2958101</v>
      </c>
      <c r="H1514" s="66"/>
      <c r="I1514" s="66"/>
      <c r="J1514" s="66"/>
      <c r="K1514" s="66"/>
    </row>
    <row r="1515" spans="1:11">
      <c r="A1515" s="12">
        <v>42528</v>
      </c>
      <c r="B1515" s="9" t="s">
        <v>128</v>
      </c>
      <c r="C1515" s="9" t="s">
        <v>80</v>
      </c>
      <c r="D1515" s="13">
        <v>158</v>
      </c>
      <c r="E1515" s="12">
        <v>38869</v>
      </c>
      <c r="F1515" s="14" t="s">
        <v>76</v>
      </c>
      <c r="G1515" s="12">
        <v>2958101</v>
      </c>
      <c r="H1515" s="66"/>
      <c r="I1515" s="66"/>
      <c r="J1515" s="66"/>
      <c r="K1515" s="66"/>
    </row>
    <row r="1516" spans="1:11">
      <c r="A1516" s="12">
        <v>42529</v>
      </c>
      <c r="B1516" s="9" t="s">
        <v>128</v>
      </c>
      <c r="C1516" s="9" t="s">
        <v>80</v>
      </c>
      <c r="D1516" s="13">
        <v>158</v>
      </c>
      <c r="E1516" s="12">
        <v>38869</v>
      </c>
      <c r="F1516" s="14" t="s">
        <v>76</v>
      </c>
      <c r="G1516" s="12">
        <v>2958101</v>
      </c>
      <c r="H1516" s="66"/>
      <c r="I1516" s="66"/>
      <c r="J1516" s="66"/>
      <c r="K1516" s="66"/>
    </row>
    <row r="1517" spans="1:11">
      <c r="A1517" s="12">
        <v>42530</v>
      </c>
      <c r="B1517" s="9" t="s">
        <v>128</v>
      </c>
      <c r="C1517" s="9" t="s">
        <v>80</v>
      </c>
      <c r="D1517" s="13">
        <v>158</v>
      </c>
      <c r="E1517" s="12">
        <v>38869</v>
      </c>
      <c r="F1517" s="14" t="s">
        <v>76</v>
      </c>
      <c r="G1517" s="12">
        <v>2958101</v>
      </c>
      <c r="H1517" s="66"/>
      <c r="I1517" s="66"/>
      <c r="J1517" s="66"/>
      <c r="K1517" s="66"/>
    </row>
    <row r="1518" spans="1:11">
      <c r="A1518" s="12">
        <v>42531</v>
      </c>
      <c r="B1518" s="9" t="s">
        <v>128</v>
      </c>
      <c r="C1518" s="9" t="s">
        <v>80</v>
      </c>
      <c r="D1518" s="13">
        <v>158</v>
      </c>
      <c r="E1518" s="12">
        <v>38869</v>
      </c>
      <c r="F1518" s="14" t="s">
        <v>76</v>
      </c>
      <c r="G1518" s="12">
        <v>2958101</v>
      </c>
      <c r="H1518" s="66"/>
      <c r="I1518" s="66"/>
      <c r="J1518" s="66"/>
      <c r="K1518" s="66"/>
    </row>
    <row r="1519" spans="1:11">
      <c r="A1519" s="12">
        <v>42532</v>
      </c>
      <c r="B1519" s="9" t="s">
        <v>128</v>
      </c>
      <c r="C1519" s="9" t="s">
        <v>80</v>
      </c>
      <c r="D1519" s="13">
        <v>158</v>
      </c>
      <c r="E1519" s="12">
        <v>38869</v>
      </c>
      <c r="F1519" s="14" t="s">
        <v>76</v>
      </c>
      <c r="G1519" s="12">
        <v>2958101</v>
      </c>
      <c r="H1519" s="66"/>
      <c r="I1519" s="66"/>
      <c r="J1519" s="66"/>
      <c r="K1519" s="66"/>
    </row>
    <row r="1520" spans="1:11">
      <c r="A1520" s="12">
        <v>42533</v>
      </c>
      <c r="B1520" s="9" t="s">
        <v>128</v>
      </c>
      <c r="C1520" s="9" t="s">
        <v>80</v>
      </c>
      <c r="D1520" s="13">
        <v>158</v>
      </c>
      <c r="E1520" s="12">
        <v>38869</v>
      </c>
      <c r="F1520" s="14" t="s">
        <v>76</v>
      </c>
      <c r="G1520" s="12">
        <v>2958101</v>
      </c>
      <c r="H1520" s="66"/>
      <c r="I1520" s="66"/>
      <c r="J1520" s="66"/>
      <c r="K1520" s="66"/>
    </row>
    <row r="1521" spans="1:11">
      <c r="A1521" s="12">
        <v>42534</v>
      </c>
      <c r="B1521" s="9" t="s">
        <v>128</v>
      </c>
      <c r="C1521" s="9" t="s">
        <v>80</v>
      </c>
      <c r="D1521" s="13">
        <v>158</v>
      </c>
      <c r="E1521" s="12">
        <v>38869</v>
      </c>
      <c r="F1521" s="14" t="s">
        <v>76</v>
      </c>
      <c r="G1521" s="12">
        <v>2958101</v>
      </c>
      <c r="H1521" s="66"/>
      <c r="I1521" s="66"/>
      <c r="J1521" s="66"/>
      <c r="K1521" s="66"/>
    </row>
    <row r="1522" spans="1:11">
      <c r="A1522" s="12">
        <v>42535</v>
      </c>
      <c r="B1522" s="9" t="s">
        <v>128</v>
      </c>
      <c r="C1522" s="9" t="s">
        <v>80</v>
      </c>
      <c r="D1522" s="13">
        <v>158</v>
      </c>
      <c r="E1522" s="12">
        <v>38869</v>
      </c>
      <c r="F1522" s="14" t="s">
        <v>76</v>
      </c>
      <c r="G1522" s="12">
        <v>2958101</v>
      </c>
      <c r="H1522" s="66"/>
      <c r="I1522" s="66"/>
      <c r="J1522" s="66"/>
      <c r="K1522" s="66"/>
    </row>
    <row r="1523" spans="1:11">
      <c r="A1523" s="12">
        <v>42536</v>
      </c>
      <c r="B1523" s="9" t="s">
        <v>128</v>
      </c>
      <c r="C1523" s="9" t="s">
        <v>80</v>
      </c>
      <c r="D1523" s="13">
        <v>158</v>
      </c>
      <c r="E1523" s="12">
        <v>38869</v>
      </c>
      <c r="F1523" s="14" t="s">
        <v>76</v>
      </c>
      <c r="G1523" s="12">
        <v>2958101</v>
      </c>
      <c r="H1523" s="66"/>
      <c r="I1523" s="66"/>
      <c r="J1523" s="66"/>
      <c r="K1523" s="66"/>
    </row>
    <row r="1524" spans="1:11">
      <c r="A1524" s="12">
        <v>42537</v>
      </c>
      <c r="B1524" s="9" t="s">
        <v>128</v>
      </c>
      <c r="C1524" s="9" t="s">
        <v>80</v>
      </c>
      <c r="D1524" s="13">
        <v>158</v>
      </c>
      <c r="E1524" s="12">
        <v>38869</v>
      </c>
      <c r="F1524" s="14" t="s">
        <v>76</v>
      </c>
      <c r="G1524" s="12">
        <v>2958101</v>
      </c>
      <c r="H1524" s="66"/>
      <c r="I1524" s="66"/>
      <c r="J1524" s="66"/>
      <c r="K1524" s="66"/>
    </row>
    <row r="1525" spans="1:11">
      <c r="A1525" s="12">
        <v>42538</v>
      </c>
      <c r="B1525" s="9" t="s">
        <v>128</v>
      </c>
      <c r="C1525" s="9" t="s">
        <v>80</v>
      </c>
      <c r="D1525" s="13">
        <v>158</v>
      </c>
      <c r="E1525" s="12">
        <v>38869</v>
      </c>
      <c r="F1525" s="14" t="s">
        <v>76</v>
      </c>
      <c r="G1525" s="12">
        <v>2958101</v>
      </c>
      <c r="H1525" s="66"/>
      <c r="I1525" s="66"/>
      <c r="J1525" s="66"/>
      <c r="K1525" s="66"/>
    </row>
    <row r="1526" spans="1:11">
      <c r="A1526" s="12">
        <v>42539</v>
      </c>
      <c r="B1526" s="9" t="s">
        <v>128</v>
      </c>
      <c r="C1526" s="9" t="s">
        <v>80</v>
      </c>
      <c r="D1526" s="13">
        <v>158</v>
      </c>
      <c r="E1526" s="12">
        <v>38869</v>
      </c>
      <c r="F1526" s="14" t="s">
        <v>76</v>
      </c>
      <c r="G1526" s="12">
        <v>2958101</v>
      </c>
      <c r="H1526" s="66"/>
      <c r="I1526" s="66"/>
      <c r="J1526" s="66"/>
      <c r="K1526" s="66"/>
    </row>
    <row r="1527" spans="1:11">
      <c r="A1527" s="12">
        <v>42540</v>
      </c>
      <c r="B1527" s="9" t="s">
        <v>128</v>
      </c>
      <c r="C1527" s="9" t="s">
        <v>80</v>
      </c>
      <c r="D1527" s="13">
        <v>158</v>
      </c>
      <c r="E1527" s="12">
        <v>38869</v>
      </c>
      <c r="F1527" s="14" t="s">
        <v>76</v>
      </c>
      <c r="G1527" s="12">
        <v>2958101</v>
      </c>
      <c r="H1527" s="66"/>
      <c r="I1527" s="66"/>
      <c r="J1527" s="66"/>
      <c r="K1527" s="66"/>
    </row>
    <row r="1528" spans="1:11">
      <c r="A1528" s="12">
        <v>42541</v>
      </c>
      <c r="B1528" s="9" t="s">
        <v>128</v>
      </c>
      <c r="C1528" s="9" t="s">
        <v>80</v>
      </c>
      <c r="D1528" s="13">
        <v>158</v>
      </c>
      <c r="E1528" s="12">
        <v>38869</v>
      </c>
      <c r="F1528" s="14" t="s">
        <v>76</v>
      </c>
      <c r="G1528" s="12">
        <v>2958101</v>
      </c>
      <c r="H1528" s="66"/>
      <c r="I1528" s="66"/>
      <c r="J1528" s="66"/>
      <c r="K1528" s="66"/>
    </row>
    <row r="1529" spans="1:11">
      <c r="A1529" s="12">
        <v>42542</v>
      </c>
      <c r="B1529" s="9" t="s">
        <v>128</v>
      </c>
      <c r="C1529" s="9" t="s">
        <v>80</v>
      </c>
      <c r="D1529" s="13">
        <v>158</v>
      </c>
      <c r="E1529" s="12">
        <v>38869</v>
      </c>
      <c r="F1529" s="14" t="s">
        <v>76</v>
      </c>
      <c r="G1529" s="12">
        <v>2958101</v>
      </c>
      <c r="H1529" s="66"/>
      <c r="I1529" s="66"/>
      <c r="J1529" s="66"/>
      <c r="K1529" s="66"/>
    </row>
    <row r="1530" spans="1:11">
      <c r="A1530" s="12">
        <v>42543</v>
      </c>
      <c r="B1530" s="9" t="s">
        <v>128</v>
      </c>
      <c r="C1530" s="9" t="s">
        <v>80</v>
      </c>
      <c r="D1530" s="13">
        <v>158</v>
      </c>
      <c r="E1530" s="12">
        <v>38869</v>
      </c>
      <c r="F1530" s="14" t="s">
        <v>76</v>
      </c>
      <c r="G1530" s="12">
        <v>2958101</v>
      </c>
      <c r="H1530" s="66"/>
      <c r="I1530" s="66"/>
      <c r="J1530" s="66"/>
      <c r="K1530" s="66"/>
    </row>
    <row r="1531" spans="1:11">
      <c r="A1531" s="12">
        <v>42544</v>
      </c>
      <c r="B1531" s="9" t="s">
        <v>128</v>
      </c>
      <c r="C1531" s="9" t="s">
        <v>80</v>
      </c>
      <c r="D1531" s="13">
        <v>158</v>
      </c>
      <c r="E1531" s="12">
        <v>38869</v>
      </c>
      <c r="F1531" s="14" t="s">
        <v>76</v>
      </c>
      <c r="G1531" s="12">
        <v>2958101</v>
      </c>
      <c r="H1531" s="66"/>
      <c r="I1531" s="66"/>
      <c r="J1531" s="66"/>
      <c r="K1531" s="66"/>
    </row>
    <row r="1532" spans="1:11">
      <c r="A1532" s="12">
        <v>42545</v>
      </c>
      <c r="B1532" s="9" t="s">
        <v>128</v>
      </c>
      <c r="C1532" s="9" t="s">
        <v>80</v>
      </c>
      <c r="D1532" s="13">
        <v>158</v>
      </c>
      <c r="E1532" s="12">
        <v>38869</v>
      </c>
      <c r="F1532" s="14" t="s">
        <v>76</v>
      </c>
      <c r="G1532" s="12">
        <v>2958101</v>
      </c>
      <c r="H1532" s="66"/>
      <c r="I1532" s="66"/>
      <c r="J1532" s="66"/>
      <c r="K1532" s="66"/>
    </row>
    <row r="1533" spans="1:11">
      <c r="A1533" s="12">
        <v>42546</v>
      </c>
      <c r="B1533" s="9" t="s">
        <v>128</v>
      </c>
      <c r="C1533" s="9" t="s">
        <v>80</v>
      </c>
      <c r="D1533" s="13">
        <v>158</v>
      </c>
      <c r="E1533" s="12">
        <v>38869</v>
      </c>
      <c r="F1533" s="14" t="s">
        <v>76</v>
      </c>
      <c r="G1533" s="12">
        <v>2958101</v>
      </c>
      <c r="H1533" s="66"/>
      <c r="I1533" s="66"/>
      <c r="J1533" s="66"/>
      <c r="K1533" s="66"/>
    </row>
    <row r="1534" spans="1:11">
      <c r="A1534" s="12">
        <v>42547</v>
      </c>
      <c r="B1534" s="9" t="s">
        <v>128</v>
      </c>
      <c r="C1534" s="9" t="s">
        <v>80</v>
      </c>
      <c r="D1534" s="13">
        <v>158</v>
      </c>
      <c r="E1534" s="12">
        <v>38869</v>
      </c>
      <c r="F1534" s="14" t="s">
        <v>76</v>
      </c>
      <c r="G1534" s="12">
        <v>2958101</v>
      </c>
      <c r="H1534" s="66"/>
      <c r="I1534" s="66"/>
      <c r="J1534" s="66"/>
      <c r="K1534" s="66"/>
    </row>
    <row r="1535" spans="1:11">
      <c r="A1535" s="12">
        <v>42548</v>
      </c>
      <c r="B1535" s="9" t="s">
        <v>128</v>
      </c>
      <c r="C1535" s="9" t="s">
        <v>80</v>
      </c>
      <c r="D1535" s="13">
        <v>158</v>
      </c>
      <c r="E1535" s="12">
        <v>38869</v>
      </c>
      <c r="F1535" s="14" t="s">
        <v>76</v>
      </c>
      <c r="G1535" s="12">
        <v>2958101</v>
      </c>
      <c r="H1535" s="66"/>
      <c r="I1535" s="66"/>
      <c r="J1535" s="66"/>
      <c r="K1535" s="66"/>
    </row>
    <row r="1536" spans="1:11">
      <c r="A1536" s="12">
        <v>42549</v>
      </c>
      <c r="B1536" s="9" t="s">
        <v>128</v>
      </c>
      <c r="C1536" s="9" t="s">
        <v>80</v>
      </c>
      <c r="D1536" s="13">
        <v>158</v>
      </c>
      <c r="E1536" s="12">
        <v>38869</v>
      </c>
      <c r="F1536" s="14" t="s">
        <v>76</v>
      </c>
      <c r="G1536" s="12">
        <v>2958101</v>
      </c>
      <c r="H1536" s="66"/>
      <c r="I1536" s="66"/>
      <c r="J1536" s="66"/>
      <c r="K1536" s="66"/>
    </row>
    <row r="1537" spans="1:11">
      <c r="A1537" s="12">
        <v>42550</v>
      </c>
      <c r="B1537" s="9" t="s">
        <v>128</v>
      </c>
      <c r="C1537" s="9" t="s">
        <v>80</v>
      </c>
      <c r="D1537" s="13">
        <v>158</v>
      </c>
      <c r="E1537" s="12">
        <v>38869</v>
      </c>
      <c r="F1537" s="14" t="s">
        <v>76</v>
      </c>
      <c r="G1537" s="12">
        <v>2958101</v>
      </c>
      <c r="H1537" s="66"/>
      <c r="I1537" s="66"/>
      <c r="J1537" s="66"/>
      <c r="K1537" s="66"/>
    </row>
    <row r="1538" spans="1:11">
      <c r="A1538" s="12">
        <v>42551</v>
      </c>
      <c r="B1538" s="9" t="s">
        <v>128</v>
      </c>
      <c r="C1538" s="9" t="s">
        <v>80</v>
      </c>
      <c r="D1538" s="13">
        <v>158</v>
      </c>
      <c r="E1538" s="12">
        <v>38869</v>
      </c>
      <c r="F1538" s="14" t="s">
        <v>76</v>
      </c>
      <c r="G1538" s="12">
        <v>2958101</v>
      </c>
      <c r="H1538" s="66"/>
      <c r="I1538" s="66"/>
      <c r="J1538" s="66"/>
      <c r="K1538" s="66"/>
    </row>
    <row r="1539" spans="1:11">
      <c r="A1539" s="12">
        <v>42522</v>
      </c>
      <c r="B1539" s="9" t="s">
        <v>129</v>
      </c>
      <c r="C1539" s="9" t="s">
        <v>80</v>
      </c>
      <c r="D1539" s="13">
        <v>208</v>
      </c>
      <c r="E1539" s="12">
        <v>38869</v>
      </c>
      <c r="F1539" s="14" t="s">
        <v>76</v>
      </c>
      <c r="G1539" s="12">
        <v>2958101</v>
      </c>
      <c r="H1539" s="66"/>
      <c r="I1539" s="66"/>
      <c r="J1539" s="66"/>
      <c r="K1539" s="66"/>
    </row>
    <row r="1540" spans="1:11">
      <c r="A1540" s="12">
        <v>42523</v>
      </c>
      <c r="B1540" s="9" t="s">
        <v>129</v>
      </c>
      <c r="C1540" s="9" t="s">
        <v>80</v>
      </c>
      <c r="D1540" s="13">
        <v>208</v>
      </c>
      <c r="E1540" s="12">
        <v>38869</v>
      </c>
      <c r="F1540" s="14" t="s">
        <v>76</v>
      </c>
      <c r="G1540" s="12">
        <v>2958101</v>
      </c>
      <c r="H1540" s="66"/>
      <c r="I1540" s="66"/>
      <c r="J1540" s="66"/>
      <c r="K1540" s="66"/>
    </row>
    <row r="1541" spans="1:11">
      <c r="A1541" s="12">
        <v>42524</v>
      </c>
      <c r="B1541" s="9" t="s">
        <v>129</v>
      </c>
      <c r="C1541" s="9" t="s">
        <v>80</v>
      </c>
      <c r="D1541" s="13">
        <v>208</v>
      </c>
      <c r="E1541" s="12">
        <v>38869</v>
      </c>
      <c r="F1541" s="14" t="s">
        <v>76</v>
      </c>
      <c r="G1541" s="12">
        <v>2958101</v>
      </c>
      <c r="H1541" s="66"/>
      <c r="I1541" s="66"/>
      <c r="J1541" s="66"/>
      <c r="K1541" s="66"/>
    </row>
    <row r="1542" spans="1:11">
      <c r="A1542" s="12">
        <v>42525</v>
      </c>
      <c r="B1542" s="9" t="s">
        <v>129</v>
      </c>
      <c r="C1542" s="9" t="s">
        <v>80</v>
      </c>
      <c r="D1542" s="13">
        <v>208</v>
      </c>
      <c r="E1542" s="12">
        <v>38869</v>
      </c>
      <c r="F1542" s="14" t="s">
        <v>76</v>
      </c>
      <c r="G1542" s="12">
        <v>2958101</v>
      </c>
      <c r="H1542" s="66"/>
      <c r="I1542" s="66"/>
      <c r="J1542" s="66"/>
      <c r="K1542" s="66"/>
    </row>
    <row r="1543" spans="1:11">
      <c r="A1543" s="12">
        <v>42526</v>
      </c>
      <c r="B1543" s="9" t="s">
        <v>129</v>
      </c>
      <c r="C1543" s="9" t="s">
        <v>80</v>
      </c>
      <c r="D1543" s="13">
        <v>208</v>
      </c>
      <c r="E1543" s="12">
        <v>38869</v>
      </c>
      <c r="F1543" s="14" t="s">
        <v>76</v>
      </c>
      <c r="G1543" s="12">
        <v>2958101</v>
      </c>
      <c r="H1543" s="66"/>
      <c r="I1543" s="66"/>
      <c r="J1543" s="66"/>
      <c r="K1543" s="66"/>
    </row>
    <row r="1544" spans="1:11">
      <c r="A1544" s="12">
        <v>42527</v>
      </c>
      <c r="B1544" s="9" t="s">
        <v>129</v>
      </c>
      <c r="C1544" s="9" t="s">
        <v>80</v>
      </c>
      <c r="D1544" s="13">
        <v>208</v>
      </c>
      <c r="E1544" s="12">
        <v>38869</v>
      </c>
      <c r="F1544" s="14" t="s">
        <v>76</v>
      </c>
      <c r="G1544" s="12">
        <v>2958101</v>
      </c>
      <c r="H1544" s="66"/>
      <c r="I1544" s="66"/>
      <c r="J1544" s="66"/>
      <c r="K1544" s="66"/>
    </row>
    <row r="1545" spans="1:11">
      <c r="A1545" s="12">
        <v>42528</v>
      </c>
      <c r="B1545" s="9" t="s">
        <v>129</v>
      </c>
      <c r="C1545" s="9" t="s">
        <v>80</v>
      </c>
      <c r="D1545" s="13">
        <v>208</v>
      </c>
      <c r="E1545" s="12">
        <v>38869</v>
      </c>
      <c r="F1545" s="14" t="s">
        <v>76</v>
      </c>
      <c r="G1545" s="12">
        <v>2958101</v>
      </c>
      <c r="H1545" s="66"/>
      <c r="I1545" s="66"/>
      <c r="J1545" s="66"/>
      <c r="K1545" s="66"/>
    </row>
    <row r="1546" spans="1:11">
      <c r="A1546" s="12">
        <v>42529</v>
      </c>
      <c r="B1546" s="9" t="s">
        <v>129</v>
      </c>
      <c r="C1546" s="9" t="s">
        <v>80</v>
      </c>
      <c r="D1546" s="13">
        <v>208</v>
      </c>
      <c r="E1546" s="12">
        <v>38869</v>
      </c>
      <c r="F1546" s="14" t="s">
        <v>76</v>
      </c>
      <c r="G1546" s="12">
        <v>2958101</v>
      </c>
      <c r="H1546" s="66"/>
      <c r="I1546" s="66"/>
      <c r="J1546" s="66"/>
      <c r="K1546" s="66"/>
    </row>
    <row r="1547" spans="1:11">
      <c r="A1547" s="12">
        <v>42530</v>
      </c>
      <c r="B1547" s="9" t="s">
        <v>129</v>
      </c>
      <c r="C1547" s="9" t="s">
        <v>80</v>
      </c>
      <c r="D1547" s="13">
        <v>208</v>
      </c>
      <c r="E1547" s="12">
        <v>38869</v>
      </c>
      <c r="F1547" s="14" t="s">
        <v>76</v>
      </c>
      <c r="G1547" s="12">
        <v>2958101</v>
      </c>
      <c r="H1547" s="66"/>
      <c r="I1547" s="66"/>
      <c r="J1547" s="66"/>
      <c r="K1547" s="66"/>
    </row>
    <row r="1548" spans="1:11">
      <c r="A1548" s="12">
        <v>42531</v>
      </c>
      <c r="B1548" s="9" t="s">
        <v>129</v>
      </c>
      <c r="C1548" s="9" t="s">
        <v>80</v>
      </c>
      <c r="D1548" s="13">
        <v>208</v>
      </c>
      <c r="E1548" s="12">
        <v>38869</v>
      </c>
      <c r="F1548" s="14" t="s">
        <v>76</v>
      </c>
      <c r="G1548" s="12">
        <v>2958101</v>
      </c>
      <c r="H1548" s="66"/>
      <c r="I1548" s="66"/>
      <c r="J1548" s="66"/>
      <c r="K1548" s="66"/>
    </row>
    <row r="1549" spans="1:11">
      <c r="A1549" s="12">
        <v>42532</v>
      </c>
      <c r="B1549" s="9" t="s">
        <v>129</v>
      </c>
      <c r="C1549" s="9" t="s">
        <v>80</v>
      </c>
      <c r="D1549" s="13">
        <v>208</v>
      </c>
      <c r="E1549" s="12">
        <v>38869</v>
      </c>
      <c r="F1549" s="14" t="s">
        <v>76</v>
      </c>
      <c r="G1549" s="12">
        <v>2958101</v>
      </c>
      <c r="H1549" s="66"/>
      <c r="I1549" s="66"/>
      <c r="J1549" s="66"/>
      <c r="K1549" s="66"/>
    </row>
    <row r="1550" spans="1:11">
      <c r="A1550" s="12">
        <v>42533</v>
      </c>
      <c r="B1550" s="9" t="s">
        <v>129</v>
      </c>
      <c r="C1550" s="9" t="s">
        <v>80</v>
      </c>
      <c r="D1550" s="13">
        <v>208</v>
      </c>
      <c r="E1550" s="12">
        <v>38869</v>
      </c>
      <c r="F1550" s="14" t="s">
        <v>76</v>
      </c>
      <c r="G1550" s="12">
        <v>2958101</v>
      </c>
      <c r="H1550" s="66"/>
      <c r="I1550" s="66"/>
      <c r="J1550" s="66"/>
      <c r="K1550" s="66"/>
    </row>
    <row r="1551" spans="1:11">
      <c r="A1551" s="12">
        <v>42534</v>
      </c>
      <c r="B1551" s="9" t="s">
        <v>129</v>
      </c>
      <c r="C1551" s="9" t="s">
        <v>80</v>
      </c>
      <c r="D1551" s="13">
        <v>208</v>
      </c>
      <c r="E1551" s="12">
        <v>38869</v>
      </c>
      <c r="F1551" s="14" t="s">
        <v>76</v>
      </c>
      <c r="G1551" s="12">
        <v>2958101</v>
      </c>
      <c r="H1551" s="66"/>
      <c r="I1551" s="66"/>
      <c r="J1551" s="66"/>
      <c r="K1551" s="66"/>
    </row>
    <row r="1552" spans="1:11">
      <c r="A1552" s="12">
        <v>42535</v>
      </c>
      <c r="B1552" s="9" t="s">
        <v>129</v>
      </c>
      <c r="C1552" s="9" t="s">
        <v>80</v>
      </c>
      <c r="D1552" s="13">
        <v>208</v>
      </c>
      <c r="E1552" s="12">
        <v>38869</v>
      </c>
      <c r="F1552" s="14" t="s">
        <v>76</v>
      </c>
      <c r="G1552" s="12">
        <v>2958101</v>
      </c>
      <c r="H1552" s="66"/>
      <c r="I1552" s="66"/>
      <c r="J1552" s="66"/>
      <c r="K1552" s="66"/>
    </row>
    <row r="1553" spans="1:11">
      <c r="A1553" s="12">
        <v>42536</v>
      </c>
      <c r="B1553" s="9" t="s">
        <v>129</v>
      </c>
      <c r="C1553" s="9" t="s">
        <v>80</v>
      </c>
      <c r="D1553" s="13">
        <v>208</v>
      </c>
      <c r="E1553" s="12">
        <v>38869</v>
      </c>
      <c r="F1553" s="14" t="s">
        <v>76</v>
      </c>
      <c r="G1553" s="12">
        <v>2958101</v>
      </c>
      <c r="H1553" s="66"/>
      <c r="I1553" s="66"/>
      <c r="J1553" s="66"/>
      <c r="K1553" s="66"/>
    </row>
    <row r="1554" spans="1:11">
      <c r="A1554" s="12">
        <v>42537</v>
      </c>
      <c r="B1554" s="9" t="s">
        <v>129</v>
      </c>
      <c r="C1554" s="9" t="s">
        <v>80</v>
      </c>
      <c r="D1554" s="13">
        <v>208</v>
      </c>
      <c r="E1554" s="12">
        <v>38869</v>
      </c>
      <c r="F1554" s="14" t="s">
        <v>76</v>
      </c>
      <c r="G1554" s="12">
        <v>2958101</v>
      </c>
      <c r="H1554" s="66"/>
      <c r="I1554" s="66"/>
      <c r="J1554" s="66"/>
      <c r="K1554" s="66"/>
    </row>
    <row r="1555" spans="1:11">
      <c r="A1555" s="12">
        <v>42538</v>
      </c>
      <c r="B1555" s="9" t="s">
        <v>129</v>
      </c>
      <c r="C1555" s="9" t="s">
        <v>80</v>
      </c>
      <c r="D1555" s="13">
        <v>208</v>
      </c>
      <c r="E1555" s="12">
        <v>38869</v>
      </c>
      <c r="F1555" s="14" t="s">
        <v>76</v>
      </c>
      <c r="G1555" s="12">
        <v>2958101</v>
      </c>
      <c r="H1555" s="66"/>
      <c r="I1555" s="66"/>
      <c r="J1555" s="66"/>
      <c r="K1555" s="66"/>
    </row>
    <row r="1556" spans="1:11">
      <c r="A1556" s="12">
        <v>42539</v>
      </c>
      <c r="B1556" s="9" t="s">
        <v>129</v>
      </c>
      <c r="C1556" s="9" t="s">
        <v>80</v>
      </c>
      <c r="D1556" s="13">
        <v>208</v>
      </c>
      <c r="E1556" s="12">
        <v>38869</v>
      </c>
      <c r="F1556" s="14" t="s">
        <v>76</v>
      </c>
      <c r="G1556" s="12">
        <v>2958101</v>
      </c>
      <c r="H1556" s="66"/>
      <c r="I1556" s="66"/>
      <c r="J1556" s="66"/>
      <c r="K1556" s="66"/>
    </row>
    <row r="1557" spans="1:11">
      <c r="A1557" s="12">
        <v>42540</v>
      </c>
      <c r="B1557" s="9" t="s">
        <v>129</v>
      </c>
      <c r="C1557" s="9" t="s">
        <v>80</v>
      </c>
      <c r="D1557" s="13">
        <v>208</v>
      </c>
      <c r="E1557" s="12">
        <v>38869</v>
      </c>
      <c r="F1557" s="14" t="s">
        <v>76</v>
      </c>
      <c r="G1557" s="12">
        <v>2958101</v>
      </c>
      <c r="H1557" s="66"/>
      <c r="I1557" s="66"/>
      <c r="J1557" s="66"/>
      <c r="K1557" s="66"/>
    </row>
    <row r="1558" spans="1:11">
      <c r="A1558" s="12">
        <v>42541</v>
      </c>
      <c r="B1558" s="9" t="s">
        <v>129</v>
      </c>
      <c r="C1558" s="9" t="s">
        <v>80</v>
      </c>
      <c r="D1558" s="13">
        <v>208</v>
      </c>
      <c r="E1558" s="12">
        <v>38869</v>
      </c>
      <c r="F1558" s="14" t="s">
        <v>76</v>
      </c>
      <c r="G1558" s="12">
        <v>2958101</v>
      </c>
      <c r="H1558" s="66"/>
      <c r="I1558" s="66"/>
      <c r="J1558" s="66"/>
      <c r="K1558" s="66"/>
    </row>
    <row r="1559" spans="1:11">
      <c r="A1559" s="12">
        <v>42542</v>
      </c>
      <c r="B1559" s="9" t="s">
        <v>129</v>
      </c>
      <c r="C1559" s="9" t="s">
        <v>80</v>
      </c>
      <c r="D1559" s="13">
        <v>208</v>
      </c>
      <c r="E1559" s="12">
        <v>38869</v>
      </c>
      <c r="F1559" s="14" t="s">
        <v>76</v>
      </c>
      <c r="G1559" s="12">
        <v>2958101</v>
      </c>
      <c r="H1559" s="66"/>
      <c r="I1559" s="66"/>
      <c r="J1559" s="66"/>
      <c r="K1559" s="66"/>
    </row>
    <row r="1560" spans="1:11">
      <c r="A1560" s="12">
        <v>42543</v>
      </c>
      <c r="B1560" s="9" t="s">
        <v>129</v>
      </c>
      <c r="C1560" s="9" t="s">
        <v>80</v>
      </c>
      <c r="D1560" s="13">
        <v>208</v>
      </c>
      <c r="E1560" s="12">
        <v>38869</v>
      </c>
      <c r="F1560" s="14" t="s">
        <v>76</v>
      </c>
      <c r="G1560" s="12">
        <v>2958101</v>
      </c>
      <c r="H1560" s="66"/>
      <c r="I1560" s="66"/>
      <c r="J1560" s="66"/>
      <c r="K1560" s="66"/>
    </row>
    <row r="1561" spans="1:11">
      <c r="A1561" s="12">
        <v>42544</v>
      </c>
      <c r="B1561" s="9" t="s">
        <v>129</v>
      </c>
      <c r="C1561" s="9" t="s">
        <v>80</v>
      </c>
      <c r="D1561" s="13">
        <v>208</v>
      </c>
      <c r="E1561" s="12">
        <v>38869</v>
      </c>
      <c r="F1561" s="14" t="s">
        <v>76</v>
      </c>
      <c r="G1561" s="12">
        <v>2958101</v>
      </c>
      <c r="H1561" s="66"/>
      <c r="I1561" s="66"/>
      <c r="J1561" s="66"/>
      <c r="K1561" s="66"/>
    </row>
    <row r="1562" spans="1:11">
      <c r="A1562" s="12">
        <v>42545</v>
      </c>
      <c r="B1562" s="9" t="s">
        <v>129</v>
      </c>
      <c r="C1562" s="9" t="s">
        <v>80</v>
      </c>
      <c r="D1562" s="13">
        <v>208</v>
      </c>
      <c r="E1562" s="12">
        <v>38869</v>
      </c>
      <c r="F1562" s="14" t="s">
        <v>76</v>
      </c>
      <c r="G1562" s="12">
        <v>2958101</v>
      </c>
      <c r="H1562" s="66"/>
      <c r="I1562" s="66"/>
      <c r="J1562" s="66"/>
      <c r="K1562" s="66"/>
    </row>
    <row r="1563" spans="1:11">
      <c r="A1563" s="12">
        <v>42546</v>
      </c>
      <c r="B1563" s="9" t="s">
        <v>129</v>
      </c>
      <c r="C1563" s="9" t="s">
        <v>80</v>
      </c>
      <c r="D1563" s="13">
        <v>208</v>
      </c>
      <c r="E1563" s="12">
        <v>38869</v>
      </c>
      <c r="F1563" s="14" t="s">
        <v>76</v>
      </c>
      <c r="G1563" s="12">
        <v>2958101</v>
      </c>
      <c r="H1563" s="66"/>
      <c r="I1563" s="66"/>
      <c r="J1563" s="66"/>
      <c r="K1563" s="66"/>
    </row>
    <row r="1564" spans="1:11">
      <c r="A1564" s="12">
        <v>42547</v>
      </c>
      <c r="B1564" s="9" t="s">
        <v>129</v>
      </c>
      <c r="C1564" s="9" t="s">
        <v>80</v>
      </c>
      <c r="D1564" s="13">
        <v>208</v>
      </c>
      <c r="E1564" s="12">
        <v>38869</v>
      </c>
      <c r="F1564" s="14" t="s">
        <v>76</v>
      </c>
      <c r="G1564" s="12">
        <v>2958101</v>
      </c>
      <c r="H1564" s="66"/>
      <c r="I1564" s="66"/>
      <c r="J1564" s="66"/>
      <c r="K1564" s="66"/>
    </row>
    <row r="1565" spans="1:11">
      <c r="A1565" s="12">
        <v>42548</v>
      </c>
      <c r="B1565" s="9" t="s">
        <v>129</v>
      </c>
      <c r="C1565" s="9" t="s">
        <v>80</v>
      </c>
      <c r="D1565" s="13">
        <v>208</v>
      </c>
      <c r="E1565" s="12">
        <v>38869</v>
      </c>
      <c r="F1565" s="14" t="s">
        <v>76</v>
      </c>
      <c r="G1565" s="12">
        <v>2958101</v>
      </c>
      <c r="H1565" s="66"/>
      <c r="I1565" s="66"/>
      <c r="J1565" s="66"/>
      <c r="K1565" s="66"/>
    </row>
    <row r="1566" spans="1:11">
      <c r="A1566" s="12">
        <v>42549</v>
      </c>
      <c r="B1566" s="9" t="s">
        <v>129</v>
      </c>
      <c r="C1566" s="9" t="s">
        <v>80</v>
      </c>
      <c r="D1566" s="13">
        <v>208</v>
      </c>
      <c r="E1566" s="12">
        <v>38869</v>
      </c>
      <c r="F1566" s="14" t="s">
        <v>76</v>
      </c>
      <c r="G1566" s="12">
        <v>2958101</v>
      </c>
      <c r="H1566" s="66"/>
      <c r="I1566" s="66"/>
      <c r="J1566" s="66"/>
      <c r="K1566" s="66"/>
    </row>
    <row r="1567" spans="1:11">
      <c r="A1567" s="12">
        <v>42550</v>
      </c>
      <c r="B1567" s="9" t="s">
        <v>129</v>
      </c>
      <c r="C1567" s="9" t="s">
        <v>80</v>
      </c>
      <c r="D1567" s="13">
        <v>208</v>
      </c>
      <c r="E1567" s="12">
        <v>38869</v>
      </c>
      <c r="F1567" s="14" t="s">
        <v>76</v>
      </c>
      <c r="G1567" s="12">
        <v>2958101</v>
      </c>
      <c r="H1567" s="66"/>
      <c r="I1567" s="66"/>
      <c r="J1567" s="66"/>
      <c r="K1567" s="66"/>
    </row>
    <row r="1568" spans="1:11">
      <c r="A1568" s="12">
        <v>42551</v>
      </c>
      <c r="B1568" s="9" t="s">
        <v>129</v>
      </c>
      <c r="C1568" s="9" t="s">
        <v>80</v>
      </c>
      <c r="D1568" s="13">
        <v>208</v>
      </c>
      <c r="E1568" s="12">
        <v>38869</v>
      </c>
      <c r="F1568" s="14" t="s">
        <v>76</v>
      </c>
      <c r="G1568" s="12">
        <v>2958101</v>
      </c>
      <c r="H1568" s="66"/>
      <c r="I1568" s="66"/>
      <c r="J1568" s="66"/>
      <c r="K1568" s="66"/>
    </row>
    <row r="1569" spans="1:11">
      <c r="A1569" s="12">
        <v>42522</v>
      </c>
      <c r="B1569" s="9" t="s">
        <v>130</v>
      </c>
      <c r="C1569" s="9" t="s">
        <v>80</v>
      </c>
      <c r="D1569" s="13">
        <v>108</v>
      </c>
      <c r="E1569" s="12">
        <v>38869</v>
      </c>
      <c r="F1569" s="14" t="s">
        <v>76</v>
      </c>
      <c r="G1569" s="12">
        <v>2958101</v>
      </c>
      <c r="H1569" s="66"/>
      <c r="I1569" s="66"/>
      <c r="J1569" s="66"/>
      <c r="K1569" s="66"/>
    </row>
    <row r="1570" spans="1:11">
      <c r="A1570" s="12">
        <v>42523</v>
      </c>
      <c r="B1570" s="9" t="s">
        <v>130</v>
      </c>
      <c r="C1570" s="9" t="s">
        <v>80</v>
      </c>
      <c r="D1570" s="13">
        <v>108</v>
      </c>
      <c r="E1570" s="12">
        <v>38869</v>
      </c>
      <c r="F1570" s="14" t="s">
        <v>76</v>
      </c>
      <c r="G1570" s="12">
        <v>2958101</v>
      </c>
      <c r="H1570" s="66"/>
      <c r="I1570" s="66"/>
      <c r="J1570" s="66"/>
      <c r="K1570" s="66"/>
    </row>
    <row r="1571" spans="1:11">
      <c r="A1571" s="12">
        <v>42524</v>
      </c>
      <c r="B1571" s="9" t="s">
        <v>130</v>
      </c>
      <c r="C1571" s="9" t="s">
        <v>80</v>
      </c>
      <c r="D1571" s="13">
        <v>108</v>
      </c>
      <c r="E1571" s="12">
        <v>38869</v>
      </c>
      <c r="F1571" s="14" t="s">
        <v>76</v>
      </c>
      <c r="G1571" s="12">
        <v>2958101</v>
      </c>
      <c r="H1571" s="66"/>
      <c r="I1571" s="66"/>
      <c r="J1571" s="66"/>
      <c r="K1571" s="66"/>
    </row>
    <row r="1572" spans="1:11">
      <c r="A1572" s="12">
        <v>42525</v>
      </c>
      <c r="B1572" s="9" t="s">
        <v>130</v>
      </c>
      <c r="C1572" s="9" t="s">
        <v>80</v>
      </c>
      <c r="D1572" s="13">
        <v>108</v>
      </c>
      <c r="E1572" s="12">
        <v>38869</v>
      </c>
      <c r="F1572" s="14" t="s">
        <v>76</v>
      </c>
      <c r="G1572" s="12">
        <v>2958101</v>
      </c>
      <c r="H1572" s="66"/>
      <c r="I1572" s="66"/>
      <c r="J1572" s="66"/>
      <c r="K1572" s="66"/>
    </row>
    <row r="1573" spans="1:11">
      <c r="A1573" s="12">
        <v>42526</v>
      </c>
      <c r="B1573" s="9" t="s">
        <v>130</v>
      </c>
      <c r="C1573" s="9" t="s">
        <v>80</v>
      </c>
      <c r="D1573" s="13">
        <v>108</v>
      </c>
      <c r="E1573" s="12">
        <v>38869</v>
      </c>
      <c r="F1573" s="14" t="s">
        <v>76</v>
      </c>
      <c r="G1573" s="12">
        <v>2958101</v>
      </c>
      <c r="H1573" s="66"/>
      <c r="I1573" s="66"/>
      <c r="J1573" s="66"/>
      <c r="K1573" s="66"/>
    </row>
    <row r="1574" spans="1:11">
      <c r="A1574" s="12">
        <v>42527</v>
      </c>
      <c r="B1574" s="9" t="s">
        <v>130</v>
      </c>
      <c r="C1574" s="9" t="s">
        <v>80</v>
      </c>
      <c r="D1574" s="13">
        <v>108</v>
      </c>
      <c r="E1574" s="12">
        <v>38869</v>
      </c>
      <c r="F1574" s="14" t="s">
        <v>76</v>
      </c>
      <c r="G1574" s="12">
        <v>2958101</v>
      </c>
      <c r="H1574" s="66"/>
      <c r="I1574" s="66"/>
      <c r="J1574" s="66"/>
      <c r="K1574" s="66"/>
    </row>
    <row r="1575" spans="1:11">
      <c r="A1575" s="12">
        <v>42528</v>
      </c>
      <c r="B1575" s="9" t="s">
        <v>130</v>
      </c>
      <c r="C1575" s="9" t="s">
        <v>80</v>
      </c>
      <c r="D1575" s="13">
        <v>108</v>
      </c>
      <c r="E1575" s="12">
        <v>38869</v>
      </c>
      <c r="F1575" s="14" t="s">
        <v>76</v>
      </c>
      <c r="G1575" s="12">
        <v>2958101</v>
      </c>
      <c r="H1575" s="66"/>
      <c r="I1575" s="66"/>
      <c r="J1575" s="66"/>
      <c r="K1575" s="66"/>
    </row>
    <row r="1576" spans="1:11">
      <c r="A1576" s="12">
        <v>42529</v>
      </c>
      <c r="B1576" s="9" t="s">
        <v>130</v>
      </c>
      <c r="C1576" s="9" t="s">
        <v>80</v>
      </c>
      <c r="D1576" s="13">
        <v>108</v>
      </c>
      <c r="E1576" s="12">
        <v>38869</v>
      </c>
      <c r="F1576" s="14" t="s">
        <v>76</v>
      </c>
      <c r="G1576" s="12">
        <v>2958101</v>
      </c>
      <c r="H1576" s="66"/>
      <c r="I1576" s="66"/>
      <c r="J1576" s="66"/>
      <c r="K1576" s="66"/>
    </row>
    <row r="1577" spans="1:11">
      <c r="A1577" s="12">
        <v>42530</v>
      </c>
      <c r="B1577" s="9" t="s">
        <v>130</v>
      </c>
      <c r="C1577" s="9" t="s">
        <v>80</v>
      </c>
      <c r="D1577" s="13">
        <v>108</v>
      </c>
      <c r="E1577" s="12">
        <v>38869</v>
      </c>
      <c r="F1577" s="14" t="s">
        <v>76</v>
      </c>
      <c r="G1577" s="12">
        <v>2958101</v>
      </c>
      <c r="H1577" s="66"/>
      <c r="I1577" s="66"/>
      <c r="J1577" s="66"/>
      <c r="K1577" s="66"/>
    </row>
    <row r="1578" spans="1:11">
      <c r="A1578" s="12">
        <v>42531</v>
      </c>
      <c r="B1578" s="9" t="s">
        <v>130</v>
      </c>
      <c r="C1578" s="9" t="s">
        <v>80</v>
      </c>
      <c r="D1578" s="13">
        <v>108</v>
      </c>
      <c r="E1578" s="12">
        <v>38869</v>
      </c>
      <c r="F1578" s="14" t="s">
        <v>76</v>
      </c>
      <c r="G1578" s="12">
        <v>2958101</v>
      </c>
      <c r="H1578" s="66"/>
      <c r="I1578" s="66"/>
      <c r="J1578" s="66"/>
      <c r="K1578" s="66"/>
    </row>
    <row r="1579" spans="1:11">
      <c r="A1579" s="12">
        <v>42532</v>
      </c>
      <c r="B1579" s="9" t="s">
        <v>130</v>
      </c>
      <c r="C1579" s="9" t="s">
        <v>80</v>
      </c>
      <c r="D1579" s="13">
        <v>108</v>
      </c>
      <c r="E1579" s="12">
        <v>38869</v>
      </c>
      <c r="F1579" s="14" t="s">
        <v>76</v>
      </c>
      <c r="G1579" s="12">
        <v>2958101</v>
      </c>
      <c r="H1579" s="66"/>
      <c r="I1579" s="66"/>
      <c r="J1579" s="66"/>
      <c r="K1579" s="66"/>
    </row>
    <row r="1580" spans="1:11">
      <c r="A1580" s="12">
        <v>42533</v>
      </c>
      <c r="B1580" s="9" t="s">
        <v>130</v>
      </c>
      <c r="C1580" s="9" t="s">
        <v>80</v>
      </c>
      <c r="D1580" s="13">
        <v>108</v>
      </c>
      <c r="E1580" s="12">
        <v>38869</v>
      </c>
      <c r="F1580" s="14" t="s">
        <v>76</v>
      </c>
      <c r="G1580" s="12">
        <v>2958101</v>
      </c>
      <c r="H1580" s="66"/>
      <c r="I1580" s="66"/>
      <c r="J1580" s="66"/>
      <c r="K1580" s="66"/>
    </row>
    <row r="1581" spans="1:11">
      <c r="A1581" s="12">
        <v>42534</v>
      </c>
      <c r="B1581" s="9" t="s">
        <v>130</v>
      </c>
      <c r="C1581" s="9" t="s">
        <v>80</v>
      </c>
      <c r="D1581" s="13">
        <v>108</v>
      </c>
      <c r="E1581" s="12">
        <v>38869</v>
      </c>
      <c r="F1581" s="14" t="s">
        <v>76</v>
      </c>
      <c r="G1581" s="12">
        <v>2958101</v>
      </c>
      <c r="H1581" s="66"/>
      <c r="I1581" s="66"/>
      <c r="J1581" s="66"/>
      <c r="K1581" s="66"/>
    </row>
    <row r="1582" spans="1:11">
      <c r="A1582" s="12">
        <v>42535</v>
      </c>
      <c r="B1582" s="9" t="s">
        <v>130</v>
      </c>
      <c r="C1582" s="9" t="s">
        <v>80</v>
      </c>
      <c r="D1582" s="13">
        <v>108</v>
      </c>
      <c r="E1582" s="12">
        <v>38869</v>
      </c>
      <c r="F1582" s="14" t="s">
        <v>76</v>
      </c>
      <c r="G1582" s="12">
        <v>2958101</v>
      </c>
      <c r="H1582" s="66"/>
      <c r="I1582" s="66"/>
      <c r="J1582" s="66"/>
      <c r="K1582" s="66"/>
    </row>
    <row r="1583" spans="1:11">
      <c r="A1583" s="12">
        <v>42536</v>
      </c>
      <c r="B1583" s="9" t="s">
        <v>130</v>
      </c>
      <c r="C1583" s="9" t="s">
        <v>80</v>
      </c>
      <c r="D1583" s="13">
        <v>108</v>
      </c>
      <c r="E1583" s="12">
        <v>38869</v>
      </c>
      <c r="F1583" s="14" t="s">
        <v>76</v>
      </c>
      <c r="G1583" s="12">
        <v>2958101</v>
      </c>
      <c r="H1583" s="66"/>
      <c r="I1583" s="66"/>
      <c r="J1583" s="66"/>
      <c r="K1583" s="66"/>
    </row>
    <row r="1584" spans="1:11">
      <c r="A1584" s="12">
        <v>42537</v>
      </c>
      <c r="B1584" s="9" t="s">
        <v>130</v>
      </c>
      <c r="C1584" s="9" t="s">
        <v>80</v>
      </c>
      <c r="D1584" s="13">
        <v>108</v>
      </c>
      <c r="E1584" s="12">
        <v>38869</v>
      </c>
      <c r="F1584" s="14" t="s">
        <v>76</v>
      </c>
      <c r="G1584" s="12">
        <v>2958101</v>
      </c>
      <c r="H1584" s="66"/>
      <c r="I1584" s="66"/>
      <c r="J1584" s="66"/>
      <c r="K1584" s="66"/>
    </row>
    <row r="1585" spans="1:11">
      <c r="A1585" s="12">
        <v>42538</v>
      </c>
      <c r="B1585" s="9" t="s">
        <v>130</v>
      </c>
      <c r="C1585" s="9" t="s">
        <v>80</v>
      </c>
      <c r="D1585" s="13">
        <v>108</v>
      </c>
      <c r="E1585" s="12">
        <v>38869</v>
      </c>
      <c r="F1585" s="14" t="s">
        <v>76</v>
      </c>
      <c r="G1585" s="12">
        <v>2958101</v>
      </c>
      <c r="H1585" s="66"/>
      <c r="I1585" s="66"/>
      <c r="J1585" s="66"/>
      <c r="K1585" s="66"/>
    </row>
    <row r="1586" spans="1:11">
      <c r="A1586" s="12">
        <v>42539</v>
      </c>
      <c r="B1586" s="9" t="s">
        <v>130</v>
      </c>
      <c r="C1586" s="9" t="s">
        <v>80</v>
      </c>
      <c r="D1586" s="13">
        <v>108</v>
      </c>
      <c r="E1586" s="12">
        <v>38869</v>
      </c>
      <c r="F1586" s="14" t="s">
        <v>76</v>
      </c>
      <c r="G1586" s="12">
        <v>2958101</v>
      </c>
      <c r="H1586" s="66"/>
      <c r="I1586" s="66"/>
      <c r="J1586" s="66"/>
      <c r="K1586" s="66"/>
    </row>
    <row r="1587" spans="1:11">
      <c r="A1587" s="12">
        <v>42540</v>
      </c>
      <c r="B1587" s="9" t="s">
        <v>130</v>
      </c>
      <c r="C1587" s="9" t="s">
        <v>80</v>
      </c>
      <c r="D1587" s="13">
        <v>108</v>
      </c>
      <c r="E1587" s="12">
        <v>38869</v>
      </c>
      <c r="F1587" s="14" t="s">
        <v>76</v>
      </c>
      <c r="G1587" s="12">
        <v>2958101</v>
      </c>
      <c r="H1587" s="66"/>
      <c r="I1587" s="66"/>
      <c r="J1587" s="66"/>
      <c r="K1587" s="66"/>
    </row>
    <row r="1588" spans="1:11">
      <c r="A1588" s="12">
        <v>42541</v>
      </c>
      <c r="B1588" s="9" t="s">
        <v>130</v>
      </c>
      <c r="C1588" s="9" t="s">
        <v>80</v>
      </c>
      <c r="D1588" s="13">
        <v>108</v>
      </c>
      <c r="E1588" s="12">
        <v>38869</v>
      </c>
      <c r="F1588" s="14" t="s">
        <v>76</v>
      </c>
      <c r="G1588" s="12">
        <v>2958101</v>
      </c>
      <c r="H1588" s="66"/>
      <c r="I1588" s="66"/>
      <c r="J1588" s="66"/>
      <c r="K1588" s="66"/>
    </row>
    <row r="1589" spans="1:11">
      <c r="A1589" s="12">
        <v>42542</v>
      </c>
      <c r="B1589" s="9" t="s">
        <v>130</v>
      </c>
      <c r="C1589" s="9" t="s">
        <v>80</v>
      </c>
      <c r="D1589" s="13">
        <v>108</v>
      </c>
      <c r="E1589" s="12">
        <v>38869</v>
      </c>
      <c r="F1589" s="14" t="s">
        <v>76</v>
      </c>
      <c r="G1589" s="12">
        <v>2958101</v>
      </c>
      <c r="H1589" s="66"/>
      <c r="I1589" s="66"/>
      <c r="J1589" s="66"/>
      <c r="K1589" s="66"/>
    </row>
    <row r="1590" spans="1:11">
      <c r="A1590" s="12">
        <v>42543</v>
      </c>
      <c r="B1590" s="9" t="s">
        <v>130</v>
      </c>
      <c r="C1590" s="9" t="s">
        <v>80</v>
      </c>
      <c r="D1590" s="13">
        <v>108</v>
      </c>
      <c r="E1590" s="12">
        <v>38869</v>
      </c>
      <c r="F1590" s="14" t="s">
        <v>76</v>
      </c>
      <c r="G1590" s="12">
        <v>2958101</v>
      </c>
      <c r="H1590" s="66"/>
      <c r="I1590" s="66"/>
      <c r="J1590" s="66"/>
      <c r="K1590" s="66"/>
    </row>
    <row r="1591" spans="1:11">
      <c r="A1591" s="12">
        <v>42544</v>
      </c>
      <c r="B1591" s="9" t="s">
        <v>130</v>
      </c>
      <c r="C1591" s="9" t="s">
        <v>80</v>
      </c>
      <c r="D1591" s="13">
        <v>108</v>
      </c>
      <c r="E1591" s="12">
        <v>38869</v>
      </c>
      <c r="F1591" s="14" t="s">
        <v>76</v>
      </c>
      <c r="G1591" s="12">
        <v>2958101</v>
      </c>
      <c r="H1591" s="66"/>
      <c r="I1591" s="66"/>
      <c r="J1591" s="66"/>
      <c r="K1591" s="66"/>
    </row>
    <row r="1592" spans="1:11">
      <c r="A1592" s="12">
        <v>42545</v>
      </c>
      <c r="B1592" s="9" t="s">
        <v>130</v>
      </c>
      <c r="C1592" s="9" t="s">
        <v>80</v>
      </c>
      <c r="D1592" s="13">
        <v>108</v>
      </c>
      <c r="E1592" s="12">
        <v>38869</v>
      </c>
      <c r="F1592" s="14" t="s">
        <v>76</v>
      </c>
      <c r="G1592" s="12">
        <v>2958101</v>
      </c>
      <c r="H1592" s="66"/>
      <c r="I1592" s="66"/>
      <c r="J1592" s="66"/>
      <c r="K1592" s="66"/>
    </row>
    <row r="1593" spans="1:11">
      <c r="A1593" s="12">
        <v>42546</v>
      </c>
      <c r="B1593" s="9" t="s">
        <v>130</v>
      </c>
      <c r="C1593" s="9" t="s">
        <v>80</v>
      </c>
      <c r="D1593" s="13">
        <v>108</v>
      </c>
      <c r="E1593" s="12">
        <v>38869</v>
      </c>
      <c r="F1593" s="14" t="s">
        <v>76</v>
      </c>
      <c r="G1593" s="12">
        <v>2958101</v>
      </c>
      <c r="H1593" s="66"/>
      <c r="I1593" s="66"/>
      <c r="J1593" s="66"/>
      <c r="K1593" s="66"/>
    </row>
    <row r="1594" spans="1:11">
      <c r="A1594" s="12">
        <v>42547</v>
      </c>
      <c r="B1594" s="9" t="s">
        <v>130</v>
      </c>
      <c r="C1594" s="9" t="s">
        <v>80</v>
      </c>
      <c r="D1594" s="13">
        <v>108</v>
      </c>
      <c r="E1594" s="12">
        <v>38869</v>
      </c>
      <c r="F1594" s="14" t="s">
        <v>76</v>
      </c>
      <c r="G1594" s="12">
        <v>2958101</v>
      </c>
      <c r="H1594" s="66"/>
      <c r="I1594" s="66"/>
      <c r="J1594" s="66"/>
      <c r="K1594" s="66"/>
    </row>
    <row r="1595" spans="1:11">
      <c r="A1595" s="12">
        <v>42548</v>
      </c>
      <c r="B1595" s="9" t="s">
        <v>130</v>
      </c>
      <c r="C1595" s="9" t="s">
        <v>80</v>
      </c>
      <c r="D1595" s="13">
        <v>108</v>
      </c>
      <c r="E1595" s="12">
        <v>38869</v>
      </c>
      <c r="F1595" s="14" t="s">
        <v>76</v>
      </c>
      <c r="G1595" s="12">
        <v>2958101</v>
      </c>
      <c r="H1595" s="66"/>
      <c r="I1595" s="66"/>
      <c r="J1595" s="66"/>
      <c r="K1595" s="66"/>
    </row>
    <row r="1596" spans="1:11">
      <c r="A1596" s="12">
        <v>42549</v>
      </c>
      <c r="B1596" s="9" t="s">
        <v>130</v>
      </c>
      <c r="C1596" s="9" t="s">
        <v>80</v>
      </c>
      <c r="D1596" s="13">
        <v>108</v>
      </c>
      <c r="E1596" s="12">
        <v>38869</v>
      </c>
      <c r="F1596" s="14" t="s">
        <v>76</v>
      </c>
      <c r="G1596" s="12">
        <v>2958101</v>
      </c>
      <c r="H1596" s="66"/>
      <c r="I1596" s="66"/>
      <c r="J1596" s="66"/>
      <c r="K1596" s="66"/>
    </row>
    <row r="1597" spans="1:11">
      <c r="A1597" s="12">
        <v>42550</v>
      </c>
      <c r="B1597" s="9" t="s">
        <v>130</v>
      </c>
      <c r="C1597" s="9" t="s">
        <v>80</v>
      </c>
      <c r="D1597" s="13">
        <v>108</v>
      </c>
      <c r="E1597" s="12">
        <v>38869</v>
      </c>
      <c r="F1597" s="14" t="s">
        <v>76</v>
      </c>
      <c r="G1597" s="12">
        <v>2958101</v>
      </c>
      <c r="H1597" s="66"/>
      <c r="I1597" s="66"/>
      <c r="J1597" s="66"/>
      <c r="K1597" s="66"/>
    </row>
    <row r="1598" spans="1:11">
      <c r="A1598" s="12">
        <v>42551</v>
      </c>
      <c r="B1598" s="9" t="s">
        <v>130</v>
      </c>
      <c r="C1598" s="9" t="s">
        <v>80</v>
      </c>
      <c r="D1598" s="13">
        <v>108</v>
      </c>
      <c r="E1598" s="12">
        <v>38869</v>
      </c>
      <c r="F1598" s="14" t="s">
        <v>76</v>
      </c>
      <c r="G1598" s="12">
        <v>2958101</v>
      </c>
      <c r="H1598" s="66"/>
      <c r="I1598" s="66"/>
      <c r="J1598" s="66"/>
      <c r="K1598" s="66"/>
    </row>
    <row r="1599" spans="1:11">
      <c r="A1599" s="12">
        <v>42522</v>
      </c>
      <c r="B1599" s="9" t="s">
        <v>131</v>
      </c>
      <c r="C1599" s="9" t="s">
        <v>88</v>
      </c>
      <c r="D1599" s="13">
        <v>146</v>
      </c>
      <c r="E1599" s="12">
        <v>42062</v>
      </c>
      <c r="F1599" s="14" t="s">
        <v>76</v>
      </c>
      <c r="G1599" s="12">
        <v>2958101</v>
      </c>
      <c r="H1599" s="66"/>
      <c r="I1599" s="66"/>
      <c r="J1599" s="66"/>
      <c r="K1599" s="66"/>
    </row>
    <row r="1600" spans="1:11">
      <c r="A1600" s="12">
        <v>42523</v>
      </c>
      <c r="B1600" s="9" t="s">
        <v>131</v>
      </c>
      <c r="C1600" s="9" t="s">
        <v>88</v>
      </c>
      <c r="D1600" s="13">
        <v>146</v>
      </c>
      <c r="E1600" s="12">
        <v>42062</v>
      </c>
      <c r="F1600" s="14" t="s">
        <v>76</v>
      </c>
      <c r="G1600" s="12">
        <v>2958101</v>
      </c>
      <c r="H1600" s="66"/>
      <c r="I1600" s="66"/>
      <c r="J1600" s="66"/>
      <c r="K1600" s="66"/>
    </row>
    <row r="1601" spans="1:11">
      <c r="A1601" s="12">
        <v>42524</v>
      </c>
      <c r="B1601" s="9" t="s">
        <v>131</v>
      </c>
      <c r="C1601" s="9" t="s">
        <v>88</v>
      </c>
      <c r="D1601" s="13">
        <v>146</v>
      </c>
      <c r="E1601" s="12">
        <v>42062</v>
      </c>
      <c r="F1601" s="14" t="s">
        <v>76</v>
      </c>
      <c r="G1601" s="12">
        <v>2958101</v>
      </c>
      <c r="H1601" s="66"/>
      <c r="I1601" s="66"/>
      <c r="J1601" s="66"/>
      <c r="K1601" s="66"/>
    </row>
    <row r="1602" spans="1:11">
      <c r="A1602" s="12">
        <v>42525</v>
      </c>
      <c r="B1602" s="9" t="s">
        <v>131</v>
      </c>
      <c r="C1602" s="9" t="s">
        <v>88</v>
      </c>
      <c r="D1602" s="13">
        <v>146</v>
      </c>
      <c r="E1602" s="12">
        <v>42062</v>
      </c>
      <c r="F1602" s="14" t="s">
        <v>76</v>
      </c>
      <c r="G1602" s="12">
        <v>2958101</v>
      </c>
      <c r="H1602" s="66"/>
      <c r="I1602" s="66"/>
      <c r="J1602" s="66"/>
      <c r="K1602" s="66"/>
    </row>
    <row r="1603" spans="1:11">
      <c r="A1603" s="12">
        <v>42526</v>
      </c>
      <c r="B1603" s="9" t="s">
        <v>131</v>
      </c>
      <c r="C1603" s="9" t="s">
        <v>88</v>
      </c>
      <c r="D1603" s="13">
        <v>146</v>
      </c>
      <c r="E1603" s="12">
        <v>42062</v>
      </c>
      <c r="F1603" s="14" t="s">
        <v>76</v>
      </c>
      <c r="G1603" s="12">
        <v>2958101</v>
      </c>
      <c r="H1603" s="66"/>
      <c r="I1603" s="66"/>
      <c r="J1603" s="66"/>
      <c r="K1603" s="66"/>
    </row>
    <row r="1604" spans="1:11">
      <c r="A1604" s="12">
        <v>42527</v>
      </c>
      <c r="B1604" s="9" t="s">
        <v>131</v>
      </c>
      <c r="C1604" s="9" t="s">
        <v>88</v>
      </c>
      <c r="D1604" s="13">
        <v>146</v>
      </c>
      <c r="E1604" s="12">
        <v>42062</v>
      </c>
      <c r="F1604" s="14" t="s">
        <v>76</v>
      </c>
      <c r="G1604" s="12">
        <v>2958101</v>
      </c>
      <c r="H1604" s="66"/>
      <c r="I1604" s="66"/>
      <c r="J1604" s="66"/>
      <c r="K1604" s="66"/>
    </row>
    <row r="1605" spans="1:11">
      <c r="A1605" s="12">
        <v>42528</v>
      </c>
      <c r="B1605" s="9" t="s">
        <v>131</v>
      </c>
      <c r="C1605" s="9" t="s">
        <v>88</v>
      </c>
      <c r="D1605" s="13">
        <v>146</v>
      </c>
      <c r="E1605" s="12">
        <v>42062</v>
      </c>
      <c r="F1605" s="14" t="s">
        <v>76</v>
      </c>
      <c r="G1605" s="12">
        <v>2958101</v>
      </c>
      <c r="H1605" s="66"/>
      <c r="I1605" s="66"/>
      <c r="J1605" s="66"/>
      <c r="K1605" s="66"/>
    </row>
    <row r="1606" spans="1:11">
      <c r="A1606" s="12">
        <v>42529</v>
      </c>
      <c r="B1606" s="9" t="s">
        <v>131</v>
      </c>
      <c r="C1606" s="9" t="s">
        <v>88</v>
      </c>
      <c r="D1606" s="13">
        <v>146</v>
      </c>
      <c r="E1606" s="12">
        <v>42062</v>
      </c>
      <c r="F1606" s="14" t="s">
        <v>76</v>
      </c>
      <c r="G1606" s="12">
        <v>2958101</v>
      </c>
      <c r="H1606" s="66"/>
      <c r="I1606" s="66"/>
      <c r="J1606" s="66"/>
      <c r="K1606" s="66"/>
    </row>
    <row r="1607" spans="1:11">
      <c r="A1607" s="12">
        <v>42530</v>
      </c>
      <c r="B1607" s="9" t="s">
        <v>131</v>
      </c>
      <c r="C1607" s="9" t="s">
        <v>88</v>
      </c>
      <c r="D1607" s="13">
        <v>146</v>
      </c>
      <c r="E1607" s="12">
        <v>42062</v>
      </c>
      <c r="F1607" s="14" t="s">
        <v>76</v>
      </c>
      <c r="G1607" s="12">
        <v>2958101</v>
      </c>
      <c r="H1607" s="66"/>
      <c r="I1607" s="66"/>
      <c r="J1607" s="66"/>
      <c r="K1607" s="66"/>
    </row>
    <row r="1608" spans="1:11">
      <c r="A1608" s="12">
        <v>42531</v>
      </c>
      <c r="B1608" s="9" t="s">
        <v>131</v>
      </c>
      <c r="C1608" s="9" t="s">
        <v>88</v>
      </c>
      <c r="D1608" s="13">
        <v>146</v>
      </c>
      <c r="E1608" s="12">
        <v>42062</v>
      </c>
      <c r="F1608" s="14" t="s">
        <v>76</v>
      </c>
      <c r="G1608" s="12">
        <v>2958101</v>
      </c>
      <c r="H1608" s="66"/>
      <c r="I1608" s="66"/>
      <c r="J1608" s="66"/>
      <c r="K1608" s="66"/>
    </row>
    <row r="1609" spans="1:11">
      <c r="A1609" s="12">
        <v>42532</v>
      </c>
      <c r="B1609" s="9" t="s">
        <v>131</v>
      </c>
      <c r="C1609" s="9" t="s">
        <v>88</v>
      </c>
      <c r="D1609" s="13">
        <v>146</v>
      </c>
      <c r="E1609" s="12">
        <v>42062</v>
      </c>
      <c r="F1609" s="14" t="s">
        <v>76</v>
      </c>
      <c r="G1609" s="12">
        <v>2958101</v>
      </c>
      <c r="H1609" s="66"/>
      <c r="I1609" s="66"/>
      <c r="J1609" s="66"/>
      <c r="K1609" s="66"/>
    </row>
    <row r="1610" spans="1:11">
      <c r="A1610" s="12">
        <v>42533</v>
      </c>
      <c r="B1610" s="9" t="s">
        <v>131</v>
      </c>
      <c r="C1610" s="9" t="s">
        <v>88</v>
      </c>
      <c r="D1610" s="13">
        <v>146</v>
      </c>
      <c r="E1610" s="12">
        <v>42062</v>
      </c>
      <c r="F1610" s="14" t="s">
        <v>76</v>
      </c>
      <c r="G1610" s="12">
        <v>2958101</v>
      </c>
      <c r="H1610" s="66"/>
      <c r="I1610" s="66"/>
      <c r="J1610" s="66"/>
      <c r="K1610" s="66"/>
    </row>
    <row r="1611" spans="1:11">
      <c r="A1611" s="12">
        <v>42534</v>
      </c>
      <c r="B1611" s="9" t="s">
        <v>131</v>
      </c>
      <c r="C1611" s="9" t="s">
        <v>88</v>
      </c>
      <c r="D1611" s="13">
        <v>146</v>
      </c>
      <c r="E1611" s="12">
        <v>42062</v>
      </c>
      <c r="F1611" s="14" t="s">
        <v>76</v>
      </c>
      <c r="G1611" s="12">
        <v>2958101</v>
      </c>
      <c r="H1611" s="66"/>
      <c r="I1611" s="66"/>
      <c r="J1611" s="66"/>
      <c r="K1611" s="66"/>
    </row>
    <row r="1612" spans="1:11">
      <c r="A1612" s="12">
        <v>42535</v>
      </c>
      <c r="B1612" s="9" t="s">
        <v>131</v>
      </c>
      <c r="C1612" s="9" t="s">
        <v>88</v>
      </c>
      <c r="D1612" s="13">
        <v>146</v>
      </c>
      <c r="E1612" s="12">
        <v>42062</v>
      </c>
      <c r="F1612" s="14" t="s">
        <v>76</v>
      </c>
      <c r="G1612" s="12">
        <v>2958101</v>
      </c>
      <c r="H1612" s="66"/>
      <c r="I1612" s="66"/>
      <c r="J1612" s="66"/>
      <c r="K1612" s="66"/>
    </row>
    <row r="1613" spans="1:11">
      <c r="A1613" s="12">
        <v>42536</v>
      </c>
      <c r="B1613" s="9" t="s">
        <v>131</v>
      </c>
      <c r="C1613" s="9" t="s">
        <v>88</v>
      </c>
      <c r="D1613" s="13">
        <v>146</v>
      </c>
      <c r="E1613" s="12">
        <v>42062</v>
      </c>
      <c r="F1613" s="14" t="s">
        <v>76</v>
      </c>
      <c r="G1613" s="12">
        <v>2958101</v>
      </c>
      <c r="H1613" s="66"/>
      <c r="I1613" s="66"/>
      <c r="J1613" s="66"/>
      <c r="K1613" s="66"/>
    </row>
    <row r="1614" spans="1:11">
      <c r="A1614" s="12">
        <v>42537</v>
      </c>
      <c r="B1614" s="9" t="s">
        <v>131</v>
      </c>
      <c r="C1614" s="9" t="s">
        <v>88</v>
      </c>
      <c r="D1614" s="13">
        <v>146</v>
      </c>
      <c r="E1614" s="12">
        <v>42062</v>
      </c>
      <c r="F1614" s="14" t="s">
        <v>76</v>
      </c>
      <c r="G1614" s="12">
        <v>2958101</v>
      </c>
      <c r="H1614" s="66"/>
      <c r="I1614" s="66"/>
      <c r="J1614" s="66"/>
      <c r="K1614" s="66"/>
    </row>
    <row r="1615" spans="1:11">
      <c r="A1615" s="12">
        <v>42538</v>
      </c>
      <c r="B1615" s="9" t="s">
        <v>131</v>
      </c>
      <c r="C1615" s="9" t="s">
        <v>88</v>
      </c>
      <c r="D1615" s="13">
        <v>146</v>
      </c>
      <c r="E1615" s="12">
        <v>42062</v>
      </c>
      <c r="F1615" s="14" t="s">
        <v>76</v>
      </c>
      <c r="G1615" s="12">
        <v>2958101</v>
      </c>
      <c r="H1615" s="66"/>
      <c r="I1615" s="66"/>
      <c r="J1615" s="66"/>
      <c r="K1615" s="66"/>
    </row>
    <row r="1616" spans="1:11">
      <c r="A1616" s="12">
        <v>42539</v>
      </c>
      <c r="B1616" s="9" t="s">
        <v>131</v>
      </c>
      <c r="C1616" s="9" t="s">
        <v>88</v>
      </c>
      <c r="D1616" s="13">
        <v>146</v>
      </c>
      <c r="E1616" s="12">
        <v>42062</v>
      </c>
      <c r="F1616" s="14" t="s">
        <v>76</v>
      </c>
      <c r="G1616" s="12">
        <v>2958101</v>
      </c>
      <c r="H1616" s="66"/>
      <c r="I1616" s="66"/>
      <c r="J1616" s="66"/>
      <c r="K1616" s="66"/>
    </row>
    <row r="1617" spans="1:11">
      <c r="A1617" s="12">
        <v>42540</v>
      </c>
      <c r="B1617" s="9" t="s">
        <v>131</v>
      </c>
      <c r="C1617" s="9" t="s">
        <v>88</v>
      </c>
      <c r="D1617" s="13">
        <v>146</v>
      </c>
      <c r="E1617" s="12">
        <v>42062</v>
      </c>
      <c r="F1617" s="14" t="s">
        <v>76</v>
      </c>
      <c r="G1617" s="12">
        <v>2958101</v>
      </c>
      <c r="H1617" s="66"/>
      <c r="I1617" s="66"/>
      <c r="J1617" s="66"/>
      <c r="K1617" s="66"/>
    </row>
    <row r="1618" spans="1:11">
      <c r="A1618" s="12">
        <v>42541</v>
      </c>
      <c r="B1618" s="9" t="s">
        <v>131</v>
      </c>
      <c r="C1618" s="9" t="s">
        <v>88</v>
      </c>
      <c r="D1618" s="13">
        <v>146</v>
      </c>
      <c r="E1618" s="12">
        <v>42062</v>
      </c>
      <c r="F1618" s="14" t="s">
        <v>76</v>
      </c>
      <c r="G1618" s="12">
        <v>2958101</v>
      </c>
      <c r="H1618" s="66"/>
      <c r="I1618" s="66"/>
      <c r="J1618" s="66"/>
      <c r="K1618" s="66"/>
    </row>
    <row r="1619" spans="1:11">
      <c r="A1619" s="12">
        <v>42542</v>
      </c>
      <c r="B1619" s="9" t="s">
        <v>131</v>
      </c>
      <c r="C1619" s="9" t="s">
        <v>88</v>
      </c>
      <c r="D1619" s="13">
        <v>146</v>
      </c>
      <c r="E1619" s="12">
        <v>42062</v>
      </c>
      <c r="F1619" s="14" t="s">
        <v>76</v>
      </c>
      <c r="G1619" s="12">
        <v>2958101</v>
      </c>
      <c r="H1619" s="66"/>
      <c r="I1619" s="66"/>
      <c r="J1619" s="66"/>
      <c r="K1619" s="66"/>
    </row>
    <row r="1620" spans="1:11">
      <c r="A1620" s="12">
        <v>42543</v>
      </c>
      <c r="B1620" s="9" t="s">
        <v>131</v>
      </c>
      <c r="C1620" s="9" t="s">
        <v>88</v>
      </c>
      <c r="D1620" s="13">
        <v>146</v>
      </c>
      <c r="E1620" s="12">
        <v>42062</v>
      </c>
      <c r="F1620" s="14" t="s">
        <v>76</v>
      </c>
      <c r="G1620" s="12">
        <v>2958101</v>
      </c>
      <c r="H1620" s="66"/>
      <c r="I1620" s="66"/>
      <c r="J1620" s="66"/>
      <c r="K1620" s="66"/>
    </row>
    <row r="1621" spans="1:11">
      <c r="A1621" s="12">
        <v>42544</v>
      </c>
      <c r="B1621" s="9" t="s">
        <v>131</v>
      </c>
      <c r="C1621" s="9" t="s">
        <v>88</v>
      </c>
      <c r="D1621" s="13">
        <v>146</v>
      </c>
      <c r="E1621" s="12">
        <v>42062</v>
      </c>
      <c r="F1621" s="14" t="s">
        <v>76</v>
      </c>
      <c r="G1621" s="12">
        <v>2958101</v>
      </c>
      <c r="H1621" s="66"/>
      <c r="I1621" s="66"/>
      <c r="J1621" s="66"/>
      <c r="K1621" s="66"/>
    </row>
    <row r="1622" spans="1:11">
      <c r="A1622" s="12">
        <v>42545</v>
      </c>
      <c r="B1622" s="9" t="s">
        <v>131</v>
      </c>
      <c r="C1622" s="9" t="s">
        <v>88</v>
      </c>
      <c r="D1622" s="13">
        <v>146</v>
      </c>
      <c r="E1622" s="12">
        <v>42062</v>
      </c>
      <c r="F1622" s="14" t="s">
        <v>76</v>
      </c>
      <c r="G1622" s="12">
        <v>2958101</v>
      </c>
      <c r="H1622" s="66"/>
      <c r="I1622" s="66"/>
      <c r="J1622" s="66"/>
      <c r="K1622" s="66"/>
    </row>
    <row r="1623" spans="1:11">
      <c r="A1623" s="12">
        <v>42546</v>
      </c>
      <c r="B1623" s="9" t="s">
        <v>131</v>
      </c>
      <c r="C1623" s="9" t="s">
        <v>88</v>
      </c>
      <c r="D1623" s="13">
        <v>146</v>
      </c>
      <c r="E1623" s="12">
        <v>42062</v>
      </c>
      <c r="F1623" s="14" t="s">
        <v>76</v>
      </c>
      <c r="G1623" s="12">
        <v>2958101</v>
      </c>
      <c r="H1623" s="66"/>
      <c r="I1623" s="66"/>
      <c r="J1623" s="66"/>
      <c r="K1623" s="66"/>
    </row>
    <row r="1624" spans="1:11">
      <c r="A1624" s="12">
        <v>42547</v>
      </c>
      <c r="B1624" s="9" t="s">
        <v>131</v>
      </c>
      <c r="C1624" s="9" t="s">
        <v>88</v>
      </c>
      <c r="D1624" s="13">
        <v>146</v>
      </c>
      <c r="E1624" s="12">
        <v>42062</v>
      </c>
      <c r="F1624" s="14" t="s">
        <v>76</v>
      </c>
      <c r="G1624" s="12">
        <v>2958101</v>
      </c>
      <c r="H1624" s="66"/>
      <c r="I1624" s="66"/>
      <c r="J1624" s="66"/>
      <c r="K1624" s="66"/>
    </row>
    <row r="1625" spans="1:11">
      <c r="A1625" s="12">
        <v>42548</v>
      </c>
      <c r="B1625" s="9" t="s">
        <v>131</v>
      </c>
      <c r="C1625" s="9" t="s">
        <v>88</v>
      </c>
      <c r="D1625" s="13">
        <v>146</v>
      </c>
      <c r="E1625" s="12">
        <v>42062</v>
      </c>
      <c r="F1625" s="14" t="s">
        <v>76</v>
      </c>
      <c r="G1625" s="12">
        <v>2958101</v>
      </c>
      <c r="H1625" s="66"/>
      <c r="I1625" s="66"/>
      <c r="J1625" s="66"/>
      <c r="K1625" s="66"/>
    </row>
    <row r="1626" spans="1:11">
      <c r="A1626" s="12">
        <v>42549</v>
      </c>
      <c r="B1626" s="9" t="s">
        <v>131</v>
      </c>
      <c r="C1626" s="9" t="s">
        <v>88</v>
      </c>
      <c r="D1626" s="13">
        <v>146</v>
      </c>
      <c r="E1626" s="12">
        <v>42062</v>
      </c>
      <c r="F1626" s="14" t="s">
        <v>76</v>
      </c>
      <c r="G1626" s="12">
        <v>2958101</v>
      </c>
      <c r="H1626" s="66"/>
      <c r="I1626" s="66"/>
      <c r="J1626" s="66"/>
      <c r="K1626" s="66"/>
    </row>
    <row r="1627" spans="1:11">
      <c r="A1627" s="12">
        <v>42550</v>
      </c>
      <c r="B1627" s="9" t="s">
        <v>131</v>
      </c>
      <c r="C1627" s="9" t="s">
        <v>88</v>
      </c>
      <c r="D1627" s="13">
        <v>146</v>
      </c>
      <c r="E1627" s="12">
        <v>42062</v>
      </c>
      <c r="F1627" s="14" t="s">
        <v>76</v>
      </c>
      <c r="G1627" s="12">
        <v>2958101</v>
      </c>
      <c r="H1627" s="66"/>
      <c r="I1627" s="66"/>
      <c r="J1627" s="66"/>
      <c r="K1627" s="66"/>
    </row>
    <row r="1628" spans="1:11">
      <c r="A1628" s="12">
        <v>42551</v>
      </c>
      <c r="B1628" s="9" t="s">
        <v>131</v>
      </c>
      <c r="C1628" s="9" t="s">
        <v>88</v>
      </c>
      <c r="D1628" s="13">
        <v>146</v>
      </c>
      <c r="E1628" s="12">
        <v>42062</v>
      </c>
      <c r="F1628" s="14" t="s">
        <v>76</v>
      </c>
      <c r="G1628" s="12">
        <v>2958101</v>
      </c>
      <c r="H1628" s="66"/>
      <c r="I1628" s="66"/>
      <c r="J1628" s="66"/>
      <c r="K1628" s="66"/>
    </row>
    <row r="1629" spans="1:11">
      <c r="A1629" s="12">
        <v>42522</v>
      </c>
      <c r="B1629" s="9" t="s">
        <v>132</v>
      </c>
      <c r="C1629" s="9" t="s">
        <v>88</v>
      </c>
      <c r="D1629" s="13">
        <v>154</v>
      </c>
      <c r="E1629" s="12">
        <v>42062</v>
      </c>
      <c r="F1629" s="14" t="s">
        <v>76</v>
      </c>
      <c r="G1629" s="12">
        <v>2958101</v>
      </c>
      <c r="H1629" s="66"/>
      <c r="I1629" s="66"/>
      <c r="J1629" s="66"/>
      <c r="K1629" s="66"/>
    </row>
    <row r="1630" spans="1:11">
      <c r="A1630" s="12">
        <v>42523</v>
      </c>
      <c r="B1630" s="9" t="s">
        <v>132</v>
      </c>
      <c r="C1630" s="9" t="s">
        <v>88</v>
      </c>
      <c r="D1630" s="13">
        <v>154</v>
      </c>
      <c r="E1630" s="12">
        <v>42062</v>
      </c>
      <c r="F1630" s="14" t="s">
        <v>76</v>
      </c>
      <c r="G1630" s="12">
        <v>2958101</v>
      </c>
      <c r="H1630" s="66"/>
      <c r="I1630" s="66"/>
      <c r="J1630" s="66"/>
      <c r="K1630" s="66"/>
    </row>
    <row r="1631" spans="1:11">
      <c r="A1631" s="12">
        <v>42524</v>
      </c>
      <c r="B1631" s="9" t="s">
        <v>132</v>
      </c>
      <c r="C1631" s="9" t="s">
        <v>88</v>
      </c>
      <c r="D1631" s="13">
        <v>154</v>
      </c>
      <c r="E1631" s="12">
        <v>42062</v>
      </c>
      <c r="F1631" s="14" t="s">
        <v>76</v>
      </c>
      <c r="G1631" s="12">
        <v>2958101</v>
      </c>
      <c r="H1631" s="66"/>
      <c r="I1631" s="66"/>
      <c r="J1631" s="66"/>
      <c r="K1631" s="66"/>
    </row>
    <row r="1632" spans="1:11">
      <c r="A1632" s="12">
        <v>42525</v>
      </c>
      <c r="B1632" s="9" t="s">
        <v>132</v>
      </c>
      <c r="C1632" s="9" t="s">
        <v>88</v>
      </c>
      <c r="D1632" s="13">
        <v>154</v>
      </c>
      <c r="E1632" s="12">
        <v>42062</v>
      </c>
      <c r="F1632" s="14" t="s">
        <v>76</v>
      </c>
      <c r="G1632" s="12">
        <v>2958101</v>
      </c>
      <c r="H1632" s="66"/>
      <c r="I1632" s="66"/>
      <c r="J1632" s="66"/>
      <c r="K1632" s="66"/>
    </row>
    <row r="1633" spans="1:11">
      <c r="A1633" s="12">
        <v>42526</v>
      </c>
      <c r="B1633" s="9" t="s">
        <v>132</v>
      </c>
      <c r="C1633" s="9" t="s">
        <v>88</v>
      </c>
      <c r="D1633" s="13">
        <v>154</v>
      </c>
      <c r="E1633" s="12">
        <v>42062</v>
      </c>
      <c r="F1633" s="14" t="s">
        <v>76</v>
      </c>
      <c r="G1633" s="12">
        <v>2958101</v>
      </c>
      <c r="H1633" s="66"/>
      <c r="I1633" s="66"/>
      <c r="J1633" s="66"/>
      <c r="K1633" s="66"/>
    </row>
    <row r="1634" spans="1:11">
      <c r="A1634" s="12">
        <v>42527</v>
      </c>
      <c r="B1634" s="9" t="s">
        <v>132</v>
      </c>
      <c r="C1634" s="9" t="s">
        <v>88</v>
      </c>
      <c r="D1634" s="13">
        <v>154</v>
      </c>
      <c r="E1634" s="12">
        <v>42062</v>
      </c>
      <c r="F1634" s="14" t="s">
        <v>76</v>
      </c>
      <c r="G1634" s="12">
        <v>2958101</v>
      </c>
      <c r="H1634" s="66"/>
      <c r="I1634" s="66"/>
      <c r="J1634" s="66"/>
      <c r="K1634" s="66"/>
    </row>
    <row r="1635" spans="1:11">
      <c r="A1635" s="12">
        <v>42528</v>
      </c>
      <c r="B1635" s="9" t="s">
        <v>132</v>
      </c>
      <c r="C1635" s="9" t="s">
        <v>88</v>
      </c>
      <c r="D1635" s="13">
        <v>154</v>
      </c>
      <c r="E1635" s="12">
        <v>42062</v>
      </c>
      <c r="F1635" s="14" t="s">
        <v>76</v>
      </c>
      <c r="G1635" s="12">
        <v>2958101</v>
      </c>
      <c r="H1635" s="66"/>
      <c r="I1635" s="66"/>
      <c r="J1635" s="66"/>
      <c r="K1635" s="66"/>
    </row>
    <row r="1636" spans="1:11">
      <c r="A1636" s="12">
        <v>42529</v>
      </c>
      <c r="B1636" s="9" t="s">
        <v>132</v>
      </c>
      <c r="C1636" s="9" t="s">
        <v>88</v>
      </c>
      <c r="D1636" s="13">
        <v>154</v>
      </c>
      <c r="E1636" s="12">
        <v>42062</v>
      </c>
      <c r="F1636" s="14" t="s">
        <v>76</v>
      </c>
      <c r="G1636" s="12">
        <v>2958101</v>
      </c>
      <c r="H1636" s="66"/>
      <c r="I1636" s="66"/>
      <c r="J1636" s="66"/>
      <c r="K1636" s="66"/>
    </row>
    <row r="1637" spans="1:11">
      <c r="A1637" s="12">
        <v>42530</v>
      </c>
      <c r="B1637" s="9" t="s">
        <v>132</v>
      </c>
      <c r="C1637" s="9" t="s">
        <v>88</v>
      </c>
      <c r="D1637" s="13">
        <v>154</v>
      </c>
      <c r="E1637" s="12">
        <v>42062</v>
      </c>
      <c r="F1637" s="14" t="s">
        <v>76</v>
      </c>
      <c r="G1637" s="12">
        <v>2958101</v>
      </c>
      <c r="H1637" s="66"/>
      <c r="I1637" s="66"/>
      <c r="J1637" s="66"/>
      <c r="K1637" s="66"/>
    </row>
    <row r="1638" spans="1:11">
      <c r="A1638" s="12">
        <v>42531</v>
      </c>
      <c r="B1638" s="9" t="s">
        <v>132</v>
      </c>
      <c r="C1638" s="9" t="s">
        <v>88</v>
      </c>
      <c r="D1638" s="13">
        <v>154</v>
      </c>
      <c r="E1638" s="12">
        <v>42062</v>
      </c>
      <c r="F1638" s="14" t="s">
        <v>76</v>
      </c>
      <c r="G1638" s="12">
        <v>2958101</v>
      </c>
      <c r="H1638" s="66"/>
      <c r="I1638" s="66"/>
      <c r="J1638" s="66"/>
      <c r="K1638" s="66"/>
    </row>
    <row r="1639" spans="1:11">
      <c r="A1639" s="12">
        <v>42532</v>
      </c>
      <c r="B1639" s="9" t="s">
        <v>132</v>
      </c>
      <c r="C1639" s="9" t="s">
        <v>88</v>
      </c>
      <c r="D1639" s="13">
        <v>154</v>
      </c>
      <c r="E1639" s="12">
        <v>42062</v>
      </c>
      <c r="F1639" s="14" t="s">
        <v>76</v>
      </c>
      <c r="G1639" s="12">
        <v>2958101</v>
      </c>
      <c r="H1639" s="66"/>
      <c r="I1639" s="66"/>
      <c r="J1639" s="66"/>
      <c r="K1639" s="66"/>
    </row>
    <row r="1640" spans="1:11">
      <c r="A1640" s="12">
        <v>42533</v>
      </c>
      <c r="B1640" s="9" t="s">
        <v>132</v>
      </c>
      <c r="C1640" s="9" t="s">
        <v>88</v>
      </c>
      <c r="D1640" s="13">
        <v>154</v>
      </c>
      <c r="E1640" s="12">
        <v>42062</v>
      </c>
      <c r="F1640" s="14" t="s">
        <v>76</v>
      </c>
      <c r="G1640" s="12">
        <v>2958101</v>
      </c>
      <c r="H1640" s="66"/>
      <c r="I1640" s="66"/>
      <c r="J1640" s="66"/>
      <c r="K1640" s="66"/>
    </row>
    <row r="1641" spans="1:11">
      <c r="A1641" s="12">
        <v>42534</v>
      </c>
      <c r="B1641" s="9" t="s">
        <v>132</v>
      </c>
      <c r="C1641" s="9" t="s">
        <v>88</v>
      </c>
      <c r="D1641" s="13">
        <v>154</v>
      </c>
      <c r="E1641" s="12">
        <v>42062</v>
      </c>
      <c r="F1641" s="14" t="s">
        <v>76</v>
      </c>
      <c r="G1641" s="12">
        <v>2958101</v>
      </c>
      <c r="H1641" s="66"/>
      <c r="I1641" s="66"/>
      <c r="J1641" s="66"/>
      <c r="K1641" s="66"/>
    </row>
    <row r="1642" spans="1:11">
      <c r="A1642" s="12">
        <v>42535</v>
      </c>
      <c r="B1642" s="9" t="s">
        <v>132</v>
      </c>
      <c r="C1642" s="9" t="s">
        <v>88</v>
      </c>
      <c r="D1642" s="13">
        <v>154</v>
      </c>
      <c r="E1642" s="12">
        <v>42062</v>
      </c>
      <c r="F1642" s="14" t="s">
        <v>76</v>
      </c>
      <c r="G1642" s="12">
        <v>2958101</v>
      </c>
      <c r="H1642" s="66"/>
      <c r="I1642" s="66"/>
      <c r="J1642" s="66"/>
      <c r="K1642" s="66"/>
    </row>
    <row r="1643" spans="1:11">
      <c r="A1643" s="12">
        <v>42536</v>
      </c>
      <c r="B1643" s="9" t="s">
        <v>132</v>
      </c>
      <c r="C1643" s="9" t="s">
        <v>88</v>
      </c>
      <c r="D1643" s="13">
        <v>154</v>
      </c>
      <c r="E1643" s="12">
        <v>42062</v>
      </c>
      <c r="F1643" s="14" t="s">
        <v>76</v>
      </c>
      <c r="G1643" s="12">
        <v>2958101</v>
      </c>
      <c r="H1643" s="66"/>
      <c r="I1643" s="66"/>
      <c r="J1643" s="66"/>
      <c r="K1643" s="66"/>
    </row>
    <row r="1644" spans="1:11">
      <c r="A1644" s="12">
        <v>42537</v>
      </c>
      <c r="B1644" s="9" t="s">
        <v>132</v>
      </c>
      <c r="C1644" s="9" t="s">
        <v>88</v>
      </c>
      <c r="D1644" s="13">
        <v>154</v>
      </c>
      <c r="E1644" s="12">
        <v>42062</v>
      </c>
      <c r="F1644" s="14" t="s">
        <v>76</v>
      </c>
      <c r="G1644" s="12">
        <v>2958101</v>
      </c>
      <c r="H1644" s="66"/>
      <c r="I1644" s="66"/>
      <c r="J1644" s="66"/>
      <c r="K1644" s="66"/>
    </row>
    <row r="1645" spans="1:11">
      <c r="A1645" s="12">
        <v>42538</v>
      </c>
      <c r="B1645" s="9" t="s">
        <v>132</v>
      </c>
      <c r="C1645" s="9" t="s">
        <v>88</v>
      </c>
      <c r="D1645" s="13">
        <v>154</v>
      </c>
      <c r="E1645" s="12">
        <v>42062</v>
      </c>
      <c r="F1645" s="14" t="s">
        <v>76</v>
      </c>
      <c r="G1645" s="12">
        <v>2958101</v>
      </c>
      <c r="H1645" s="66"/>
      <c r="I1645" s="66"/>
      <c r="J1645" s="66"/>
      <c r="K1645" s="66"/>
    </row>
    <row r="1646" spans="1:11">
      <c r="A1646" s="12">
        <v>42539</v>
      </c>
      <c r="B1646" s="9" t="s">
        <v>132</v>
      </c>
      <c r="C1646" s="9" t="s">
        <v>88</v>
      </c>
      <c r="D1646" s="13">
        <v>154</v>
      </c>
      <c r="E1646" s="12">
        <v>42062</v>
      </c>
      <c r="F1646" s="14" t="s">
        <v>76</v>
      </c>
      <c r="G1646" s="12">
        <v>2958101</v>
      </c>
      <c r="H1646" s="66"/>
      <c r="I1646" s="66"/>
      <c r="J1646" s="66"/>
      <c r="K1646" s="66"/>
    </row>
    <row r="1647" spans="1:11">
      <c r="A1647" s="12">
        <v>42540</v>
      </c>
      <c r="B1647" s="9" t="s">
        <v>132</v>
      </c>
      <c r="C1647" s="9" t="s">
        <v>88</v>
      </c>
      <c r="D1647" s="13">
        <v>154</v>
      </c>
      <c r="E1647" s="12">
        <v>42062</v>
      </c>
      <c r="F1647" s="14" t="s">
        <v>76</v>
      </c>
      <c r="G1647" s="12">
        <v>2958101</v>
      </c>
      <c r="H1647" s="66"/>
      <c r="I1647" s="66"/>
      <c r="J1647" s="66"/>
      <c r="K1647" s="66"/>
    </row>
    <row r="1648" spans="1:11">
      <c r="A1648" s="12">
        <v>42541</v>
      </c>
      <c r="B1648" s="9" t="s">
        <v>132</v>
      </c>
      <c r="C1648" s="9" t="s">
        <v>88</v>
      </c>
      <c r="D1648" s="13">
        <v>154</v>
      </c>
      <c r="E1648" s="12">
        <v>42062</v>
      </c>
      <c r="F1648" s="14" t="s">
        <v>76</v>
      </c>
      <c r="G1648" s="12">
        <v>2958101</v>
      </c>
      <c r="H1648" s="66"/>
      <c r="I1648" s="66"/>
      <c r="J1648" s="66"/>
      <c r="K1648" s="66"/>
    </row>
    <row r="1649" spans="1:11">
      <c r="A1649" s="12">
        <v>42542</v>
      </c>
      <c r="B1649" s="9" t="s">
        <v>132</v>
      </c>
      <c r="C1649" s="9" t="s">
        <v>88</v>
      </c>
      <c r="D1649" s="13">
        <v>154</v>
      </c>
      <c r="E1649" s="12">
        <v>42062</v>
      </c>
      <c r="F1649" s="14" t="s">
        <v>76</v>
      </c>
      <c r="G1649" s="12">
        <v>2958101</v>
      </c>
      <c r="H1649" s="66"/>
      <c r="I1649" s="66"/>
      <c r="J1649" s="66"/>
      <c r="K1649" s="66"/>
    </row>
    <row r="1650" spans="1:11">
      <c r="A1650" s="12">
        <v>42543</v>
      </c>
      <c r="B1650" s="9" t="s">
        <v>132</v>
      </c>
      <c r="C1650" s="9" t="s">
        <v>88</v>
      </c>
      <c r="D1650" s="13">
        <v>154</v>
      </c>
      <c r="E1650" s="12">
        <v>42062</v>
      </c>
      <c r="F1650" s="14" t="s">
        <v>76</v>
      </c>
      <c r="G1650" s="12">
        <v>2958101</v>
      </c>
      <c r="H1650" s="66"/>
      <c r="I1650" s="66"/>
      <c r="J1650" s="66"/>
      <c r="K1650" s="66"/>
    </row>
    <row r="1651" spans="1:11">
      <c r="A1651" s="12">
        <v>42544</v>
      </c>
      <c r="B1651" s="9" t="s">
        <v>132</v>
      </c>
      <c r="C1651" s="9" t="s">
        <v>88</v>
      </c>
      <c r="D1651" s="13">
        <v>154</v>
      </c>
      <c r="E1651" s="12">
        <v>42062</v>
      </c>
      <c r="F1651" s="14" t="s">
        <v>76</v>
      </c>
      <c r="G1651" s="12">
        <v>2958101</v>
      </c>
      <c r="H1651" s="66"/>
      <c r="I1651" s="66"/>
      <c r="J1651" s="66"/>
      <c r="K1651" s="66"/>
    </row>
    <row r="1652" spans="1:11">
      <c r="A1652" s="12">
        <v>42545</v>
      </c>
      <c r="B1652" s="9" t="s">
        <v>132</v>
      </c>
      <c r="C1652" s="9" t="s">
        <v>88</v>
      </c>
      <c r="D1652" s="13">
        <v>154</v>
      </c>
      <c r="E1652" s="12">
        <v>42062</v>
      </c>
      <c r="F1652" s="14" t="s">
        <v>76</v>
      </c>
      <c r="G1652" s="12">
        <v>2958101</v>
      </c>
      <c r="H1652" s="66"/>
      <c r="I1652" s="66"/>
      <c r="J1652" s="66"/>
      <c r="K1652" s="66"/>
    </row>
    <row r="1653" spans="1:11">
      <c r="A1653" s="12">
        <v>42546</v>
      </c>
      <c r="B1653" s="9" t="s">
        <v>132</v>
      </c>
      <c r="C1653" s="9" t="s">
        <v>88</v>
      </c>
      <c r="D1653" s="13">
        <v>154</v>
      </c>
      <c r="E1653" s="12">
        <v>42062</v>
      </c>
      <c r="F1653" s="14" t="s">
        <v>76</v>
      </c>
      <c r="G1653" s="12">
        <v>2958101</v>
      </c>
      <c r="H1653" s="66"/>
      <c r="I1653" s="66"/>
      <c r="J1653" s="66"/>
      <c r="K1653" s="66"/>
    </row>
    <row r="1654" spans="1:11">
      <c r="A1654" s="12">
        <v>42547</v>
      </c>
      <c r="B1654" s="9" t="s">
        <v>132</v>
      </c>
      <c r="C1654" s="9" t="s">
        <v>88</v>
      </c>
      <c r="D1654" s="13">
        <v>154</v>
      </c>
      <c r="E1654" s="12">
        <v>42062</v>
      </c>
      <c r="F1654" s="14" t="s">
        <v>76</v>
      </c>
      <c r="G1654" s="12">
        <v>2958101</v>
      </c>
      <c r="H1654" s="66"/>
      <c r="I1654" s="66"/>
      <c r="J1654" s="66"/>
      <c r="K1654" s="66"/>
    </row>
    <row r="1655" spans="1:11">
      <c r="A1655" s="12">
        <v>42548</v>
      </c>
      <c r="B1655" s="9" t="s">
        <v>132</v>
      </c>
      <c r="C1655" s="9" t="s">
        <v>88</v>
      </c>
      <c r="D1655" s="13">
        <v>154</v>
      </c>
      <c r="E1655" s="12">
        <v>42062</v>
      </c>
      <c r="F1655" s="14" t="s">
        <v>76</v>
      </c>
      <c r="G1655" s="12">
        <v>2958101</v>
      </c>
      <c r="H1655" s="66"/>
      <c r="I1655" s="66"/>
      <c r="J1655" s="66"/>
      <c r="K1655" s="66"/>
    </row>
    <row r="1656" spans="1:11">
      <c r="A1656" s="12">
        <v>42549</v>
      </c>
      <c r="B1656" s="9" t="s">
        <v>132</v>
      </c>
      <c r="C1656" s="9" t="s">
        <v>88</v>
      </c>
      <c r="D1656" s="13">
        <v>154</v>
      </c>
      <c r="E1656" s="12">
        <v>42062</v>
      </c>
      <c r="F1656" s="14" t="s">
        <v>76</v>
      </c>
      <c r="G1656" s="12">
        <v>2958101</v>
      </c>
      <c r="H1656" s="66"/>
      <c r="I1656" s="66"/>
      <c r="J1656" s="66"/>
      <c r="K1656" s="66"/>
    </row>
    <row r="1657" spans="1:11">
      <c r="A1657" s="12">
        <v>42550</v>
      </c>
      <c r="B1657" s="9" t="s">
        <v>132</v>
      </c>
      <c r="C1657" s="9" t="s">
        <v>88</v>
      </c>
      <c r="D1657" s="13">
        <v>154</v>
      </c>
      <c r="E1657" s="12">
        <v>42062</v>
      </c>
      <c r="F1657" s="14" t="s">
        <v>76</v>
      </c>
      <c r="G1657" s="12">
        <v>2958101</v>
      </c>
      <c r="H1657" s="66"/>
      <c r="I1657" s="66"/>
      <c r="J1657" s="66"/>
      <c r="K1657" s="66"/>
    </row>
    <row r="1658" spans="1:11">
      <c r="A1658" s="12">
        <v>42551</v>
      </c>
      <c r="B1658" s="9" t="s">
        <v>132</v>
      </c>
      <c r="C1658" s="9" t="s">
        <v>88</v>
      </c>
      <c r="D1658" s="13">
        <v>154</v>
      </c>
      <c r="E1658" s="12">
        <v>42062</v>
      </c>
      <c r="F1658" s="14" t="s">
        <v>76</v>
      </c>
      <c r="G1658" s="12">
        <v>2958101</v>
      </c>
      <c r="H1658" s="66"/>
      <c r="I1658" s="66"/>
      <c r="J1658" s="66"/>
      <c r="K1658" s="66"/>
    </row>
    <row r="1659" spans="1:11">
      <c r="A1659" s="12">
        <v>42522</v>
      </c>
      <c r="B1659" s="9" t="s">
        <v>133</v>
      </c>
      <c r="C1659" s="9" t="s">
        <v>88</v>
      </c>
      <c r="D1659" s="13">
        <v>100</v>
      </c>
      <c r="E1659" s="12">
        <v>41935</v>
      </c>
      <c r="F1659" s="14" t="s">
        <v>76</v>
      </c>
      <c r="G1659" s="12">
        <v>2958101</v>
      </c>
      <c r="H1659" s="66"/>
      <c r="I1659" s="66"/>
      <c r="J1659" s="66"/>
      <c r="K1659" s="66"/>
    </row>
    <row r="1660" spans="1:11">
      <c r="A1660" s="12">
        <v>42523</v>
      </c>
      <c r="B1660" s="9" t="s">
        <v>133</v>
      </c>
      <c r="C1660" s="9" t="s">
        <v>88</v>
      </c>
      <c r="D1660" s="13">
        <v>100</v>
      </c>
      <c r="E1660" s="12">
        <v>41935</v>
      </c>
      <c r="F1660" s="14" t="s">
        <v>76</v>
      </c>
      <c r="G1660" s="12">
        <v>2958101</v>
      </c>
      <c r="H1660" s="66"/>
      <c r="I1660" s="66"/>
      <c r="J1660" s="66"/>
      <c r="K1660" s="66"/>
    </row>
    <row r="1661" spans="1:11">
      <c r="A1661" s="12">
        <v>42524</v>
      </c>
      <c r="B1661" s="9" t="s">
        <v>133</v>
      </c>
      <c r="C1661" s="9" t="s">
        <v>88</v>
      </c>
      <c r="D1661" s="13">
        <v>100</v>
      </c>
      <c r="E1661" s="12">
        <v>41935</v>
      </c>
      <c r="F1661" s="14" t="s">
        <v>76</v>
      </c>
      <c r="G1661" s="12">
        <v>2958101</v>
      </c>
      <c r="H1661" s="66"/>
      <c r="I1661" s="66"/>
      <c r="J1661" s="66"/>
      <c r="K1661" s="66"/>
    </row>
    <row r="1662" spans="1:11">
      <c r="A1662" s="12">
        <v>42525</v>
      </c>
      <c r="B1662" s="9" t="s">
        <v>133</v>
      </c>
      <c r="C1662" s="9" t="s">
        <v>88</v>
      </c>
      <c r="D1662" s="13">
        <v>100</v>
      </c>
      <c r="E1662" s="12">
        <v>41935</v>
      </c>
      <c r="F1662" s="14" t="s">
        <v>76</v>
      </c>
      <c r="G1662" s="12">
        <v>2958101</v>
      </c>
      <c r="H1662" s="66"/>
      <c r="I1662" s="66"/>
      <c r="J1662" s="66"/>
      <c r="K1662" s="66"/>
    </row>
    <row r="1663" spans="1:11">
      <c r="A1663" s="12">
        <v>42526</v>
      </c>
      <c r="B1663" s="9" t="s">
        <v>133</v>
      </c>
      <c r="C1663" s="9" t="s">
        <v>88</v>
      </c>
      <c r="D1663" s="13">
        <v>100</v>
      </c>
      <c r="E1663" s="12">
        <v>41935</v>
      </c>
      <c r="F1663" s="14" t="s">
        <v>76</v>
      </c>
      <c r="G1663" s="12">
        <v>2958101</v>
      </c>
      <c r="H1663" s="66"/>
      <c r="I1663" s="66"/>
      <c r="J1663" s="66"/>
      <c r="K1663" s="66"/>
    </row>
    <row r="1664" spans="1:11">
      <c r="A1664" s="12">
        <v>42527</v>
      </c>
      <c r="B1664" s="9" t="s">
        <v>133</v>
      </c>
      <c r="C1664" s="9" t="s">
        <v>88</v>
      </c>
      <c r="D1664" s="13">
        <v>100</v>
      </c>
      <c r="E1664" s="12">
        <v>41935</v>
      </c>
      <c r="F1664" s="14" t="s">
        <v>76</v>
      </c>
      <c r="G1664" s="12">
        <v>2958101</v>
      </c>
      <c r="H1664" s="66"/>
      <c r="I1664" s="66"/>
      <c r="J1664" s="66"/>
      <c r="K1664" s="66"/>
    </row>
    <row r="1665" spans="1:11">
      <c r="A1665" s="12">
        <v>42528</v>
      </c>
      <c r="B1665" s="9" t="s">
        <v>133</v>
      </c>
      <c r="C1665" s="9" t="s">
        <v>88</v>
      </c>
      <c r="D1665" s="13">
        <v>100</v>
      </c>
      <c r="E1665" s="12">
        <v>41935</v>
      </c>
      <c r="F1665" s="14" t="s">
        <v>76</v>
      </c>
      <c r="G1665" s="12">
        <v>2958101</v>
      </c>
      <c r="H1665" s="66"/>
      <c r="I1665" s="66"/>
      <c r="J1665" s="66"/>
      <c r="K1665" s="66"/>
    </row>
    <row r="1666" spans="1:11">
      <c r="A1666" s="12">
        <v>42529</v>
      </c>
      <c r="B1666" s="9" t="s">
        <v>133</v>
      </c>
      <c r="C1666" s="9" t="s">
        <v>88</v>
      </c>
      <c r="D1666" s="13">
        <v>100</v>
      </c>
      <c r="E1666" s="12">
        <v>41935</v>
      </c>
      <c r="F1666" s="14" t="s">
        <v>76</v>
      </c>
      <c r="G1666" s="12">
        <v>2958101</v>
      </c>
      <c r="H1666" s="66"/>
      <c r="I1666" s="66"/>
      <c r="J1666" s="66"/>
      <c r="K1666" s="66"/>
    </row>
    <row r="1667" spans="1:11">
      <c r="A1667" s="12">
        <v>42530</v>
      </c>
      <c r="B1667" s="9" t="s">
        <v>133</v>
      </c>
      <c r="C1667" s="9" t="s">
        <v>88</v>
      </c>
      <c r="D1667" s="13">
        <v>100</v>
      </c>
      <c r="E1667" s="12">
        <v>41935</v>
      </c>
      <c r="F1667" s="14" t="s">
        <v>76</v>
      </c>
      <c r="G1667" s="12">
        <v>2958101</v>
      </c>
      <c r="H1667" s="66"/>
      <c r="I1667" s="66"/>
      <c r="J1667" s="66"/>
      <c r="K1667" s="66"/>
    </row>
    <row r="1668" spans="1:11">
      <c r="A1668" s="12">
        <v>42531</v>
      </c>
      <c r="B1668" s="9" t="s">
        <v>133</v>
      </c>
      <c r="C1668" s="9" t="s">
        <v>88</v>
      </c>
      <c r="D1668" s="13">
        <v>100</v>
      </c>
      <c r="E1668" s="12">
        <v>41935</v>
      </c>
      <c r="F1668" s="14" t="s">
        <v>76</v>
      </c>
      <c r="G1668" s="12">
        <v>2958101</v>
      </c>
      <c r="H1668" s="66"/>
      <c r="I1668" s="66"/>
      <c r="J1668" s="66"/>
      <c r="K1668" s="66"/>
    </row>
    <row r="1669" spans="1:11">
      <c r="A1669" s="12">
        <v>42532</v>
      </c>
      <c r="B1669" s="9" t="s">
        <v>133</v>
      </c>
      <c r="C1669" s="9" t="s">
        <v>88</v>
      </c>
      <c r="D1669" s="13">
        <v>100</v>
      </c>
      <c r="E1669" s="12">
        <v>41935</v>
      </c>
      <c r="F1669" s="14" t="s">
        <v>76</v>
      </c>
      <c r="G1669" s="12">
        <v>2958101</v>
      </c>
      <c r="H1669" s="66"/>
      <c r="I1669" s="66"/>
      <c r="J1669" s="66"/>
      <c r="K1669" s="66"/>
    </row>
    <row r="1670" spans="1:11">
      <c r="A1670" s="12">
        <v>42533</v>
      </c>
      <c r="B1670" s="9" t="s">
        <v>133</v>
      </c>
      <c r="C1670" s="9" t="s">
        <v>88</v>
      </c>
      <c r="D1670" s="13">
        <v>100</v>
      </c>
      <c r="E1670" s="12">
        <v>41935</v>
      </c>
      <c r="F1670" s="14" t="s">
        <v>76</v>
      </c>
      <c r="G1670" s="12">
        <v>2958101</v>
      </c>
      <c r="H1670" s="66"/>
      <c r="I1670" s="66"/>
      <c r="J1670" s="66"/>
      <c r="K1670" s="66"/>
    </row>
    <row r="1671" spans="1:11">
      <c r="A1671" s="12">
        <v>42534</v>
      </c>
      <c r="B1671" s="9" t="s">
        <v>133</v>
      </c>
      <c r="C1671" s="9" t="s">
        <v>88</v>
      </c>
      <c r="D1671" s="13">
        <v>100</v>
      </c>
      <c r="E1671" s="12">
        <v>41935</v>
      </c>
      <c r="F1671" s="14" t="s">
        <v>76</v>
      </c>
      <c r="G1671" s="12">
        <v>2958101</v>
      </c>
      <c r="H1671" s="66"/>
      <c r="I1671" s="66"/>
      <c r="J1671" s="66"/>
      <c r="K1671" s="66"/>
    </row>
    <row r="1672" spans="1:11">
      <c r="A1672" s="12">
        <v>42535</v>
      </c>
      <c r="B1672" s="9" t="s">
        <v>133</v>
      </c>
      <c r="C1672" s="9" t="s">
        <v>88</v>
      </c>
      <c r="D1672" s="13">
        <v>100</v>
      </c>
      <c r="E1672" s="12">
        <v>41935</v>
      </c>
      <c r="F1672" s="14" t="s">
        <v>76</v>
      </c>
      <c r="G1672" s="12">
        <v>2958101</v>
      </c>
      <c r="H1672" s="66"/>
      <c r="I1672" s="66"/>
      <c r="J1672" s="66"/>
      <c r="K1672" s="66"/>
    </row>
    <row r="1673" spans="1:11">
      <c r="A1673" s="12">
        <v>42536</v>
      </c>
      <c r="B1673" s="9" t="s">
        <v>133</v>
      </c>
      <c r="C1673" s="9" t="s">
        <v>88</v>
      </c>
      <c r="D1673" s="13">
        <v>100</v>
      </c>
      <c r="E1673" s="12">
        <v>41935</v>
      </c>
      <c r="F1673" s="14" t="s">
        <v>76</v>
      </c>
      <c r="G1673" s="12">
        <v>2958101</v>
      </c>
      <c r="H1673" s="66"/>
      <c r="I1673" s="66"/>
      <c r="J1673" s="66"/>
      <c r="K1673" s="66"/>
    </row>
    <row r="1674" spans="1:11">
      <c r="A1674" s="12">
        <v>42537</v>
      </c>
      <c r="B1674" s="9" t="s">
        <v>133</v>
      </c>
      <c r="C1674" s="9" t="s">
        <v>88</v>
      </c>
      <c r="D1674" s="13">
        <v>100</v>
      </c>
      <c r="E1674" s="12">
        <v>41935</v>
      </c>
      <c r="F1674" s="14" t="s">
        <v>76</v>
      </c>
      <c r="G1674" s="12">
        <v>2958101</v>
      </c>
      <c r="H1674" s="66"/>
      <c r="I1674" s="66"/>
      <c r="J1674" s="66"/>
      <c r="K1674" s="66"/>
    </row>
    <row r="1675" spans="1:11">
      <c r="A1675" s="12">
        <v>42538</v>
      </c>
      <c r="B1675" s="9" t="s">
        <v>133</v>
      </c>
      <c r="C1675" s="9" t="s">
        <v>88</v>
      </c>
      <c r="D1675" s="13">
        <v>100</v>
      </c>
      <c r="E1675" s="12">
        <v>41935</v>
      </c>
      <c r="F1675" s="14" t="s">
        <v>76</v>
      </c>
      <c r="G1675" s="12">
        <v>2958101</v>
      </c>
      <c r="H1675" s="66"/>
      <c r="I1675" s="66"/>
      <c r="J1675" s="66"/>
      <c r="K1675" s="66"/>
    </row>
    <row r="1676" spans="1:11">
      <c r="A1676" s="12">
        <v>42539</v>
      </c>
      <c r="B1676" s="9" t="s">
        <v>133</v>
      </c>
      <c r="C1676" s="9" t="s">
        <v>88</v>
      </c>
      <c r="D1676" s="13">
        <v>100</v>
      </c>
      <c r="E1676" s="12">
        <v>41935</v>
      </c>
      <c r="F1676" s="14" t="s">
        <v>76</v>
      </c>
      <c r="G1676" s="12">
        <v>2958101</v>
      </c>
      <c r="H1676" s="66"/>
      <c r="I1676" s="66"/>
      <c r="J1676" s="66"/>
      <c r="K1676" s="66"/>
    </row>
    <row r="1677" spans="1:11">
      <c r="A1677" s="12">
        <v>42540</v>
      </c>
      <c r="B1677" s="9" t="s">
        <v>133</v>
      </c>
      <c r="C1677" s="9" t="s">
        <v>88</v>
      </c>
      <c r="D1677" s="13">
        <v>100</v>
      </c>
      <c r="E1677" s="12">
        <v>41935</v>
      </c>
      <c r="F1677" s="14" t="s">
        <v>76</v>
      </c>
      <c r="G1677" s="12">
        <v>2958101</v>
      </c>
      <c r="H1677" s="66"/>
      <c r="I1677" s="66"/>
      <c r="J1677" s="66"/>
      <c r="K1677" s="66"/>
    </row>
    <row r="1678" spans="1:11">
      <c r="A1678" s="12">
        <v>42541</v>
      </c>
      <c r="B1678" s="9" t="s">
        <v>133</v>
      </c>
      <c r="C1678" s="9" t="s">
        <v>88</v>
      </c>
      <c r="D1678" s="13">
        <v>100</v>
      </c>
      <c r="E1678" s="12">
        <v>41935</v>
      </c>
      <c r="F1678" s="14" t="s">
        <v>76</v>
      </c>
      <c r="G1678" s="12">
        <v>2958101</v>
      </c>
      <c r="H1678" s="66"/>
      <c r="I1678" s="66"/>
      <c r="J1678" s="66"/>
      <c r="K1678" s="66"/>
    </row>
    <row r="1679" spans="1:11">
      <c r="A1679" s="12">
        <v>42542</v>
      </c>
      <c r="B1679" s="9" t="s">
        <v>133</v>
      </c>
      <c r="C1679" s="9" t="s">
        <v>88</v>
      </c>
      <c r="D1679" s="13">
        <v>100</v>
      </c>
      <c r="E1679" s="12">
        <v>41935</v>
      </c>
      <c r="F1679" s="14" t="s">
        <v>76</v>
      </c>
      <c r="G1679" s="12">
        <v>2958101</v>
      </c>
      <c r="H1679" s="66"/>
      <c r="I1679" s="66"/>
      <c r="J1679" s="66"/>
      <c r="K1679" s="66"/>
    </row>
    <row r="1680" spans="1:11">
      <c r="A1680" s="12">
        <v>42543</v>
      </c>
      <c r="B1680" s="9" t="s">
        <v>133</v>
      </c>
      <c r="C1680" s="9" t="s">
        <v>88</v>
      </c>
      <c r="D1680" s="13">
        <v>100</v>
      </c>
      <c r="E1680" s="12">
        <v>41935</v>
      </c>
      <c r="F1680" s="14" t="s">
        <v>76</v>
      </c>
      <c r="G1680" s="12">
        <v>2958101</v>
      </c>
      <c r="H1680" s="66"/>
      <c r="I1680" s="66"/>
      <c r="J1680" s="66"/>
      <c r="K1680" s="66"/>
    </row>
    <row r="1681" spans="1:11">
      <c r="A1681" s="12">
        <v>42544</v>
      </c>
      <c r="B1681" s="9" t="s">
        <v>133</v>
      </c>
      <c r="C1681" s="9" t="s">
        <v>88</v>
      </c>
      <c r="D1681" s="13">
        <v>100</v>
      </c>
      <c r="E1681" s="12">
        <v>41935</v>
      </c>
      <c r="F1681" s="14" t="s">
        <v>76</v>
      </c>
      <c r="G1681" s="12">
        <v>2958101</v>
      </c>
      <c r="H1681" s="66"/>
      <c r="I1681" s="66"/>
      <c r="J1681" s="66"/>
      <c r="K1681" s="66"/>
    </row>
    <row r="1682" spans="1:11">
      <c r="A1682" s="12">
        <v>42545</v>
      </c>
      <c r="B1682" s="9" t="s">
        <v>133</v>
      </c>
      <c r="C1682" s="9" t="s">
        <v>88</v>
      </c>
      <c r="D1682" s="13">
        <v>100</v>
      </c>
      <c r="E1682" s="12">
        <v>41935</v>
      </c>
      <c r="F1682" s="14" t="s">
        <v>76</v>
      </c>
      <c r="G1682" s="12">
        <v>2958101</v>
      </c>
      <c r="H1682" s="66"/>
      <c r="I1682" s="66"/>
      <c r="J1682" s="66"/>
      <c r="K1682" s="66"/>
    </row>
    <row r="1683" spans="1:11">
      <c r="A1683" s="12">
        <v>42546</v>
      </c>
      <c r="B1683" s="9" t="s">
        <v>133</v>
      </c>
      <c r="C1683" s="9" t="s">
        <v>88</v>
      </c>
      <c r="D1683" s="13">
        <v>100</v>
      </c>
      <c r="E1683" s="12">
        <v>41935</v>
      </c>
      <c r="F1683" s="14" t="s">
        <v>76</v>
      </c>
      <c r="G1683" s="12">
        <v>2958101</v>
      </c>
      <c r="H1683" s="66"/>
      <c r="I1683" s="66"/>
      <c r="J1683" s="66"/>
      <c r="K1683" s="66"/>
    </row>
    <row r="1684" spans="1:11">
      <c r="A1684" s="12">
        <v>42547</v>
      </c>
      <c r="B1684" s="9" t="s">
        <v>133</v>
      </c>
      <c r="C1684" s="9" t="s">
        <v>88</v>
      </c>
      <c r="D1684" s="13">
        <v>100</v>
      </c>
      <c r="E1684" s="12">
        <v>41935</v>
      </c>
      <c r="F1684" s="14" t="s">
        <v>76</v>
      </c>
      <c r="G1684" s="12">
        <v>2958101</v>
      </c>
      <c r="H1684" s="66"/>
      <c r="I1684" s="66"/>
      <c r="J1684" s="66"/>
      <c r="K1684" s="66"/>
    </row>
    <row r="1685" spans="1:11">
      <c r="A1685" s="12">
        <v>42548</v>
      </c>
      <c r="B1685" s="9" t="s">
        <v>133</v>
      </c>
      <c r="C1685" s="9" t="s">
        <v>88</v>
      </c>
      <c r="D1685" s="13">
        <v>100</v>
      </c>
      <c r="E1685" s="12">
        <v>41935</v>
      </c>
      <c r="F1685" s="14" t="s">
        <v>76</v>
      </c>
      <c r="G1685" s="12">
        <v>2958101</v>
      </c>
      <c r="H1685" s="66"/>
      <c r="I1685" s="66"/>
      <c r="J1685" s="66"/>
      <c r="K1685" s="66"/>
    </row>
    <row r="1686" spans="1:11">
      <c r="A1686" s="12">
        <v>42549</v>
      </c>
      <c r="B1686" s="9" t="s">
        <v>133</v>
      </c>
      <c r="C1686" s="9" t="s">
        <v>88</v>
      </c>
      <c r="D1686" s="13">
        <v>100</v>
      </c>
      <c r="E1686" s="12">
        <v>41935</v>
      </c>
      <c r="F1686" s="14" t="s">
        <v>76</v>
      </c>
      <c r="G1686" s="12">
        <v>2958101</v>
      </c>
      <c r="H1686" s="66"/>
      <c r="I1686" s="66"/>
      <c r="J1686" s="66"/>
      <c r="K1686" s="66"/>
    </row>
    <row r="1687" spans="1:11">
      <c r="A1687" s="12">
        <v>42550</v>
      </c>
      <c r="B1687" s="9" t="s">
        <v>133</v>
      </c>
      <c r="C1687" s="9" t="s">
        <v>88</v>
      </c>
      <c r="D1687" s="13">
        <v>100</v>
      </c>
      <c r="E1687" s="12">
        <v>41935</v>
      </c>
      <c r="F1687" s="14" t="s">
        <v>76</v>
      </c>
      <c r="G1687" s="12">
        <v>2958101</v>
      </c>
      <c r="H1687" s="66"/>
      <c r="I1687" s="66"/>
      <c r="J1687" s="66"/>
      <c r="K1687" s="66"/>
    </row>
    <row r="1688" spans="1:11">
      <c r="A1688" s="12">
        <v>42551</v>
      </c>
      <c r="B1688" s="9" t="s">
        <v>133</v>
      </c>
      <c r="C1688" s="9" t="s">
        <v>88</v>
      </c>
      <c r="D1688" s="13">
        <v>100</v>
      </c>
      <c r="E1688" s="12">
        <v>41935</v>
      </c>
      <c r="F1688" s="14" t="s">
        <v>76</v>
      </c>
      <c r="G1688" s="12">
        <v>2958101</v>
      </c>
      <c r="H1688" s="66"/>
      <c r="I1688" s="66"/>
      <c r="J1688" s="66"/>
      <c r="K1688" s="66"/>
    </row>
    <row r="1689" spans="1:11">
      <c r="A1689" s="12">
        <v>42522</v>
      </c>
      <c r="B1689" s="9" t="s">
        <v>134</v>
      </c>
      <c r="C1689" s="9" t="s">
        <v>88</v>
      </c>
      <c r="D1689" s="13">
        <v>100</v>
      </c>
      <c r="E1689" s="12">
        <v>41935</v>
      </c>
      <c r="F1689" s="14" t="s">
        <v>76</v>
      </c>
      <c r="G1689" s="12">
        <v>2958101</v>
      </c>
      <c r="H1689" s="66"/>
      <c r="I1689" s="66"/>
      <c r="J1689" s="66"/>
      <c r="K1689" s="66"/>
    </row>
    <row r="1690" spans="1:11">
      <c r="A1690" s="12">
        <v>42523</v>
      </c>
      <c r="B1690" s="9" t="s">
        <v>134</v>
      </c>
      <c r="C1690" s="9" t="s">
        <v>88</v>
      </c>
      <c r="D1690" s="13">
        <v>100</v>
      </c>
      <c r="E1690" s="12">
        <v>41935</v>
      </c>
      <c r="F1690" s="14" t="s">
        <v>76</v>
      </c>
      <c r="G1690" s="12">
        <v>2958101</v>
      </c>
      <c r="H1690" s="66"/>
      <c r="I1690" s="66"/>
      <c r="J1690" s="66"/>
      <c r="K1690" s="66"/>
    </row>
    <row r="1691" spans="1:11">
      <c r="A1691" s="12">
        <v>42524</v>
      </c>
      <c r="B1691" s="9" t="s">
        <v>134</v>
      </c>
      <c r="C1691" s="9" t="s">
        <v>88</v>
      </c>
      <c r="D1691" s="13">
        <v>100</v>
      </c>
      <c r="E1691" s="12">
        <v>41935</v>
      </c>
      <c r="F1691" s="14" t="s">
        <v>76</v>
      </c>
      <c r="G1691" s="12">
        <v>2958101</v>
      </c>
      <c r="H1691" s="66"/>
      <c r="I1691" s="66"/>
      <c r="J1691" s="66"/>
      <c r="K1691" s="66"/>
    </row>
    <row r="1692" spans="1:11">
      <c r="A1692" s="12">
        <v>42525</v>
      </c>
      <c r="B1692" s="9" t="s">
        <v>134</v>
      </c>
      <c r="C1692" s="9" t="s">
        <v>88</v>
      </c>
      <c r="D1692" s="13">
        <v>100</v>
      </c>
      <c r="E1692" s="12">
        <v>41935</v>
      </c>
      <c r="F1692" s="14" t="s">
        <v>76</v>
      </c>
      <c r="G1692" s="12">
        <v>2958101</v>
      </c>
      <c r="H1692" s="66"/>
      <c r="I1692" s="66"/>
      <c r="J1692" s="66"/>
      <c r="K1692" s="66"/>
    </row>
    <row r="1693" spans="1:11">
      <c r="A1693" s="12">
        <v>42526</v>
      </c>
      <c r="B1693" s="9" t="s">
        <v>134</v>
      </c>
      <c r="C1693" s="9" t="s">
        <v>88</v>
      </c>
      <c r="D1693" s="13">
        <v>100</v>
      </c>
      <c r="E1693" s="12">
        <v>41935</v>
      </c>
      <c r="F1693" s="14" t="s">
        <v>76</v>
      </c>
      <c r="G1693" s="12">
        <v>2958101</v>
      </c>
      <c r="H1693" s="66"/>
      <c r="I1693" s="66"/>
      <c r="J1693" s="66"/>
      <c r="K1693" s="66"/>
    </row>
    <row r="1694" spans="1:11">
      <c r="A1694" s="12">
        <v>42527</v>
      </c>
      <c r="B1694" s="9" t="s">
        <v>134</v>
      </c>
      <c r="C1694" s="9" t="s">
        <v>88</v>
      </c>
      <c r="D1694" s="13">
        <v>100</v>
      </c>
      <c r="E1694" s="12">
        <v>41935</v>
      </c>
      <c r="F1694" s="14" t="s">
        <v>76</v>
      </c>
      <c r="G1694" s="12">
        <v>2958101</v>
      </c>
      <c r="H1694" s="66"/>
      <c r="I1694" s="66"/>
      <c r="J1694" s="66"/>
      <c r="K1694" s="66"/>
    </row>
    <row r="1695" spans="1:11">
      <c r="A1695" s="12">
        <v>42528</v>
      </c>
      <c r="B1695" s="9" t="s">
        <v>134</v>
      </c>
      <c r="C1695" s="9" t="s">
        <v>88</v>
      </c>
      <c r="D1695" s="13">
        <v>100</v>
      </c>
      <c r="E1695" s="12">
        <v>41935</v>
      </c>
      <c r="F1695" s="14" t="s">
        <v>76</v>
      </c>
      <c r="G1695" s="12">
        <v>2958101</v>
      </c>
      <c r="H1695" s="66"/>
      <c r="I1695" s="66"/>
      <c r="J1695" s="66"/>
      <c r="K1695" s="66"/>
    </row>
    <row r="1696" spans="1:11">
      <c r="A1696" s="12">
        <v>42529</v>
      </c>
      <c r="B1696" s="9" t="s">
        <v>134</v>
      </c>
      <c r="C1696" s="9" t="s">
        <v>88</v>
      </c>
      <c r="D1696" s="13">
        <v>100</v>
      </c>
      <c r="E1696" s="12">
        <v>41935</v>
      </c>
      <c r="F1696" s="14" t="s">
        <v>76</v>
      </c>
      <c r="G1696" s="12">
        <v>2958101</v>
      </c>
      <c r="H1696" s="66"/>
      <c r="I1696" s="66"/>
      <c r="J1696" s="66"/>
      <c r="K1696" s="66"/>
    </row>
    <row r="1697" spans="1:11">
      <c r="A1697" s="12">
        <v>42530</v>
      </c>
      <c r="B1697" s="9" t="s">
        <v>134</v>
      </c>
      <c r="C1697" s="9" t="s">
        <v>88</v>
      </c>
      <c r="D1697" s="13">
        <v>100</v>
      </c>
      <c r="E1697" s="12">
        <v>41935</v>
      </c>
      <c r="F1697" s="14" t="s">
        <v>76</v>
      </c>
      <c r="G1697" s="12">
        <v>2958101</v>
      </c>
      <c r="H1697" s="66"/>
      <c r="I1697" s="66"/>
      <c r="J1697" s="66"/>
      <c r="K1697" s="66"/>
    </row>
    <row r="1698" spans="1:11">
      <c r="A1698" s="12">
        <v>42531</v>
      </c>
      <c r="B1698" s="9" t="s">
        <v>134</v>
      </c>
      <c r="C1698" s="9" t="s">
        <v>88</v>
      </c>
      <c r="D1698" s="13">
        <v>100</v>
      </c>
      <c r="E1698" s="12">
        <v>41935</v>
      </c>
      <c r="F1698" s="14" t="s">
        <v>76</v>
      </c>
      <c r="G1698" s="12">
        <v>2958101</v>
      </c>
      <c r="H1698" s="66"/>
      <c r="I1698" s="66"/>
      <c r="J1698" s="66"/>
      <c r="K1698" s="66"/>
    </row>
    <row r="1699" spans="1:11">
      <c r="A1699" s="12">
        <v>42532</v>
      </c>
      <c r="B1699" s="9" t="s">
        <v>134</v>
      </c>
      <c r="C1699" s="9" t="s">
        <v>88</v>
      </c>
      <c r="D1699" s="13">
        <v>100</v>
      </c>
      <c r="E1699" s="12">
        <v>41935</v>
      </c>
      <c r="F1699" s="14" t="s">
        <v>76</v>
      </c>
      <c r="G1699" s="12">
        <v>2958101</v>
      </c>
      <c r="H1699" s="66"/>
      <c r="I1699" s="66"/>
      <c r="J1699" s="66"/>
      <c r="K1699" s="66"/>
    </row>
    <row r="1700" spans="1:11">
      <c r="A1700" s="12">
        <v>42533</v>
      </c>
      <c r="B1700" s="9" t="s">
        <v>134</v>
      </c>
      <c r="C1700" s="9" t="s">
        <v>88</v>
      </c>
      <c r="D1700" s="13">
        <v>100</v>
      </c>
      <c r="E1700" s="12">
        <v>41935</v>
      </c>
      <c r="F1700" s="14" t="s">
        <v>76</v>
      </c>
      <c r="G1700" s="12">
        <v>2958101</v>
      </c>
      <c r="H1700" s="66"/>
      <c r="I1700" s="66"/>
      <c r="J1700" s="66"/>
      <c r="K1700" s="66"/>
    </row>
    <row r="1701" spans="1:11">
      <c r="A1701" s="12">
        <v>42534</v>
      </c>
      <c r="B1701" s="9" t="s">
        <v>134</v>
      </c>
      <c r="C1701" s="9" t="s">
        <v>88</v>
      </c>
      <c r="D1701" s="13">
        <v>100</v>
      </c>
      <c r="E1701" s="12">
        <v>41935</v>
      </c>
      <c r="F1701" s="14" t="s">
        <v>76</v>
      </c>
      <c r="G1701" s="12">
        <v>2958101</v>
      </c>
      <c r="H1701" s="66"/>
      <c r="I1701" s="66"/>
      <c r="J1701" s="66"/>
      <c r="K1701" s="66"/>
    </row>
    <row r="1702" spans="1:11">
      <c r="A1702" s="12">
        <v>42535</v>
      </c>
      <c r="B1702" s="9" t="s">
        <v>134</v>
      </c>
      <c r="C1702" s="9" t="s">
        <v>88</v>
      </c>
      <c r="D1702" s="13">
        <v>100</v>
      </c>
      <c r="E1702" s="12">
        <v>41935</v>
      </c>
      <c r="F1702" s="14" t="s">
        <v>76</v>
      </c>
      <c r="G1702" s="12">
        <v>2958101</v>
      </c>
      <c r="H1702" s="66"/>
      <c r="I1702" s="66"/>
      <c r="J1702" s="66"/>
      <c r="K1702" s="66"/>
    </row>
    <row r="1703" spans="1:11">
      <c r="A1703" s="12">
        <v>42536</v>
      </c>
      <c r="B1703" s="9" t="s">
        <v>134</v>
      </c>
      <c r="C1703" s="9" t="s">
        <v>88</v>
      </c>
      <c r="D1703" s="13">
        <v>100</v>
      </c>
      <c r="E1703" s="12">
        <v>41935</v>
      </c>
      <c r="F1703" s="14" t="s">
        <v>76</v>
      </c>
      <c r="G1703" s="12">
        <v>2958101</v>
      </c>
      <c r="H1703" s="66"/>
      <c r="I1703" s="66"/>
      <c r="J1703" s="66"/>
      <c r="K1703" s="66"/>
    </row>
    <row r="1704" spans="1:11">
      <c r="A1704" s="12">
        <v>42537</v>
      </c>
      <c r="B1704" s="9" t="s">
        <v>134</v>
      </c>
      <c r="C1704" s="9" t="s">
        <v>88</v>
      </c>
      <c r="D1704" s="13">
        <v>100</v>
      </c>
      <c r="E1704" s="12">
        <v>41935</v>
      </c>
      <c r="F1704" s="14" t="s">
        <v>76</v>
      </c>
      <c r="G1704" s="12">
        <v>2958101</v>
      </c>
      <c r="H1704" s="66"/>
      <c r="I1704" s="66"/>
      <c r="J1704" s="66"/>
      <c r="K1704" s="66"/>
    </row>
    <row r="1705" spans="1:11">
      <c r="A1705" s="12">
        <v>42538</v>
      </c>
      <c r="B1705" s="9" t="s">
        <v>134</v>
      </c>
      <c r="C1705" s="9" t="s">
        <v>88</v>
      </c>
      <c r="D1705" s="13">
        <v>100</v>
      </c>
      <c r="E1705" s="12">
        <v>41935</v>
      </c>
      <c r="F1705" s="14" t="s">
        <v>76</v>
      </c>
      <c r="G1705" s="12">
        <v>2958101</v>
      </c>
      <c r="H1705" s="66"/>
      <c r="I1705" s="66"/>
      <c r="J1705" s="66"/>
      <c r="K1705" s="66"/>
    </row>
    <row r="1706" spans="1:11">
      <c r="A1706" s="12">
        <v>42539</v>
      </c>
      <c r="B1706" s="9" t="s">
        <v>134</v>
      </c>
      <c r="C1706" s="9" t="s">
        <v>88</v>
      </c>
      <c r="D1706" s="13">
        <v>100</v>
      </c>
      <c r="E1706" s="12">
        <v>41935</v>
      </c>
      <c r="F1706" s="14" t="s">
        <v>76</v>
      </c>
      <c r="G1706" s="12">
        <v>2958101</v>
      </c>
      <c r="H1706" s="66"/>
      <c r="I1706" s="66"/>
      <c r="J1706" s="66"/>
      <c r="K1706" s="66"/>
    </row>
    <row r="1707" spans="1:11">
      <c r="A1707" s="12">
        <v>42540</v>
      </c>
      <c r="B1707" s="9" t="s">
        <v>134</v>
      </c>
      <c r="C1707" s="9" t="s">
        <v>88</v>
      </c>
      <c r="D1707" s="13">
        <v>100</v>
      </c>
      <c r="E1707" s="12">
        <v>41935</v>
      </c>
      <c r="F1707" s="14" t="s">
        <v>76</v>
      </c>
      <c r="G1707" s="12">
        <v>2958101</v>
      </c>
      <c r="H1707" s="66"/>
      <c r="I1707" s="66"/>
      <c r="J1707" s="66"/>
      <c r="K1707" s="66"/>
    </row>
    <row r="1708" spans="1:11">
      <c r="A1708" s="12">
        <v>42541</v>
      </c>
      <c r="B1708" s="9" t="s">
        <v>134</v>
      </c>
      <c r="C1708" s="9" t="s">
        <v>88</v>
      </c>
      <c r="D1708" s="13">
        <v>100</v>
      </c>
      <c r="E1708" s="12">
        <v>41935</v>
      </c>
      <c r="F1708" s="14" t="s">
        <v>76</v>
      </c>
      <c r="G1708" s="12">
        <v>2958101</v>
      </c>
      <c r="H1708" s="66"/>
      <c r="I1708" s="66"/>
      <c r="J1708" s="66"/>
      <c r="K1708" s="66"/>
    </row>
    <row r="1709" spans="1:11">
      <c r="A1709" s="12">
        <v>42542</v>
      </c>
      <c r="B1709" s="9" t="s">
        <v>134</v>
      </c>
      <c r="C1709" s="9" t="s">
        <v>88</v>
      </c>
      <c r="D1709" s="13">
        <v>100</v>
      </c>
      <c r="E1709" s="12">
        <v>41935</v>
      </c>
      <c r="F1709" s="14" t="s">
        <v>76</v>
      </c>
      <c r="G1709" s="12">
        <v>2958101</v>
      </c>
      <c r="H1709" s="66"/>
      <c r="I1709" s="66"/>
      <c r="J1709" s="66"/>
      <c r="K1709" s="66"/>
    </row>
    <row r="1710" spans="1:11">
      <c r="A1710" s="12">
        <v>42543</v>
      </c>
      <c r="B1710" s="9" t="s">
        <v>134</v>
      </c>
      <c r="C1710" s="9" t="s">
        <v>88</v>
      </c>
      <c r="D1710" s="13">
        <v>100</v>
      </c>
      <c r="E1710" s="12">
        <v>41935</v>
      </c>
      <c r="F1710" s="14" t="s">
        <v>76</v>
      </c>
      <c r="G1710" s="12">
        <v>2958101</v>
      </c>
      <c r="H1710" s="66"/>
      <c r="I1710" s="66"/>
      <c r="J1710" s="66"/>
      <c r="K1710" s="66"/>
    </row>
    <row r="1711" spans="1:11">
      <c r="A1711" s="12">
        <v>42544</v>
      </c>
      <c r="B1711" s="9" t="s">
        <v>134</v>
      </c>
      <c r="C1711" s="9" t="s">
        <v>88</v>
      </c>
      <c r="D1711" s="13">
        <v>100</v>
      </c>
      <c r="E1711" s="12">
        <v>41935</v>
      </c>
      <c r="F1711" s="14" t="s">
        <v>76</v>
      </c>
      <c r="G1711" s="12">
        <v>2958101</v>
      </c>
      <c r="H1711" s="66"/>
      <c r="I1711" s="66"/>
      <c r="J1711" s="66"/>
      <c r="K1711" s="66"/>
    </row>
    <row r="1712" spans="1:11">
      <c r="A1712" s="12">
        <v>42545</v>
      </c>
      <c r="B1712" s="9" t="s">
        <v>134</v>
      </c>
      <c r="C1712" s="9" t="s">
        <v>88</v>
      </c>
      <c r="D1712" s="13">
        <v>100</v>
      </c>
      <c r="E1712" s="12">
        <v>41935</v>
      </c>
      <c r="F1712" s="14" t="s">
        <v>76</v>
      </c>
      <c r="G1712" s="12">
        <v>2958101</v>
      </c>
      <c r="H1712" s="66"/>
      <c r="I1712" s="66"/>
      <c r="J1712" s="66"/>
      <c r="K1712" s="66"/>
    </row>
    <row r="1713" spans="1:11">
      <c r="A1713" s="12">
        <v>42546</v>
      </c>
      <c r="B1713" s="9" t="s">
        <v>134</v>
      </c>
      <c r="C1713" s="9" t="s">
        <v>88</v>
      </c>
      <c r="D1713" s="13">
        <v>100</v>
      </c>
      <c r="E1713" s="12">
        <v>41935</v>
      </c>
      <c r="F1713" s="14" t="s">
        <v>76</v>
      </c>
      <c r="G1713" s="12">
        <v>2958101</v>
      </c>
      <c r="H1713" s="66"/>
      <c r="I1713" s="66"/>
      <c r="J1713" s="66"/>
      <c r="K1713" s="66"/>
    </row>
    <row r="1714" spans="1:11">
      <c r="A1714" s="12">
        <v>42547</v>
      </c>
      <c r="B1714" s="9" t="s">
        <v>134</v>
      </c>
      <c r="C1714" s="9" t="s">
        <v>88</v>
      </c>
      <c r="D1714" s="13">
        <v>100</v>
      </c>
      <c r="E1714" s="12">
        <v>41935</v>
      </c>
      <c r="F1714" s="14" t="s">
        <v>76</v>
      </c>
      <c r="G1714" s="12">
        <v>2958101</v>
      </c>
      <c r="H1714" s="66"/>
      <c r="I1714" s="66"/>
      <c r="J1714" s="66"/>
      <c r="K1714" s="66"/>
    </row>
    <row r="1715" spans="1:11">
      <c r="A1715" s="12">
        <v>42548</v>
      </c>
      <c r="B1715" s="9" t="s">
        <v>134</v>
      </c>
      <c r="C1715" s="9" t="s">
        <v>88</v>
      </c>
      <c r="D1715" s="13">
        <v>100</v>
      </c>
      <c r="E1715" s="12">
        <v>41935</v>
      </c>
      <c r="F1715" s="14" t="s">
        <v>76</v>
      </c>
      <c r="G1715" s="12">
        <v>2958101</v>
      </c>
      <c r="H1715" s="66"/>
      <c r="I1715" s="66"/>
      <c r="J1715" s="66"/>
      <c r="K1715" s="66"/>
    </row>
    <row r="1716" spans="1:11">
      <c r="A1716" s="12">
        <v>42549</v>
      </c>
      <c r="B1716" s="9" t="s">
        <v>134</v>
      </c>
      <c r="C1716" s="9" t="s">
        <v>88</v>
      </c>
      <c r="D1716" s="13">
        <v>100</v>
      </c>
      <c r="E1716" s="12">
        <v>41935</v>
      </c>
      <c r="F1716" s="14" t="s">
        <v>76</v>
      </c>
      <c r="G1716" s="12">
        <v>2958101</v>
      </c>
      <c r="H1716" s="66"/>
      <c r="I1716" s="66"/>
      <c r="J1716" s="66"/>
      <c r="K1716" s="66"/>
    </row>
    <row r="1717" spans="1:11">
      <c r="A1717" s="12">
        <v>42550</v>
      </c>
      <c r="B1717" s="9" t="s">
        <v>134</v>
      </c>
      <c r="C1717" s="9" t="s">
        <v>88</v>
      </c>
      <c r="D1717" s="13">
        <v>100</v>
      </c>
      <c r="E1717" s="12">
        <v>41935</v>
      </c>
      <c r="F1717" s="14" t="s">
        <v>76</v>
      </c>
      <c r="G1717" s="12">
        <v>2958101</v>
      </c>
      <c r="H1717" s="66"/>
      <c r="I1717" s="66"/>
      <c r="J1717" s="66"/>
      <c r="K1717" s="66"/>
    </row>
    <row r="1718" spans="1:11">
      <c r="A1718" s="12">
        <v>42551</v>
      </c>
      <c r="B1718" s="9" t="s">
        <v>134</v>
      </c>
      <c r="C1718" s="9" t="s">
        <v>88</v>
      </c>
      <c r="D1718" s="13">
        <v>100</v>
      </c>
      <c r="E1718" s="12">
        <v>41935</v>
      </c>
      <c r="F1718" s="14" t="s">
        <v>76</v>
      </c>
      <c r="G1718" s="12">
        <v>2958101</v>
      </c>
      <c r="H1718" s="66"/>
      <c r="I1718" s="66"/>
      <c r="J1718" s="66"/>
      <c r="K1718" s="66"/>
    </row>
    <row r="1719" spans="1:11">
      <c r="A1719" s="12">
        <v>42522</v>
      </c>
      <c r="B1719" s="9" t="s">
        <v>135</v>
      </c>
      <c r="C1719" s="9" t="s">
        <v>80</v>
      </c>
      <c r="D1719" s="13">
        <v>164</v>
      </c>
      <c r="E1719" s="12">
        <v>39803</v>
      </c>
      <c r="F1719" s="14" t="s">
        <v>76</v>
      </c>
      <c r="G1719" s="12">
        <v>2958101</v>
      </c>
      <c r="H1719" s="66"/>
      <c r="I1719" s="66"/>
      <c r="J1719" s="66"/>
      <c r="K1719" s="66"/>
    </row>
    <row r="1720" spans="1:11">
      <c r="A1720" s="12">
        <v>42523</v>
      </c>
      <c r="B1720" s="9" t="s">
        <v>135</v>
      </c>
      <c r="C1720" s="9" t="s">
        <v>80</v>
      </c>
      <c r="D1720" s="13">
        <v>164</v>
      </c>
      <c r="E1720" s="12">
        <v>39803</v>
      </c>
      <c r="F1720" s="14" t="s">
        <v>76</v>
      </c>
      <c r="G1720" s="12">
        <v>2958101</v>
      </c>
      <c r="H1720" s="66"/>
      <c r="I1720" s="66"/>
      <c r="J1720" s="66"/>
      <c r="K1720" s="66"/>
    </row>
    <row r="1721" spans="1:11">
      <c r="A1721" s="12">
        <v>42524</v>
      </c>
      <c r="B1721" s="9" t="s">
        <v>135</v>
      </c>
      <c r="C1721" s="9" t="s">
        <v>80</v>
      </c>
      <c r="D1721" s="13">
        <v>164</v>
      </c>
      <c r="E1721" s="12">
        <v>39803</v>
      </c>
      <c r="F1721" s="14" t="s">
        <v>76</v>
      </c>
      <c r="G1721" s="12">
        <v>2958101</v>
      </c>
      <c r="H1721" s="66"/>
      <c r="I1721" s="66"/>
      <c r="J1721" s="66"/>
      <c r="K1721" s="66"/>
    </row>
    <row r="1722" spans="1:11">
      <c r="A1722" s="12">
        <v>42525</v>
      </c>
      <c r="B1722" s="9" t="s">
        <v>135</v>
      </c>
      <c r="C1722" s="9" t="s">
        <v>80</v>
      </c>
      <c r="D1722" s="13">
        <v>164</v>
      </c>
      <c r="E1722" s="12">
        <v>39803</v>
      </c>
      <c r="F1722" s="14" t="s">
        <v>76</v>
      </c>
      <c r="G1722" s="12">
        <v>2958101</v>
      </c>
      <c r="H1722" s="66"/>
      <c r="I1722" s="66"/>
      <c r="J1722" s="66"/>
      <c r="K1722" s="66"/>
    </row>
    <row r="1723" spans="1:11">
      <c r="A1723" s="12">
        <v>42526</v>
      </c>
      <c r="B1723" s="9" t="s">
        <v>135</v>
      </c>
      <c r="C1723" s="9" t="s">
        <v>80</v>
      </c>
      <c r="D1723" s="13">
        <v>164</v>
      </c>
      <c r="E1723" s="12">
        <v>39803</v>
      </c>
      <c r="F1723" s="14" t="s">
        <v>76</v>
      </c>
      <c r="G1723" s="12">
        <v>2958101</v>
      </c>
      <c r="H1723" s="66"/>
      <c r="I1723" s="66"/>
      <c r="J1723" s="66"/>
      <c r="K1723" s="66"/>
    </row>
    <row r="1724" spans="1:11">
      <c r="A1724" s="12">
        <v>42527</v>
      </c>
      <c r="B1724" s="9" t="s">
        <v>135</v>
      </c>
      <c r="C1724" s="9" t="s">
        <v>80</v>
      </c>
      <c r="D1724" s="13">
        <v>164</v>
      </c>
      <c r="E1724" s="12">
        <v>39803</v>
      </c>
      <c r="F1724" s="14" t="s">
        <v>76</v>
      </c>
      <c r="G1724" s="12">
        <v>2958101</v>
      </c>
      <c r="H1724" s="66"/>
      <c r="I1724" s="66"/>
      <c r="J1724" s="66"/>
      <c r="K1724" s="66"/>
    </row>
    <row r="1725" spans="1:11">
      <c r="A1725" s="12">
        <v>42528</v>
      </c>
      <c r="B1725" s="9" t="s">
        <v>135</v>
      </c>
      <c r="C1725" s="9" t="s">
        <v>80</v>
      </c>
      <c r="D1725" s="13">
        <v>164</v>
      </c>
      <c r="E1725" s="12">
        <v>39803</v>
      </c>
      <c r="F1725" s="14" t="s">
        <v>76</v>
      </c>
      <c r="G1725" s="12">
        <v>2958101</v>
      </c>
      <c r="H1725" s="66"/>
      <c r="I1725" s="66"/>
      <c r="J1725" s="66"/>
      <c r="K1725" s="66"/>
    </row>
    <row r="1726" spans="1:11">
      <c r="A1726" s="12">
        <v>42529</v>
      </c>
      <c r="B1726" s="9" t="s">
        <v>135</v>
      </c>
      <c r="C1726" s="9" t="s">
        <v>80</v>
      </c>
      <c r="D1726" s="13">
        <v>164</v>
      </c>
      <c r="E1726" s="12">
        <v>39803</v>
      </c>
      <c r="F1726" s="14" t="s">
        <v>76</v>
      </c>
      <c r="G1726" s="12">
        <v>2958101</v>
      </c>
      <c r="H1726" s="66"/>
      <c r="I1726" s="66"/>
      <c r="J1726" s="66"/>
      <c r="K1726" s="66"/>
    </row>
    <row r="1727" spans="1:11">
      <c r="A1727" s="12">
        <v>42530</v>
      </c>
      <c r="B1727" s="9" t="s">
        <v>135</v>
      </c>
      <c r="C1727" s="9" t="s">
        <v>80</v>
      </c>
      <c r="D1727" s="13">
        <v>164</v>
      </c>
      <c r="E1727" s="12">
        <v>39803</v>
      </c>
      <c r="F1727" s="14" t="s">
        <v>76</v>
      </c>
      <c r="G1727" s="12">
        <v>2958101</v>
      </c>
      <c r="H1727" s="66"/>
      <c r="I1727" s="66"/>
      <c r="J1727" s="66"/>
      <c r="K1727" s="66"/>
    </row>
    <row r="1728" spans="1:11">
      <c r="A1728" s="12">
        <v>42531</v>
      </c>
      <c r="B1728" s="9" t="s">
        <v>135</v>
      </c>
      <c r="C1728" s="9" t="s">
        <v>80</v>
      </c>
      <c r="D1728" s="13">
        <v>164</v>
      </c>
      <c r="E1728" s="12">
        <v>39803</v>
      </c>
      <c r="F1728" s="14" t="s">
        <v>76</v>
      </c>
      <c r="G1728" s="12">
        <v>2958101</v>
      </c>
      <c r="H1728" s="66"/>
      <c r="I1728" s="66"/>
      <c r="J1728" s="66"/>
      <c r="K1728" s="66"/>
    </row>
    <row r="1729" spans="1:11">
      <c r="A1729" s="12">
        <v>42532</v>
      </c>
      <c r="B1729" s="9" t="s">
        <v>135</v>
      </c>
      <c r="C1729" s="9" t="s">
        <v>80</v>
      </c>
      <c r="D1729" s="13">
        <v>164</v>
      </c>
      <c r="E1729" s="12">
        <v>39803</v>
      </c>
      <c r="F1729" s="14" t="s">
        <v>76</v>
      </c>
      <c r="G1729" s="12">
        <v>2958101</v>
      </c>
      <c r="H1729" s="66"/>
      <c r="I1729" s="66"/>
      <c r="J1729" s="66"/>
      <c r="K1729" s="66"/>
    </row>
    <row r="1730" spans="1:11">
      <c r="A1730" s="12">
        <v>42533</v>
      </c>
      <c r="B1730" s="9" t="s">
        <v>135</v>
      </c>
      <c r="C1730" s="9" t="s">
        <v>80</v>
      </c>
      <c r="D1730" s="13">
        <v>164</v>
      </c>
      <c r="E1730" s="12">
        <v>39803</v>
      </c>
      <c r="F1730" s="14" t="s">
        <v>76</v>
      </c>
      <c r="G1730" s="12">
        <v>2958101</v>
      </c>
      <c r="H1730" s="66"/>
      <c r="I1730" s="66"/>
      <c r="J1730" s="66"/>
      <c r="K1730" s="66"/>
    </row>
    <row r="1731" spans="1:11">
      <c r="A1731" s="12">
        <v>42534</v>
      </c>
      <c r="B1731" s="9" t="s">
        <v>135</v>
      </c>
      <c r="C1731" s="9" t="s">
        <v>80</v>
      </c>
      <c r="D1731" s="13">
        <v>164</v>
      </c>
      <c r="E1731" s="12">
        <v>39803</v>
      </c>
      <c r="F1731" s="14" t="s">
        <v>76</v>
      </c>
      <c r="G1731" s="12">
        <v>2958101</v>
      </c>
      <c r="H1731" s="66"/>
      <c r="I1731" s="66"/>
      <c r="J1731" s="66"/>
      <c r="K1731" s="66"/>
    </row>
    <row r="1732" spans="1:11">
      <c r="A1732" s="12">
        <v>42535</v>
      </c>
      <c r="B1732" s="9" t="s">
        <v>135</v>
      </c>
      <c r="C1732" s="9" t="s">
        <v>80</v>
      </c>
      <c r="D1732" s="13">
        <v>164</v>
      </c>
      <c r="E1732" s="12">
        <v>39803</v>
      </c>
      <c r="F1732" s="14" t="s">
        <v>76</v>
      </c>
      <c r="G1732" s="12">
        <v>2958101</v>
      </c>
      <c r="H1732" s="66"/>
      <c r="I1732" s="66"/>
      <c r="J1732" s="66"/>
      <c r="K1732" s="66"/>
    </row>
    <row r="1733" spans="1:11">
      <c r="A1733" s="12">
        <v>42536</v>
      </c>
      <c r="B1733" s="9" t="s">
        <v>135</v>
      </c>
      <c r="C1733" s="9" t="s">
        <v>80</v>
      </c>
      <c r="D1733" s="13">
        <v>164</v>
      </c>
      <c r="E1733" s="12">
        <v>39803</v>
      </c>
      <c r="F1733" s="14" t="s">
        <v>76</v>
      </c>
      <c r="G1733" s="12">
        <v>2958101</v>
      </c>
      <c r="H1733" s="66"/>
      <c r="I1733" s="66"/>
      <c r="J1733" s="66"/>
      <c r="K1733" s="66"/>
    </row>
    <row r="1734" spans="1:11">
      <c r="A1734" s="12">
        <v>42537</v>
      </c>
      <c r="B1734" s="9" t="s">
        <v>135</v>
      </c>
      <c r="C1734" s="9" t="s">
        <v>80</v>
      </c>
      <c r="D1734" s="13">
        <v>164</v>
      </c>
      <c r="E1734" s="12">
        <v>39803</v>
      </c>
      <c r="F1734" s="14" t="s">
        <v>76</v>
      </c>
      <c r="G1734" s="12">
        <v>2958101</v>
      </c>
      <c r="H1734" s="66"/>
      <c r="I1734" s="66"/>
      <c r="J1734" s="66"/>
      <c r="K1734" s="66"/>
    </row>
    <row r="1735" spans="1:11">
      <c r="A1735" s="12">
        <v>42538</v>
      </c>
      <c r="B1735" s="9" t="s">
        <v>135</v>
      </c>
      <c r="C1735" s="9" t="s">
        <v>80</v>
      </c>
      <c r="D1735" s="13">
        <v>164</v>
      </c>
      <c r="E1735" s="12">
        <v>39803</v>
      </c>
      <c r="F1735" s="14" t="s">
        <v>76</v>
      </c>
      <c r="G1735" s="12">
        <v>2958101</v>
      </c>
      <c r="H1735" s="66"/>
      <c r="I1735" s="66"/>
      <c r="J1735" s="66"/>
      <c r="K1735" s="66"/>
    </row>
    <row r="1736" spans="1:11">
      <c r="A1736" s="12">
        <v>42539</v>
      </c>
      <c r="B1736" s="9" t="s">
        <v>135</v>
      </c>
      <c r="C1736" s="9" t="s">
        <v>80</v>
      </c>
      <c r="D1736" s="13">
        <v>164</v>
      </c>
      <c r="E1736" s="12">
        <v>39803</v>
      </c>
      <c r="F1736" s="14" t="s">
        <v>76</v>
      </c>
      <c r="G1736" s="12">
        <v>2958101</v>
      </c>
      <c r="H1736" s="66"/>
      <c r="I1736" s="66"/>
      <c r="J1736" s="66"/>
      <c r="K1736" s="66"/>
    </row>
    <row r="1737" spans="1:11">
      <c r="A1737" s="12">
        <v>42540</v>
      </c>
      <c r="B1737" s="9" t="s">
        <v>135</v>
      </c>
      <c r="C1737" s="9" t="s">
        <v>80</v>
      </c>
      <c r="D1737" s="13">
        <v>164</v>
      </c>
      <c r="E1737" s="12">
        <v>39803</v>
      </c>
      <c r="F1737" s="14" t="s">
        <v>76</v>
      </c>
      <c r="G1737" s="12">
        <v>2958101</v>
      </c>
      <c r="H1737" s="66"/>
      <c r="I1737" s="66"/>
      <c r="J1737" s="66"/>
      <c r="K1737" s="66"/>
    </row>
    <row r="1738" spans="1:11">
      <c r="A1738" s="12">
        <v>42541</v>
      </c>
      <c r="B1738" s="9" t="s">
        <v>135</v>
      </c>
      <c r="C1738" s="9" t="s">
        <v>80</v>
      </c>
      <c r="D1738" s="13">
        <v>164</v>
      </c>
      <c r="E1738" s="12">
        <v>39803</v>
      </c>
      <c r="F1738" s="14" t="s">
        <v>76</v>
      </c>
      <c r="G1738" s="12">
        <v>2958101</v>
      </c>
      <c r="H1738" s="66"/>
      <c r="I1738" s="66"/>
      <c r="J1738" s="66"/>
      <c r="K1738" s="66"/>
    </row>
    <row r="1739" spans="1:11">
      <c r="A1739" s="12">
        <v>42542</v>
      </c>
      <c r="B1739" s="9" t="s">
        <v>135</v>
      </c>
      <c r="C1739" s="9" t="s">
        <v>80</v>
      </c>
      <c r="D1739" s="13">
        <v>164</v>
      </c>
      <c r="E1739" s="12">
        <v>39803</v>
      </c>
      <c r="F1739" s="14" t="s">
        <v>76</v>
      </c>
      <c r="G1739" s="12">
        <v>2958101</v>
      </c>
      <c r="H1739" s="66"/>
      <c r="I1739" s="66"/>
      <c r="J1739" s="66"/>
      <c r="K1739" s="66"/>
    </row>
    <row r="1740" spans="1:11">
      <c r="A1740" s="12">
        <v>42543</v>
      </c>
      <c r="B1740" s="9" t="s">
        <v>135</v>
      </c>
      <c r="C1740" s="9" t="s">
        <v>80</v>
      </c>
      <c r="D1740" s="13">
        <v>164</v>
      </c>
      <c r="E1740" s="12">
        <v>39803</v>
      </c>
      <c r="F1740" s="14" t="s">
        <v>76</v>
      </c>
      <c r="G1740" s="12">
        <v>2958101</v>
      </c>
      <c r="H1740" s="66"/>
      <c r="I1740" s="66"/>
      <c r="J1740" s="66"/>
      <c r="K1740" s="66"/>
    </row>
    <row r="1741" spans="1:11">
      <c r="A1741" s="12">
        <v>42544</v>
      </c>
      <c r="B1741" s="9" t="s">
        <v>135</v>
      </c>
      <c r="C1741" s="9" t="s">
        <v>80</v>
      </c>
      <c r="D1741" s="13">
        <v>164</v>
      </c>
      <c r="E1741" s="12">
        <v>39803</v>
      </c>
      <c r="F1741" s="14" t="s">
        <v>76</v>
      </c>
      <c r="G1741" s="12">
        <v>2958101</v>
      </c>
      <c r="H1741" s="66"/>
      <c r="I1741" s="66"/>
      <c r="J1741" s="66"/>
      <c r="K1741" s="66"/>
    </row>
    <row r="1742" spans="1:11">
      <c r="A1742" s="12">
        <v>42545</v>
      </c>
      <c r="B1742" s="9" t="s">
        <v>135</v>
      </c>
      <c r="C1742" s="9" t="s">
        <v>80</v>
      </c>
      <c r="D1742" s="13">
        <v>164</v>
      </c>
      <c r="E1742" s="12">
        <v>39803</v>
      </c>
      <c r="F1742" s="14" t="s">
        <v>76</v>
      </c>
      <c r="G1742" s="12">
        <v>2958101</v>
      </c>
      <c r="H1742" s="66"/>
      <c r="I1742" s="66"/>
      <c r="J1742" s="66"/>
      <c r="K1742" s="66"/>
    </row>
    <row r="1743" spans="1:11">
      <c r="A1743" s="12">
        <v>42546</v>
      </c>
      <c r="B1743" s="9" t="s">
        <v>135</v>
      </c>
      <c r="C1743" s="9" t="s">
        <v>80</v>
      </c>
      <c r="D1743" s="13">
        <v>164</v>
      </c>
      <c r="E1743" s="12">
        <v>39803</v>
      </c>
      <c r="F1743" s="14" t="s">
        <v>76</v>
      </c>
      <c r="G1743" s="12">
        <v>2958101</v>
      </c>
      <c r="H1743" s="66"/>
      <c r="I1743" s="66"/>
      <c r="J1743" s="66"/>
      <c r="K1743" s="66"/>
    </row>
    <row r="1744" spans="1:11">
      <c r="A1744" s="12">
        <v>42547</v>
      </c>
      <c r="B1744" s="9" t="s">
        <v>135</v>
      </c>
      <c r="C1744" s="9" t="s">
        <v>80</v>
      </c>
      <c r="D1744" s="13">
        <v>164</v>
      </c>
      <c r="E1744" s="12">
        <v>39803</v>
      </c>
      <c r="F1744" s="14" t="s">
        <v>76</v>
      </c>
      <c r="G1744" s="12">
        <v>2958101</v>
      </c>
      <c r="H1744" s="66"/>
      <c r="I1744" s="66"/>
      <c r="J1744" s="66"/>
      <c r="K1744" s="66"/>
    </row>
    <row r="1745" spans="1:11">
      <c r="A1745" s="12">
        <v>42548</v>
      </c>
      <c r="B1745" s="9" t="s">
        <v>135</v>
      </c>
      <c r="C1745" s="9" t="s">
        <v>80</v>
      </c>
      <c r="D1745" s="13">
        <v>164</v>
      </c>
      <c r="E1745" s="12">
        <v>39803</v>
      </c>
      <c r="F1745" s="14" t="s">
        <v>76</v>
      </c>
      <c r="G1745" s="12">
        <v>2958101</v>
      </c>
      <c r="H1745" s="66"/>
      <c r="I1745" s="66"/>
      <c r="J1745" s="66"/>
      <c r="K1745" s="66"/>
    </row>
    <row r="1746" spans="1:11">
      <c r="A1746" s="12">
        <v>42549</v>
      </c>
      <c r="B1746" s="9" t="s">
        <v>135</v>
      </c>
      <c r="C1746" s="9" t="s">
        <v>80</v>
      </c>
      <c r="D1746" s="13">
        <v>164</v>
      </c>
      <c r="E1746" s="12">
        <v>39803</v>
      </c>
      <c r="F1746" s="14" t="s">
        <v>76</v>
      </c>
      <c r="G1746" s="12">
        <v>2958101</v>
      </c>
      <c r="H1746" s="66"/>
      <c r="I1746" s="66"/>
      <c r="J1746" s="66"/>
      <c r="K1746" s="66"/>
    </row>
    <row r="1747" spans="1:11">
      <c r="A1747" s="12">
        <v>42550</v>
      </c>
      <c r="B1747" s="9" t="s">
        <v>135</v>
      </c>
      <c r="C1747" s="9" t="s">
        <v>80</v>
      </c>
      <c r="D1747" s="13">
        <v>164</v>
      </c>
      <c r="E1747" s="12">
        <v>39803</v>
      </c>
      <c r="F1747" s="14" t="s">
        <v>76</v>
      </c>
      <c r="G1747" s="12">
        <v>2958101</v>
      </c>
      <c r="H1747" s="66"/>
      <c r="I1747" s="66"/>
      <c r="J1747" s="66"/>
      <c r="K1747" s="66"/>
    </row>
    <row r="1748" spans="1:11">
      <c r="A1748" s="12">
        <v>42551</v>
      </c>
      <c r="B1748" s="9" t="s">
        <v>135</v>
      </c>
      <c r="C1748" s="9" t="s">
        <v>80</v>
      </c>
      <c r="D1748" s="13">
        <v>164</v>
      </c>
      <c r="E1748" s="12">
        <v>39803</v>
      </c>
      <c r="F1748" s="14" t="s">
        <v>76</v>
      </c>
      <c r="G1748" s="12">
        <v>2958101</v>
      </c>
      <c r="H1748" s="66"/>
      <c r="I1748" s="66"/>
      <c r="J1748" s="66"/>
      <c r="K1748" s="66"/>
    </row>
    <row r="1749" spans="1:11">
      <c r="A1749" s="12">
        <v>42522</v>
      </c>
      <c r="B1749" s="9" t="s">
        <v>136</v>
      </c>
      <c r="C1749" s="9" t="s">
        <v>80</v>
      </c>
      <c r="D1749" s="13">
        <v>207</v>
      </c>
      <c r="E1749" s="12">
        <v>38504</v>
      </c>
      <c r="F1749" s="14" t="s">
        <v>76</v>
      </c>
      <c r="G1749" s="12">
        <v>2958101</v>
      </c>
      <c r="H1749" s="66"/>
      <c r="I1749" s="66"/>
      <c r="J1749" s="66"/>
      <c r="K1749" s="66"/>
    </row>
    <row r="1750" spans="1:11">
      <c r="A1750" s="12">
        <v>42523</v>
      </c>
      <c r="B1750" s="9" t="s">
        <v>136</v>
      </c>
      <c r="C1750" s="9" t="s">
        <v>80</v>
      </c>
      <c r="D1750" s="13">
        <v>207</v>
      </c>
      <c r="E1750" s="12">
        <v>38504</v>
      </c>
      <c r="F1750" s="14" t="s">
        <v>76</v>
      </c>
      <c r="G1750" s="12">
        <v>2958101</v>
      </c>
      <c r="H1750" s="66"/>
      <c r="I1750" s="66"/>
      <c r="J1750" s="66"/>
      <c r="K1750" s="66"/>
    </row>
    <row r="1751" spans="1:11">
      <c r="A1751" s="12">
        <v>42524</v>
      </c>
      <c r="B1751" s="9" t="s">
        <v>136</v>
      </c>
      <c r="C1751" s="9" t="s">
        <v>80</v>
      </c>
      <c r="D1751" s="13">
        <v>207</v>
      </c>
      <c r="E1751" s="12">
        <v>38504</v>
      </c>
      <c r="F1751" s="14" t="s">
        <v>76</v>
      </c>
      <c r="G1751" s="12">
        <v>2958101</v>
      </c>
      <c r="H1751" s="66"/>
      <c r="I1751" s="66"/>
      <c r="J1751" s="66"/>
      <c r="K1751" s="66"/>
    </row>
    <row r="1752" spans="1:11">
      <c r="A1752" s="12">
        <v>42525</v>
      </c>
      <c r="B1752" s="9" t="s">
        <v>136</v>
      </c>
      <c r="C1752" s="9" t="s">
        <v>80</v>
      </c>
      <c r="D1752" s="13">
        <v>207</v>
      </c>
      <c r="E1752" s="12">
        <v>38504</v>
      </c>
      <c r="F1752" s="14" t="s">
        <v>76</v>
      </c>
      <c r="G1752" s="12">
        <v>2958101</v>
      </c>
      <c r="H1752" s="66"/>
      <c r="I1752" s="66"/>
      <c r="J1752" s="66"/>
      <c r="K1752" s="66"/>
    </row>
    <row r="1753" spans="1:11">
      <c r="A1753" s="12">
        <v>42526</v>
      </c>
      <c r="B1753" s="9" t="s">
        <v>136</v>
      </c>
      <c r="C1753" s="9" t="s">
        <v>80</v>
      </c>
      <c r="D1753" s="13">
        <v>207</v>
      </c>
      <c r="E1753" s="12">
        <v>38504</v>
      </c>
      <c r="F1753" s="14" t="s">
        <v>76</v>
      </c>
      <c r="G1753" s="12">
        <v>2958101</v>
      </c>
      <c r="H1753" s="66"/>
      <c r="I1753" s="66"/>
      <c r="J1753" s="66"/>
      <c r="K1753" s="66"/>
    </row>
    <row r="1754" spans="1:11">
      <c r="A1754" s="12">
        <v>42527</v>
      </c>
      <c r="B1754" s="9" t="s">
        <v>136</v>
      </c>
      <c r="C1754" s="9" t="s">
        <v>80</v>
      </c>
      <c r="D1754" s="13">
        <v>207</v>
      </c>
      <c r="E1754" s="12">
        <v>38504</v>
      </c>
      <c r="F1754" s="14" t="s">
        <v>76</v>
      </c>
      <c r="G1754" s="12">
        <v>2958101</v>
      </c>
      <c r="H1754" s="66"/>
      <c r="I1754" s="66"/>
      <c r="J1754" s="66"/>
      <c r="K1754" s="66"/>
    </row>
    <row r="1755" spans="1:11">
      <c r="A1755" s="12">
        <v>42528</v>
      </c>
      <c r="B1755" s="9" t="s">
        <v>136</v>
      </c>
      <c r="C1755" s="9" t="s">
        <v>80</v>
      </c>
      <c r="D1755" s="13">
        <v>207</v>
      </c>
      <c r="E1755" s="12">
        <v>38504</v>
      </c>
      <c r="F1755" s="14" t="s">
        <v>76</v>
      </c>
      <c r="G1755" s="12">
        <v>2958101</v>
      </c>
      <c r="H1755" s="66"/>
      <c r="I1755" s="66"/>
      <c r="J1755" s="66"/>
      <c r="K1755" s="66"/>
    </row>
    <row r="1756" spans="1:11">
      <c r="A1756" s="12">
        <v>42529</v>
      </c>
      <c r="B1756" s="9" t="s">
        <v>136</v>
      </c>
      <c r="C1756" s="9" t="s">
        <v>80</v>
      </c>
      <c r="D1756" s="13">
        <v>207</v>
      </c>
      <c r="E1756" s="12">
        <v>38504</v>
      </c>
      <c r="F1756" s="14" t="s">
        <v>76</v>
      </c>
      <c r="G1756" s="12">
        <v>2958101</v>
      </c>
      <c r="H1756" s="66"/>
      <c r="I1756" s="66"/>
      <c r="J1756" s="66"/>
      <c r="K1756" s="66"/>
    </row>
    <row r="1757" spans="1:11">
      <c r="A1757" s="12">
        <v>42530</v>
      </c>
      <c r="B1757" s="9" t="s">
        <v>136</v>
      </c>
      <c r="C1757" s="9" t="s">
        <v>80</v>
      </c>
      <c r="D1757" s="13">
        <v>207</v>
      </c>
      <c r="E1757" s="12">
        <v>38504</v>
      </c>
      <c r="F1757" s="14" t="s">
        <v>76</v>
      </c>
      <c r="G1757" s="12">
        <v>2958101</v>
      </c>
      <c r="H1757" s="66"/>
      <c r="I1757" s="66"/>
      <c r="J1757" s="66"/>
      <c r="K1757" s="66"/>
    </row>
    <row r="1758" spans="1:11">
      <c r="A1758" s="12">
        <v>42531</v>
      </c>
      <c r="B1758" s="9" t="s">
        <v>136</v>
      </c>
      <c r="C1758" s="9" t="s">
        <v>80</v>
      </c>
      <c r="D1758" s="13">
        <v>207</v>
      </c>
      <c r="E1758" s="12">
        <v>38504</v>
      </c>
      <c r="F1758" s="14" t="s">
        <v>76</v>
      </c>
      <c r="G1758" s="12">
        <v>2958101</v>
      </c>
      <c r="H1758" s="66"/>
      <c r="I1758" s="66"/>
      <c r="J1758" s="66"/>
      <c r="K1758" s="66"/>
    </row>
    <row r="1759" spans="1:11">
      <c r="A1759" s="12">
        <v>42532</v>
      </c>
      <c r="B1759" s="9" t="s">
        <v>136</v>
      </c>
      <c r="C1759" s="9" t="s">
        <v>80</v>
      </c>
      <c r="D1759" s="13">
        <v>207</v>
      </c>
      <c r="E1759" s="12">
        <v>38504</v>
      </c>
      <c r="F1759" s="14" t="s">
        <v>76</v>
      </c>
      <c r="G1759" s="12">
        <v>2958101</v>
      </c>
      <c r="H1759" s="66"/>
      <c r="I1759" s="66"/>
      <c r="J1759" s="66"/>
      <c r="K1759" s="66"/>
    </row>
    <row r="1760" spans="1:11">
      <c r="A1760" s="12">
        <v>42533</v>
      </c>
      <c r="B1760" s="9" t="s">
        <v>136</v>
      </c>
      <c r="C1760" s="9" t="s">
        <v>80</v>
      </c>
      <c r="D1760" s="13">
        <v>207</v>
      </c>
      <c r="E1760" s="12">
        <v>38504</v>
      </c>
      <c r="F1760" s="14" t="s">
        <v>76</v>
      </c>
      <c r="G1760" s="12">
        <v>2958101</v>
      </c>
      <c r="H1760" s="66"/>
      <c r="I1760" s="66"/>
      <c r="J1760" s="66"/>
      <c r="K1760" s="66"/>
    </row>
    <row r="1761" spans="1:11">
      <c r="A1761" s="12">
        <v>42534</v>
      </c>
      <c r="B1761" s="9" t="s">
        <v>136</v>
      </c>
      <c r="C1761" s="9" t="s">
        <v>80</v>
      </c>
      <c r="D1761" s="13">
        <v>207</v>
      </c>
      <c r="E1761" s="12">
        <v>38504</v>
      </c>
      <c r="F1761" s="14" t="s">
        <v>76</v>
      </c>
      <c r="G1761" s="12">
        <v>2958101</v>
      </c>
      <c r="H1761" s="66"/>
      <c r="I1761" s="66"/>
      <c r="J1761" s="66"/>
      <c r="K1761" s="66"/>
    </row>
    <row r="1762" spans="1:11">
      <c r="A1762" s="12">
        <v>42535</v>
      </c>
      <c r="B1762" s="9" t="s">
        <v>136</v>
      </c>
      <c r="C1762" s="9" t="s">
        <v>80</v>
      </c>
      <c r="D1762" s="13">
        <v>207</v>
      </c>
      <c r="E1762" s="12">
        <v>38504</v>
      </c>
      <c r="F1762" s="14" t="s">
        <v>76</v>
      </c>
      <c r="G1762" s="12">
        <v>2958101</v>
      </c>
      <c r="H1762" s="66"/>
      <c r="I1762" s="66"/>
      <c r="J1762" s="66"/>
      <c r="K1762" s="66"/>
    </row>
    <row r="1763" spans="1:11">
      <c r="A1763" s="12">
        <v>42536</v>
      </c>
      <c r="B1763" s="9" t="s">
        <v>136</v>
      </c>
      <c r="C1763" s="9" t="s">
        <v>80</v>
      </c>
      <c r="D1763" s="13">
        <v>207</v>
      </c>
      <c r="E1763" s="12">
        <v>38504</v>
      </c>
      <c r="F1763" s="14" t="s">
        <v>76</v>
      </c>
      <c r="G1763" s="12">
        <v>2958101</v>
      </c>
      <c r="H1763" s="66"/>
      <c r="I1763" s="66"/>
      <c r="J1763" s="66"/>
      <c r="K1763" s="66"/>
    </row>
    <row r="1764" spans="1:11">
      <c r="A1764" s="12">
        <v>42537</v>
      </c>
      <c r="B1764" s="9" t="s">
        <v>136</v>
      </c>
      <c r="C1764" s="9" t="s">
        <v>80</v>
      </c>
      <c r="D1764" s="13">
        <v>207</v>
      </c>
      <c r="E1764" s="12">
        <v>38504</v>
      </c>
      <c r="F1764" s="14" t="s">
        <v>76</v>
      </c>
      <c r="G1764" s="12">
        <v>2958101</v>
      </c>
      <c r="H1764" s="66"/>
      <c r="I1764" s="66"/>
      <c r="J1764" s="66"/>
      <c r="K1764" s="66"/>
    </row>
    <row r="1765" spans="1:11">
      <c r="A1765" s="12">
        <v>42538</v>
      </c>
      <c r="B1765" s="9" t="s">
        <v>136</v>
      </c>
      <c r="C1765" s="9" t="s">
        <v>80</v>
      </c>
      <c r="D1765" s="13">
        <v>207</v>
      </c>
      <c r="E1765" s="12">
        <v>38504</v>
      </c>
      <c r="F1765" s="14" t="s">
        <v>76</v>
      </c>
      <c r="G1765" s="12">
        <v>2958101</v>
      </c>
      <c r="H1765" s="66"/>
      <c r="I1765" s="66"/>
      <c r="J1765" s="66"/>
      <c r="K1765" s="66"/>
    </row>
    <row r="1766" spans="1:11">
      <c r="A1766" s="12">
        <v>42539</v>
      </c>
      <c r="B1766" s="9" t="s">
        <v>136</v>
      </c>
      <c r="C1766" s="9" t="s">
        <v>80</v>
      </c>
      <c r="D1766" s="13">
        <v>207</v>
      </c>
      <c r="E1766" s="12">
        <v>38504</v>
      </c>
      <c r="F1766" s="14" t="s">
        <v>76</v>
      </c>
      <c r="G1766" s="12">
        <v>2958101</v>
      </c>
      <c r="H1766" s="66"/>
      <c r="I1766" s="66"/>
      <c r="J1766" s="66"/>
      <c r="K1766" s="66"/>
    </row>
    <row r="1767" spans="1:11">
      <c r="A1767" s="12">
        <v>42540</v>
      </c>
      <c r="B1767" s="9" t="s">
        <v>136</v>
      </c>
      <c r="C1767" s="9" t="s">
        <v>80</v>
      </c>
      <c r="D1767" s="13">
        <v>207</v>
      </c>
      <c r="E1767" s="12">
        <v>38504</v>
      </c>
      <c r="F1767" s="14" t="s">
        <v>76</v>
      </c>
      <c r="G1767" s="12">
        <v>2958101</v>
      </c>
      <c r="H1767" s="66"/>
      <c r="I1767" s="66"/>
      <c r="J1767" s="66"/>
      <c r="K1767" s="66"/>
    </row>
    <row r="1768" spans="1:11">
      <c r="A1768" s="12">
        <v>42541</v>
      </c>
      <c r="B1768" s="9" t="s">
        <v>136</v>
      </c>
      <c r="C1768" s="9" t="s">
        <v>80</v>
      </c>
      <c r="D1768" s="13">
        <v>207</v>
      </c>
      <c r="E1768" s="12">
        <v>38504</v>
      </c>
      <c r="F1768" s="14" t="s">
        <v>76</v>
      </c>
      <c r="G1768" s="12">
        <v>2958101</v>
      </c>
      <c r="H1768" s="66"/>
      <c r="I1768" s="66"/>
      <c r="J1768" s="66"/>
      <c r="K1768" s="66"/>
    </row>
    <row r="1769" spans="1:11">
      <c r="A1769" s="12">
        <v>42542</v>
      </c>
      <c r="B1769" s="9" t="s">
        <v>136</v>
      </c>
      <c r="C1769" s="9" t="s">
        <v>80</v>
      </c>
      <c r="D1769" s="13">
        <v>207</v>
      </c>
      <c r="E1769" s="12">
        <v>38504</v>
      </c>
      <c r="F1769" s="14" t="s">
        <v>76</v>
      </c>
      <c r="G1769" s="12">
        <v>2958101</v>
      </c>
      <c r="H1769" s="66"/>
      <c r="I1769" s="66"/>
      <c r="J1769" s="66"/>
      <c r="K1769" s="66"/>
    </row>
    <row r="1770" spans="1:11">
      <c r="A1770" s="12">
        <v>42543</v>
      </c>
      <c r="B1770" s="9" t="s">
        <v>136</v>
      </c>
      <c r="C1770" s="9" t="s">
        <v>80</v>
      </c>
      <c r="D1770" s="13">
        <v>207</v>
      </c>
      <c r="E1770" s="12">
        <v>38504</v>
      </c>
      <c r="F1770" s="14" t="s">
        <v>76</v>
      </c>
      <c r="G1770" s="12">
        <v>2958101</v>
      </c>
      <c r="H1770" s="66"/>
      <c r="I1770" s="66"/>
      <c r="J1770" s="66"/>
      <c r="K1770" s="66"/>
    </row>
    <row r="1771" spans="1:11">
      <c r="A1771" s="12">
        <v>42544</v>
      </c>
      <c r="B1771" s="9" t="s">
        <v>136</v>
      </c>
      <c r="C1771" s="9" t="s">
        <v>80</v>
      </c>
      <c r="D1771" s="13">
        <v>207</v>
      </c>
      <c r="E1771" s="12">
        <v>38504</v>
      </c>
      <c r="F1771" s="14" t="s">
        <v>76</v>
      </c>
      <c r="G1771" s="12">
        <v>2958101</v>
      </c>
      <c r="H1771" s="66"/>
      <c r="I1771" s="66"/>
      <c r="J1771" s="66"/>
      <c r="K1771" s="66"/>
    </row>
    <row r="1772" spans="1:11">
      <c r="A1772" s="12">
        <v>42545</v>
      </c>
      <c r="B1772" s="9" t="s">
        <v>136</v>
      </c>
      <c r="C1772" s="9" t="s">
        <v>80</v>
      </c>
      <c r="D1772" s="13">
        <v>207</v>
      </c>
      <c r="E1772" s="12">
        <v>38504</v>
      </c>
      <c r="F1772" s="14" t="s">
        <v>76</v>
      </c>
      <c r="G1772" s="12">
        <v>2958101</v>
      </c>
      <c r="H1772" s="66"/>
      <c r="I1772" s="66"/>
      <c r="J1772" s="66"/>
      <c r="K1772" s="66"/>
    </row>
    <row r="1773" spans="1:11">
      <c r="A1773" s="12">
        <v>42546</v>
      </c>
      <c r="B1773" s="9" t="s">
        <v>136</v>
      </c>
      <c r="C1773" s="9" t="s">
        <v>80</v>
      </c>
      <c r="D1773" s="13">
        <v>207</v>
      </c>
      <c r="E1773" s="12">
        <v>38504</v>
      </c>
      <c r="F1773" s="14" t="s">
        <v>76</v>
      </c>
      <c r="G1773" s="12">
        <v>2958101</v>
      </c>
      <c r="H1773" s="66"/>
      <c r="I1773" s="66"/>
      <c r="J1773" s="66"/>
      <c r="K1773" s="66"/>
    </row>
    <row r="1774" spans="1:11">
      <c r="A1774" s="12">
        <v>42547</v>
      </c>
      <c r="B1774" s="9" t="s">
        <v>136</v>
      </c>
      <c r="C1774" s="9" t="s">
        <v>80</v>
      </c>
      <c r="D1774" s="13">
        <v>207</v>
      </c>
      <c r="E1774" s="12">
        <v>38504</v>
      </c>
      <c r="F1774" s="14" t="s">
        <v>76</v>
      </c>
      <c r="G1774" s="12">
        <v>2958101</v>
      </c>
      <c r="H1774" s="66"/>
      <c r="I1774" s="66"/>
      <c r="J1774" s="66"/>
      <c r="K1774" s="66"/>
    </row>
    <row r="1775" spans="1:11">
      <c r="A1775" s="12">
        <v>42548</v>
      </c>
      <c r="B1775" s="9" t="s">
        <v>136</v>
      </c>
      <c r="C1775" s="9" t="s">
        <v>80</v>
      </c>
      <c r="D1775" s="13">
        <v>207</v>
      </c>
      <c r="E1775" s="12">
        <v>38504</v>
      </c>
      <c r="F1775" s="14" t="s">
        <v>76</v>
      </c>
      <c r="G1775" s="12">
        <v>2958101</v>
      </c>
      <c r="H1775" s="66"/>
      <c r="I1775" s="66"/>
      <c r="J1775" s="66"/>
      <c r="K1775" s="66"/>
    </row>
    <row r="1776" spans="1:11">
      <c r="A1776" s="12">
        <v>42549</v>
      </c>
      <c r="B1776" s="9" t="s">
        <v>136</v>
      </c>
      <c r="C1776" s="9" t="s">
        <v>80</v>
      </c>
      <c r="D1776" s="13">
        <v>207</v>
      </c>
      <c r="E1776" s="12">
        <v>38504</v>
      </c>
      <c r="F1776" s="14" t="s">
        <v>76</v>
      </c>
      <c r="G1776" s="12">
        <v>2958101</v>
      </c>
      <c r="H1776" s="66"/>
      <c r="I1776" s="66"/>
      <c r="J1776" s="66"/>
      <c r="K1776" s="66"/>
    </row>
    <row r="1777" spans="1:11">
      <c r="A1777" s="12">
        <v>42550</v>
      </c>
      <c r="B1777" s="9" t="s">
        <v>136</v>
      </c>
      <c r="C1777" s="9" t="s">
        <v>80</v>
      </c>
      <c r="D1777" s="13">
        <v>207</v>
      </c>
      <c r="E1777" s="12">
        <v>38504</v>
      </c>
      <c r="F1777" s="14" t="s">
        <v>76</v>
      </c>
      <c r="G1777" s="12">
        <v>2958101</v>
      </c>
      <c r="H1777" s="66"/>
      <c r="I1777" s="66"/>
      <c r="J1777" s="66"/>
      <c r="K1777" s="66"/>
    </row>
    <row r="1778" spans="1:11">
      <c r="A1778" s="12">
        <v>42551</v>
      </c>
      <c r="B1778" s="9" t="s">
        <v>136</v>
      </c>
      <c r="C1778" s="9" t="s">
        <v>80</v>
      </c>
      <c r="D1778" s="13">
        <v>207</v>
      </c>
      <c r="E1778" s="12">
        <v>38504</v>
      </c>
      <c r="F1778" s="14" t="s">
        <v>76</v>
      </c>
      <c r="G1778" s="12">
        <v>2958101</v>
      </c>
      <c r="H1778" s="66"/>
      <c r="I1778" s="66"/>
      <c r="J1778" s="66"/>
      <c r="K1778" s="66"/>
    </row>
    <row r="1779" spans="1:11">
      <c r="A1779" s="12">
        <v>42522</v>
      </c>
      <c r="B1779" s="9" t="s">
        <v>137</v>
      </c>
      <c r="C1779" s="9" t="s">
        <v>80</v>
      </c>
      <c r="D1779" s="13">
        <v>197</v>
      </c>
      <c r="E1779" s="12">
        <v>39800</v>
      </c>
      <c r="F1779" s="14" t="s">
        <v>76</v>
      </c>
      <c r="G1779" s="12">
        <v>2958101</v>
      </c>
      <c r="H1779" s="66"/>
      <c r="I1779" s="66"/>
      <c r="J1779" s="66"/>
      <c r="K1779" s="66"/>
    </row>
    <row r="1780" spans="1:11">
      <c r="A1780" s="12">
        <v>42523</v>
      </c>
      <c r="B1780" s="9" t="s">
        <v>137</v>
      </c>
      <c r="C1780" s="9" t="s">
        <v>80</v>
      </c>
      <c r="D1780" s="13">
        <v>197</v>
      </c>
      <c r="E1780" s="12">
        <v>39800</v>
      </c>
      <c r="F1780" s="14" t="s">
        <v>76</v>
      </c>
      <c r="G1780" s="12">
        <v>2958101</v>
      </c>
      <c r="H1780" s="66"/>
      <c r="I1780" s="66"/>
      <c r="J1780" s="66"/>
      <c r="K1780" s="66"/>
    </row>
    <row r="1781" spans="1:11">
      <c r="A1781" s="12">
        <v>42524</v>
      </c>
      <c r="B1781" s="9" t="s">
        <v>137</v>
      </c>
      <c r="C1781" s="9" t="s">
        <v>80</v>
      </c>
      <c r="D1781" s="13">
        <v>197</v>
      </c>
      <c r="E1781" s="12">
        <v>39800</v>
      </c>
      <c r="F1781" s="14" t="s">
        <v>76</v>
      </c>
      <c r="G1781" s="12">
        <v>2958101</v>
      </c>
      <c r="H1781" s="66"/>
      <c r="I1781" s="66"/>
      <c r="J1781" s="66"/>
      <c r="K1781" s="66"/>
    </row>
    <row r="1782" spans="1:11">
      <c r="A1782" s="12">
        <v>42525</v>
      </c>
      <c r="B1782" s="9" t="s">
        <v>137</v>
      </c>
      <c r="C1782" s="9" t="s">
        <v>80</v>
      </c>
      <c r="D1782" s="13">
        <v>197</v>
      </c>
      <c r="E1782" s="12">
        <v>39800</v>
      </c>
      <c r="F1782" s="14" t="s">
        <v>76</v>
      </c>
      <c r="G1782" s="12">
        <v>2958101</v>
      </c>
      <c r="H1782" s="66"/>
      <c r="I1782" s="66"/>
      <c r="J1782" s="66"/>
      <c r="K1782" s="66"/>
    </row>
    <row r="1783" spans="1:11">
      <c r="A1783" s="12">
        <v>42526</v>
      </c>
      <c r="B1783" s="9" t="s">
        <v>137</v>
      </c>
      <c r="C1783" s="9" t="s">
        <v>80</v>
      </c>
      <c r="D1783" s="13">
        <v>197</v>
      </c>
      <c r="E1783" s="12">
        <v>39800</v>
      </c>
      <c r="F1783" s="14" t="s">
        <v>76</v>
      </c>
      <c r="G1783" s="12">
        <v>2958101</v>
      </c>
      <c r="H1783" s="66"/>
      <c r="I1783" s="66"/>
      <c r="J1783" s="66"/>
      <c r="K1783" s="66"/>
    </row>
    <row r="1784" spans="1:11">
      <c r="A1784" s="12">
        <v>42527</v>
      </c>
      <c r="B1784" s="9" t="s">
        <v>137</v>
      </c>
      <c r="C1784" s="9" t="s">
        <v>80</v>
      </c>
      <c r="D1784" s="13">
        <v>197</v>
      </c>
      <c r="E1784" s="12">
        <v>39800</v>
      </c>
      <c r="F1784" s="14" t="s">
        <v>76</v>
      </c>
      <c r="G1784" s="12">
        <v>2958101</v>
      </c>
      <c r="H1784" s="66"/>
      <c r="I1784" s="66"/>
      <c r="J1784" s="66"/>
      <c r="K1784" s="66"/>
    </row>
    <row r="1785" spans="1:11">
      <c r="A1785" s="12">
        <v>42528</v>
      </c>
      <c r="B1785" s="9" t="s">
        <v>137</v>
      </c>
      <c r="C1785" s="9" t="s">
        <v>80</v>
      </c>
      <c r="D1785" s="13">
        <v>197</v>
      </c>
      <c r="E1785" s="12">
        <v>39800</v>
      </c>
      <c r="F1785" s="14" t="s">
        <v>76</v>
      </c>
      <c r="G1785" s="12">
        <v>2958101</v>
      </c>
      <c r="H1785" s="66"/>
      <c r="I1785" s="66"/>
      <c r="J1785" s="66"/>
      <c r="K1785" s="66"/>
    </row>
    <row r="1786" spans="1:11">
      <c r="A1786" s="12">
        <v>42529</v>
      </c>
      <c r="B1786" s="9" t="s">
        <v>137</v>
      </c>
      <c r="C1786" s="9" t="s">
        <v>80</v>
      </c>
      <c r="D1786" s="13">
        <v>197</v>
      </c>
      <c r="E1786" s="12">
        <v>39800</v>
      </c>
      <c r="F1786" s="14" t="s">
        <v>76</v>
      </c>
      <c r="G1786" s="12">
        <v>2958101</v>
      </c>
      <c r="H1786" s="66"/>
      <c r="I1786" s="66"/>
      <c r="J1786" s="66"/>
      <c r="K1786" s="66"/>
    </row>
    <row r="1787" spans="1:11">
      <c r="A1787" s="12">
        <v>42530</v>
      </c>
      <c r="B1787" s="9" t="s">
        <v>137</v>
      </c>
      <c r="C1787" s="9" t="s">
        <v>80</v>
      </c>
      <c r="D1787" s="13">
        <v>197</v>
      </c>
      <c r="E1787" s="12">
        <v>39800</v>
      </c>
      <c r="F1787" s="14" t="s">
        <v>76</v>
      </c>
      <c r="G1787" s="12">
        <v>2958101</v>
      </c>
      <c r="H1787" s="66"/>
      <c r="I1787" s="66"/>
      <c r="J1787" s="66"/>
      <c r="K1787" s="66"/>
    </row>
    <row r="1788" spans="1:11">
      <c r="A1788" s="12">
        <v>42531</v>
      </c>
      <c r="B1788" s="9" t="s">
        <v>137</v>
      </c>
      <c r="C1788" s="9" t="s">
        <v>80</v>
      </c>
      <c r="D1788" s="13">
        <v>197</v>
      </c>
      <c r="E1788" s="12">
        <v>39800</v>
      </c>
      <c r="F1788" s="14" t="s">
        <v>76</v>
      </c>
      <c r="G1788" s="12">
        <v>2958101</v>
      </c>
      <c r="H1788" s="66"/>
      <c r="I1788" s="66"/>
      <c r="J1788" s="66"/>
      <c r="K1788" s="66"/>
    </row>
    <row r="1789" spans="1:11">
      <c r="A1789" s="12">
        <v>42532</v>
      </c>
      <c r="B1789" s="9" t="s">
        <v>137</v>
      </c>
      <c r="C1789" s="9" t="s">
        <v>80</v>
      </c>
      <c r="D1789" s="13">
        <v>197</v>
      </c>
      <c r="E1789" s="12">
        <v>39800</v>
      </c>
      <c r="F1789" s="14" t="s">
        <v>76</v>
      </c>
      <c r="G1789" s="12">
        <v>2958101</v>
      </c>
      <c r="H1789" s="66"/>
      <c r="I1789" s="66"/>
      <c r="J1789" s="66"/>
      <c r="K1789" s="66"/>
    </row>
    <row r="1790" spans="1:11">
      <c r="A1790" s="12">
        <v>42533</v>
      </c>
      <c r="B1790" s="9" t="s">
        <v>137</v>
      </c>
      <c r="C1790" s="9" t="s">
        <v>80</v>
      </c>
      <c r="D1790" s="13">
        <v>197</v>
      </c>
      <c r="E1790" s="12">
        <v>39800</v>
      </c>
      <c r="F1790" s="14" t="s">
        <v>76</v>
      </c>
      <c r="G1790" s="12">
        <v>2958101</v>
      </c>
      <c r="H1790" s="66"/>
      <c r="I1790" s="66"/>
      <c r="J1790" s="66"/>
      <c r="K1790" s="66"/>
    </row>
    <row r="1791" spans="1:11">
      <c r="A1791" s="12">
        <v>42534</v>
      </c>
      <c r="B1791" s="9" t="s">
        <v>137</v>
      </c>
      <c r="C1791" s="9" t="s">
        <v>80</v>
      </c>
      <c r="D1791" s="13">
        <v>197</v>
      </c>
      <c r="E1791" s="12">
        <v>39800</v>
      </c>
      <c r="F1791" s="14" t="s">
        <v>76</v>
      </c>
      <c r="G1791" s="12">
        <v>2958101</v>
      </c>
      <c r="H1791" s="66"/>
      <c r="I1791" s="66"/>
      <c r="J1791" s="66"/>
      <c r="K1791" s="66"/>
    </row>
    <row r="1792" spans="1:11">
      <c r="A1792" s="12">
        <v>42535</v>
      </c>
      <c r="B1792" s="9" t="s">
        <v>137</v>
      </c>
      <c r="C1792" s="9" t="s">
        <v>80</v>
      </c>
      <c r="D1792" s="13">
        <v>197</v>
      </c>
      <c r="E1792" s="12">
        <v>39800</v>
      </c>
      <c r="F1792" s="14" t="s">
        <v>76</v>
      </c>
      <c r="G1792" s="12">
        <v>2958101</v>
      </c>
      <c r="H1792" s="66"/>
      <c r="I1792" s="66"/>
      <c r="J1792" s="66"/>
      <c r="K1792" s="66"/>
    </row>
    <row r="1793" spans="1:11">
      <c r="A1793" s="12">
        <v>42536</v>
      </c>
      <c r="B1793" s="9" t="s">
        <v>137</v>
      </c>
      <c r="C1793" s="9" t="s">
        <v>80</v>
      </c>
      <c r="D1793" s="13">
        <v>197</v>
      </c>
      <c r="E1793" s="12">
        <v>39800</v>
      </c>
      <c r="F1793" s="14" t="s">
        <v>76</v>
      </c>
      <c r="G1793" s="12">
        <v>2958101</v>
      </c>
      <c r="H1793" s="66"/>
      <c r="I1793" s="66"/>
      <c r="J1793" s="66"/>
      <c r="K1793" s="66"/>
    </row>
    <row r="1794" spans="1:11">
      <c r="A1794" s="12">
        <v>42537</v>
      </c>
      <c r="B1794" s="9" t="s">
        <v>137</v>
      </c>
      <c r="C1794" s="9" t="s">
        <v>80</v>
      </c>
      <c r="D1794" s="13">
        <v>197</v>
      </c>
      <c r="E1794" s="12">
        <v>39800</v>
      </c>
      <c r="F1794" s="14" t="s">
        <v>76</v>
      </c>
      <c r="G1794" s="12">
        <v>2958101</v>
      </c>
      <c r="H1794" s="66"/>
      <c r="I1794" s="66"/>
      <c r="J1794" s="66"/>
      <c r="K1794" s="66"/>
    </row>
    <row r="1795" spans="1:11">
      <c r="A1795" s="12">
        <v>42538</v>
      </c>
      <c r="B1795" s="9" t="s">
        <v>137</v>
      </c>
      <c r="C1795" s="9" t="s">
        <v>80</v>
      </c>
      <c r="D1795" s="13">
        <v>197</v>
      </c>
      <c r="E1795" s="12">
        <v>39800</v>
      </c>
      <c r="F1795" s="14" t="s">
        <v>76</v>
      </c>
      <c r="G1795" s="12">
        <v>2958101</v>
      </c>
      <c r="H1795" s="66"/>
      <c r="I1795" s="66"/>
      <c r="J1795" s="66"/>
      <c r="K1795" s="66"/>
    </row>
    <row r="1796" spans="1:11">
      <c r="A1796" s="12">
        <v>42539</v>
      </c>
      <c r="B1796" s="9" t="s">
        <v>137</v>
      </c>
      <c r="C1796" s="9" t="s">
        <v>80</v>
      </c>
      <c r="D1796" s="13">
        <v>197</v>
      </c>
      <c r="E1796" s="12">
        <v>39800</v>
      </c>
      <c r="F1796" s="14" t="s">
        <v>76</v>
      </c>
      <c r="G1796" s="12">
        <v>2958101</v>
      </c>
      <c r="H1796" s="66"/>
      <c r="I1796" s="66"/>
      <c r="J1796" s="66"/>
      <c r="K1796" s="66"/>
    </row>
    <row r="1797" spans="1:11">
      <c r="A1797" s="12">
        <v>42540</v>
      </c>
      <c r="B1797" s="9" t="s">
        <v>137</v>
      </c>
      <c r="C1797" s="9" t="s">
        <v>80</v>
      </c>
      <c r="D1797" s="13">
        <v>197</v>
      </c>
      <c r="E1797" s="12">
        <v>39800</v>
      </c>
      <c r="F1797" s="14" t="s">
        <v>76</v>
      </c>
      <c r="G1797" s="12">
        <v>2958101</v>
      </c>
      <c r="H1797" s="66"/>
      <c r="I1797" s="66"/>
      <c r="J1797" s="66"/>
      <c r="K1797" s="66"/>
    </row>
    <row r="1798" spans="1:11">
      <c r="A1798" s="12">
        <v>42541</v>
      </c>
      <c r="B1798" s="9" t="s">
        <v>137</v>
      </c>
      <c r="C1798" s="9" t="s">
        <v>80</v>
      </c>
      <c r="D1798" s="13">
        <v>197</v>
      </c>
      <c r="E1798" s="12">
        <v>39800</v>
      </c>
      <c r="F1798" s="14" t="s">
        <v>76</v>
      </c>
      <c r="G1798" s="12">
        <v>2958101</v>
      </c>
      <c r="H1798" s="66"/>
      <c r="I1798" s="66"/>
      <c r="J1798" s="66"/>
      <c r="K1798" s="66"/>
    </row>
    <row r="1799" spans="1:11">
      <c r="A1799" s="12">
        <v>42542</v>
      </c>
      <c r="B1799" s="9" t="s">
        <v>137</v>
      </c>
      <c r="C1799" s="9" t="s">
        <v>80</v>
      </c>
      <c r="D1799" s="13">
        <v>197</v>
      </c>
      <c r="E1799" s="12">
        <v>39800</v>
      </c>
      <c r="F1799" s="14" t="s">
        <v>76</v>
      </c>
      <c r="G1799" s="12">
        <v>2958101</v>
      </c>
      <c r="H1799" s="66"/>
      <c r="I1799" s="66"/>
      <c r="J1799" s="66"/>
      <c r="K1799" s="66"/>
    </row>
    <row r="1800" spans="1:11">
      <c r="A1800" s="12">
        <v>42543</v>
      </c>
      <c r="B1800" s="9" t="s">
        <v>137</v>
      </c>
      <c r="C1800" s="9" t="s">
        <v>80</v>
      </c>
      <c r="D1800" s="13">
        <v>197</v>
      </c>
      <c r="E1800" s="12">
        <v>39800</v>
      </c>
      <c r="F1800" s="14" t="s">
        <v>76</v>
      </c>
      <c r="G1800" s="12">
        <v>2958101</v>
      </c>
      <c r="H1800" s="66"/>
      <c r="I1800" s="66"/>
      <c r="J1800" s="66"/>
      <c r="K1800" s="66"/>
    </row>
    <row r="1801" spans="1:11">
      <c r="A1801" s="12">
        <v>42544</v>
      </c>
      <c r="B1801" s="9" t="s">
        <v>137</v>
      </c>
      <c r="C1801" s="9" t="s">
        <v>80</v>
      </c>
      <c r="D1801" s="13">
        <v>197</v>
      </c>
      <c r="E1801" s="12">
        <v>39800</v>
      </c>
      <c r="F1801" s="14" t="s">
        <v>76</v>
      </c>
      <c r="G1801" s="12">
        <v>2958101</v>
      </c>
      <c r="H1801" s="66"/>
      <c r="I1801" s="66"/>
      <c r="J1801" s="66"/>
      <c r="K1801" s="66"/>
    </row>
    <row r="1802" spans="1:11">
      <c r="A1802" s="12">
        <v>42545</v>
      </c>
      <c r="B1802" s="9" t="s">
        <v>137</v>
      </c>
      <c r="C1802" s="9" t="s">
        <v>80</v>
      </c>
      <c r="D1802" s="13">
        <v>197</v>
      </c>
      <c r="E1802" s="12">
        <v>39800</v>
      </c>
      <c r="F1802" s="14" t="s">
        <v>76</v>
      </c>
      <c r="G1802" s="12">
        <v>2958101</v>
      </c>
      <c r="H1802" s="66"/>
      <c r="I1802" s="66"/>
      <c r="J1802" s="66"/>
      <c r="K1802" s="66"/>
    </row>
    <row r="1803" spans="1:11">
      <c r="A1803" s="12">
        <v>42546</v>
      </c>
      <c r="B1803" s="9" t="s">
        <v>137</v>
      </c>
      <c r="C1803" s="9" t="s">
        <v>80</v>
      </c>
      <c r="D1803" s="13">
        <v>197</v>
      </c>
      <c r="E1803" s="12">
        <v>39800</v>
      </c>
      <c r="F1803" s="14" t="s">
        <v>76</v>
      </c>
      <c r="G1803" s="12">
        <v>2958101</v>
      </c>
      <c r="H1803" s="66"/>
      <c r="I1803" s="66"/>
      <c r="J1803" s="66"/>
      <c r="K1803" s="66"/>
    </row>
    <row r="1804" spans="1:11">
      <c r="A1804" s="12">
        <v>42547</v>
      </c>
      <c r="B1804" s="9" t="s">
        <v>137</v>
      </c>
      <c r="C1804" s="9" t="s">
        <v>80</v>
      </c>
      <c r="D1804" s="13">
        <v>197</v>
      </c>
      <c r="E1804" s="12">
        <v>39800</v>
      </c>
      <c r="F1804" s="14" t="s">
        <v>76</v>
      </c>
      <c r="G1804" s="12">
        <v>2958101</v>
      </c>
      <c r="H1804" s="66"/>
      <c r="I1804" s="66"/>
      <c r="J1804" s="66"/>
      <c r="K1804" s="66"/>
    </row>
    <row r="1805" spans="1:11">
      <c r="A1805" s="12">
        <v>42548</v>
      </c>
      <c r="B1805" s="9" t="s">
        <v>137</v>
      </c>
      <c r="C1805" s="9" t="s">
        <v>80</v>
      </c>
      <c r="D1805" s="13">
        <v>197</v>
      </c>
      <c r="E1805" s="12">
        <v>39800</v>
      </c>
      <c r="F1805" s="14" t="s">
        <v>76</v>
      </c>
      <c r="G1805" s="12">
        <v>2958101</v>
      </c>
      <c r="H1805" s="66"/>
      <c r="I1805" s="66"/>
      <c r="J1805" s="66"/>
      <c r="K1805" s="66"/>
    </row>
    <row r="1806" spans="1:11">
      <c r="A1806" s="12">
        <v>42549</v>
      </c>
      <c r="B1806" s="9" t="s">
        <v>137</v>
      </c>
      <c r="C1806" s="9" t="s">
        <v>80</v>
      </c>
      <c r="D1806" s="13">
        <v>197</v>
      </c>
      <c r="E1806" s="12">
        <v>39800</v>
      </c>
      <c r="F1806" s="14" t="s">
        <v>76</v>
      </c>
      <c r="G1806" s="12">
        <v>2958101</v>
      </c>
      <c r="H1806" s="66"/>
      <c r="I1806" s="66"/>
      <c r="J1806" s="66"/>
      <c r="K1806" s="66"/>
    </row>
    <row r="1807" spans="1:11">
      <c r="A1807" s="12">
        <v>42550</v>
      </c>
      <c r="B1807" s="9" t="s">
        <v>137</v>
      </c>
      <c r="C1807" s="9" t="s">
        <v>80</v>
      </c>
      <c r="D1807" s="13">
        <v>197</v>
      </c>
      <c r="E1807" s="12">
        <v>39800</v>
      </c>
      <c r="F1807" s="14" t="s">
        <v>76</v>
      </c>
      <c r="G1807" s="12">
        <v>2958101</v>
      </c>
      <c r="H1807" s="66"/>
      <c r="I1807" s="66"/>
      <c r="J1807" s="66"/>
      <c r="K1807" s="66"/>
    </row>
    <row r="1808" spans="1:11">
      <c r="A1808" s="12">
        <v>42551</v>
      </c>
      <c r="B1808" s="9" t="s">
        <v>137</v>
      </c>
      <c r="C1808" s="9" t="s">
        <v>80</v>
      </c>
      <c r="D1808" s="13">
        <v>197</v>
      </c>
      <c r="E1808" s="12">
        <v>39800</v>
      </c>
      <c r="F1808" s="14" t="s">
        <v>76</v>
      </c>
      <c r="G1808" s="12">
        <v>2958101</v>
      </c>
      <c r="H1808" s="66"/>
      <c r="I1808" s="66"/>
      <c r="J1808" s="66"/>
      <c r="K1808" s="66"/>
    </row>
    <row r="1809" spans="1:11">
      <c r="A1809" s="12">
        <v>42522</v>
      </c>
      <c r="B1809" s="9" t="s">
        <v>138</v>
      </c>
      <c r="C1809" s="9" t="s">
        <v>80</v>
      </c>
      <c r="D1809" s="13">
        <v>84</v>
      </c>
      <c r="E1809" s="12">
        <v>37257</v>
      </c>
      <c r="F1809" s="14" t="s">
        <v>76</v>
      </c>
      <c r="G1809" s="12">
        <v>2958101</v>
      </c>
      <c r="H1809" s="66"/>
      <c r="I1809" s="66"/>
      <c r="J1809" s="66"/>
      <c r="K1809" s="66"/>
    </row>
    <row r="1810" spans="1:11">
      <c r="A1810" s="12">
        <v>42523</v>
      </c>
      <c r="B1810" s="9" t="s">
        <v>138</v>
      </c>
      <c r="C1810" s="9" t="s">
        <v>80</v>
      </c>
      <c r="D1810" s="13">
        <v>84</v>
      </c>
      <c r="E1810" s="12">
        <v>37257</v>
      </c>
      <c r="F1810" s="14" t="s">
        <v>76</v>
      </c>
      <c r="G1810" s="12">
        <v>2958101</v>
      </c>
      <c r="H1810" s="66"/>
      <c r="I1810" s="66"/>
      <c r="J1810" s="66"/>
      <c r="K1810" s="66"/>
    </row>
    <row r="1811" spans="1:11">
      <c r="A1811" s="12">
        <v>42524</v>
      </c>
      <c r="B1811" s="9" t="s">
        <v>138</v>
      </c>
      <c r="C1811" s="9" t="s">
        <v>80</v>
      </c>
      <c r="D1811" s="13">
        <v>84</v>
      </c>
      <c r="E1811" s="12">
        <v>37257</v>
      </c>
      <c r="F1811" s="14" t="s">
        <v>76</v>
      </c>
      <c r="G1811" s="12">
        <v>2958101</v>
      </c>
      <c r="H1811" s="66"/>
      <c r="I1811" s="66"/>
      <c r="J1811" s="66"/>
      <c r="K1811" s="66"/>
    </row>
    <row r="1812" spans="1:11">
      <c r="A1812" s="12">
        <v>42525</v>
      </c>
      <c r="B1812" s="9" t="s">
        <v>138</v>
      </c>
      <c r="C1812" s="9" t="s">
        <v>80</v>
      </c>
      <c r="D1812" s="13">
        <v>84</v>
      </c>
      <c r="E1812" s="12">
        <v>37257</v>
      </c>
      <c r="F1812" s="14" t="s">
        <v>76</v>
      </c>
      <c r="G1812" s="12">
        <v>2958101</v>
      </c>
      <c r="H1812" s="66"/>
      <c r="I1812" s="66"/>
      <c r="J1812" s="66"/>
      <c r="K1812" s="66"/>
    </row>
    <row r="1813" spans="1:11">
      <c r="A1813" s="12">
        <v>42526</v>
      </c>
      <c r="B1813" s="9" t="s">
        <v>138</v>
      </c>
      <c r="C1813" s="9" t="s">
        <v>80</v>
      </c>
      <c r="D1813" s="13">
        <v>84</v>
      </c>
      <c r="E1813" s="12">
        <v>37257</v>
      </c>
      <c r="F1813" s="14" t="s">
        <v>76</v>
      </c>
      <c r="G1813" s="12">
        <v>2958101</v>
      </c>
      <c r="H1813" s="66"/>
      <c r="I1813" s="66"/>
      <c r="J1813" s="66"/>
      <c r="K1813" s="66"/>
    </row>
    <row r="1814" spans="1:11">
      <c r="A1814" s="12">
        <v>42527</v>
      </c>
      <c r="B1814" s="9" t="s">
        <v>138</v>
      </c>
      <c r="C1814" s="9" t="s">
        <v>80</v>
      </c>
      <c r="D1814" s="13">
        <v>84</v>
      </c>
      <c r="E1814" s="12">
        <v>37257</v>
      </c>
      <c r="F1814" s="14" t="s">
        <v>76</v>
      </c>
      <c r="G1814" s="12">
        <v>2958101</v>
      </c>
      <c r="H1814" s="66"/>
      <c r="I1814" s="66"/>
      <c r="J1814" s="66"/>
      <c r="K1814" s="66"/>
    </row>
    <row r="1815" spans="1:11">
      <c r="A1815" s="12">
        <v>42528</v>
      </c>
      <c r="B1815" s="9" t="s">
        <v>138</v>
      </c>
      <c r="C1815" s="9" t="s">
        <v>80</v>
      </c>
      <c r="D1815" s="13">
        <v>84</v>
      </c>
      <c r="E1815" s="12">
        <v>37257</v>
      </c>
      <c r="F1815" s="14" t="s">
        <v>76</v>
      </c>
      <c r="G1815" s="12">
        <v>2958101</v>
      </c>
      <c r="H1815" s="66"/>
      <c r="I1815" s="66"/>
      <c r="J1815" s="66"/>
      <c r="K1815" s="66"/>
    </row>
    <row r="1816" spans="1:11">
      <c r="A1816" s="12">
        <v>42529</v>
      </c>
      <c r="B1816" s="9" t="s">
        <v>138</v>
      </c>
      <c r="C1816" s="9" t="s">
        <v>80</v>
      </c>
      <c r="D1816" s="13">
        <v>84</v>
      </c>
      <c r="E1816" s="12">
        <v>37257</v>
      </c>
      <c r="F1816" s="14" t="s">
        <v>76</v>
      </c>
      <c r="G1816" s="12">
        <v>2958101</v>
      </c>
      <c r="H1816" s="66"/>
      <c r="I1816" s="66"/>
      <c r="J1816" s="66"/>
      <c r="K1816" s="66"/>
    </row>
    <row r="1817" spans="1:11">
      <c r="A1817" s="12">
        <v>42530</v>
      </c>
      <c r="B1817" s="9" t="s">
        <v>138</v>
      </c>
      <c r="C1817" s="9" t="s">
        <v>80</v>
      </c>
      <c r="D1817" s="13">
        <v>84</v>
      </c>
      <c r="E1817" s="12">
        <v>37257</v>
      </c>
      <c r="F1817" s="14" t="s">
        <v>76</v>
      </c>
      <c r="G1817" s="12">
        <v>2958101</v>
      </c>
      <c r="H1817" s="66"/>
      <c r="I1817" s="66"/>
      <c r="J1817" s="66"/>
      <c r="K1817" s="66"/>
    </row>
    <row r="1818" spans="1:11">
      <c r="A1818" s="12">
        <v>42531</v>
      </c>
      <c r="B1818" s="9" t="s">
        <v>138</v>
      </c>
      <c r="C1818" s="9" t="s">
        <v>80</v>
      </c>
      <c r="D1818" s="13">
        <v>84</v>
      </c>
      <c r="E1818" s="12">
        <v>37257</v>
      </c>
      <c r="F1818" s="14" t="s">
        <v>76</v>
      </c>
      <c r="G1818" s="12">
        <v>2958101</v>
      </c>
      <c r="H1818" s="66"/>
      <c r="I1818" s="66"/>
      <c r="J1818" s="66"/>
      <c r="K1818" s="66"/>
    </row>
    <row r="1819" spans="1:11">
      <c r="A1819" s="12">
        <v>42532</v>
      </c>
      <c r="B1819" s="9" t="s">
        <v>138</v>
      </c>
      <c r="C1819" s="9" t="s">
        <v>80</v>
      </c>
      <c r="D1819" s="13">
        <v>84</v>
      </c>
      <c r="E1819" s="12">
        <v>37257</v>
      </c>
      <c r="F1819" s="14" t="s">
        <v>76</v>
      </c>
      <c r="G1819" s="12">
        <v>2958101</v>
      </c>
      <c r="H1819" s="66"/>
      <c r="I1819" s="66"/>
      <c r="J1819" s="66"/>
      <c r="K1819" s="66"/>
    </row>
    <row r="1820" spans="1:11">
      <c r="A1820" s="12">
        <v>42533</v>
      </c>
      <c r="B1820" s="9" t="s">
        <v>138</v>
      </c>
      <c r="C1820" s="9" t="s">
        <v>80</v>
      </c>
      <c r="D1820" s="13">
        <v>84</v>
      </c>
      <c r="E1820" s="12">
        <v>37257</v>
      </c>
      <c r="F1820" s="14" t="s">
        <v>76</v>
      </c>
      <c r="G1820" s="12">
        <v>2958101</v>
      </c>
      <c r="H1820" s="66"/>
      <c r="I1820" s="66"/>
      <c r="J1820" s="66"/>
      <c r="K1820" s="66"/>
    </row>
    <row r="1821" spans="1:11">
      <c r="A1821" s="12">
        <v>42534</v>
      </c>
      <c r="B1821" s="9" t="s">
        <v>138</v>
      </c>
      <c r="C1821" s="9" t="s">
        <v>80</v>
      </c>
      <c r="D1821" s="13">
        <v>84</v>
      </c>
      <c r="E1821" s="12">
        <v>37257</v>
      </c>
      <c r="F1821" s="14" t="s">
        <v>76</v>
      </c>
      <c r="G1821" s="12">
        <v>2958101</v>
      </c>
      <c r="H1821" s="66"/>
      <c r="I1821" s="66"/>
      <c r="J1821" s="66"/>
      <c r="K1821" s="66"/>
    </row>
    <row r="1822" spans="1:11">
      <c r="A1822" s="12">
        <v>42535</v>
      </c>
      <c r="B1822" s="9" t="s">
        <v>138</v>
      </c>
      <c r="C1822" s="9" t="s">
        <v>80</v>
      </c>
      <c r="D1822" s="13">
        <v>84</v>
      </c>
      <c r="E1822" s="12">
        <v>37257</v>
      </c>
      <c r="F1822" s="14" t="s">
        <v>76</v>
      </c>
      <c r="G1822" s="12">
        <v>2958101</v>
      </c>
      <c r="H1822" s="66"/>
      <c r="I1822" s="66"/>
      <c r="J1822" s="66"/>
      <c r="K1822" s="66"/>
    </row>
    <row r="1823" spans="1:11">
      <c r="A1823" s="12">
        <v>42536</v>
      </c>
      <c r="B1823" s="9" t="s">
        <v>138</v>
      </c>
      <c r="C1823" s="9" t="s">
        <v>80</v>
      </c>
      <c r="D1823" s="13">
        <v>84</v>
      </c>
      <c r="E1823" s="12">
        <v>37257</v>
      </c>
      <c r="F1823" s="14" t="s">
        <v>76</v>
      </c>
      <c r="G1823" s="12">
        <v>2958101</v>
      </c>
      <c r="H1823" s="66"/>
      <c r="I1823" s="66"/>
      <c r="J1823" s="66"/>
      <c r="K1823" s="66"/>
    </row>
    <row r="1824" spans="1:11">
      <c r="A1824" s="12">
        <v>42537</v>
      </c>
      <c r="B1824" s="9" t="s">
        <v>138</v>
      </c>
      <c r="C1824" s="9" t="s">
        <v>80</v>
      </c>
      <c r="D1824" s="13">
        <v>84</v>
      </c>
      <c r="E1824" s="12">
        <v>37257</v>
      </c>
      <c r="F1824" s="14" t="s">
        <v>76</v>
      </c>
      <c r="G1824" s="12">
        <v>2958101</v>
      </c>
      <c r="H1824" s="66"/>
      <c r="I1824" s="66"/>
      <c r="J1824" s="66"/>
      <c r="K1824" s="66"/>
    </row>
    <row r="1825" spans="1:11">
      <c r="A1825" s="12">
        <v>42538</v>
      </c>
      <c r="B1825" s="9" t="s">
        <v>138</v>
      </c>
      <c r="C1825" s="9" t="s">
        <v>80</v>
      </c>
      <c r="D1825" s="13">
        <v>84</v>
      </c>
      <c r="E1825" s="12">
        <v>37257</v>
      </c>
      <c r="F1825" s="14" t="s">
        <v>76</v>
      </c>
      <c r="G1825" s="12">
        <v>2958101</v>
      </c>
      <c r="H1825" s="66"/>
      <c r="I1825" s="66"/>
      <c r="J1825" s="66"/>
      <c r="K1825" s="66"/>
    </row>
    <row r="1826" spans="1:11">
      <c r="A1826" s="12">
        <v>42539</v>
      </c>
      <c r="B1826" s="9" t="s">
        <v>138</v>
      </c>
      <c r="C1826" s="9" t="s">
        <v>80</v>
      </c>
      <c r="D1826" s="13">
        <v>84</v>
      </c>
      <c r="E1826" s="12">
        <v>37257</v>
      </c>
      <c r="F1826" s="14" t="s">
        <v>76</v>
      </c>
      <c r="G1826" s="12">
        <v>2958101</v>
      </c>
      <c r="H1826" s="66"/>
      <c r="I1826" s="66"/>
      <c r="J1826" s="66"/>
      <c r="K1826" s="66"/>
    </row>
    <row r="1827" spans="1:11">
      <c r="A1827" s="12">
        <v>42540</v>
      </c>
      <c r="B1827" s="9" t="s">
        <v>138</v>
      </c>
      <c r="C1827" s="9" t="s">
        <v>80</v>
      </c>
      <c r="D1827" s="13">
        <v>84</v>
      </c>
      <c r="E1827" s="12">
        <v>37257</v>
      </c>
      <c r="F1827" s="14" t="s">
        <v>76</v>
      </c>
      <c r="G1827" s="12">
        <v>2958101</v>
      </c>
      <c r="H1827" s="66"/>
      <c r="I1827" s="66"/>
      <c r="J1827" s="66"/>
      <c r="K1827" s="66"/>
    </row>
    <row r="1828" spans="1:11">
      <c r="A1828" s="12">
        <v>42541</v>
      </c>
      <c r="B1828" s="9" t="s">
        <v>138</v>
      </c>
      <c r="C1828" s="9" t="s">
        <v>80</v>
      </c>
      <c r="D1828" s="13">
        <v>84</v>
      </c>
      <c r="E1828" s="12">
        <v>37257</v>
      </c>
      <c r="F1828" s="14" t="s">
        <v>76</v>
      </c>
      <c r="G1828" s="12">
        <v>2958101</v>
      </c>
      <c r="H1828" s="66"/>
      <c r="I1828" s="66"/>
      <c r="J1828" s="66"/>
      <c r="K1828" s="66"/>
    </row>
    <row r="1829" spans="1:11">
      <c r="A1829" s="12">
        <v>42542</v>
      </c>
      <c r="B1829" s="9" t="s">
        <v>138</v>
      </c>
      <c r="C1829" s="9" t="s">
        <v>80</v>
      </c>
      <c r="D1829" s="13">
        <v>84</v>
      </c>
      <c r="E1829" s="12">
        <v>37257</v>
      </c>
      <c r="F1829" s="14" t="s">
        <v>76</v>
      </c>
      <c r="G1829" s="12">
        <v>2958101</v>
      </c>
      <c r="H1829" s="66"/>
      <c r="I1829" s="66"/>
      <c r="J1829" s="66"/>
      <c r="K1829" s="66"/>
    </row>
    <row r="1830" spans="1:11">
      <c r="A1830" s="12">
        <v>42543</v>
      </c>
      <c r="B1830" s="9" t="s">
        <v>138</v>
      </c>
      <c r="C1830" s="9" t="s">
        <v>80</v>
      </c>
      <c r="D1830" s="13">
        <v>84</v>
      </c>
      <c r="E1830" s="12">
        <v>37257</v>
      </c>
      <c r="F1830" s="14" t="s">
        <v>76</v>
      </c>
      <c r="G1830" s="12">
        <v>2958101</v>
      </c>
      <c r="H1830" s="66"/>
      <c r="I1830" s="66"/>
      <c r="J1830" s="66"/>
      <c r="K1830" s="66"/>
    </row>
    <row r="1831" spans="1:11">
      <c r="A1831" s="12">
        <v>42544</v>
      </c>
      <c r="B1831" s="9" t="s">
        <v>138</v>
      </c>
      <c r="C1831" s="9" t="s">
        <v>80</v>
      </c>
      <c r="D1831" s="13">
        <v>84</v>
      </c>
      <c r="E1831" s="12">
        <v>37257</v>
      </c>
      <c r="F1831" s="14" t="s">
        <v>76</v>
      </c>
      <c r="G1831" s="12">
        <v>2958101</v>
      </c>
      <c r="H1831" s="66"/>
      <c r="I1831" s="66"/>
      <c r="J1831" s="66"/>
      <c r="K1831" s="66"/>
    </row>
    <row r="1832" spans="1:11">
      <c r="A1832" s="12">
        <v>42545</v>
      </c>
      <c r="B1832" s="9" t="s">
        <v>138</v>
      </c>
      <c r="C1832" s="9" t="s">
        <v>80</v>
      </c>
      <c r="D1832" s="13">
        <v>84</v>
      </c>
      <c r="E1832" s="12">
        <v>37257</v>
      </c>
      <c r="F1832" s="14" t="s">
        <v>76</v>
      </c>
      <c r="G1832" s="12">
        <v>2958101</v>
      </c>
      <c r="H1832" s="66"/>
      <c r="I1832" s="66"/>
      <c r="J1832" s="66"/>
      <c r="K1832" s="66"/>
    </row>
    <row r="1833" spans="1:11">
      <c r="A1833" s="12">
        <v>42546</v>
      </c>
      <c r="B1833" s="9" t="s">
        <v>138</v>
      </c>
      <c r="C1833" s="9" t="s">
        <v>80</v>
      </c>
      <c r="D1833" s="13">
        <v>84</v>
      </c>
      <c r="E1833" s="12">
        <v>37257</v>
      </c>
      <c r="F1833" s="14" t="s">
        <v>76</v>
      </c>
      <c r="G1833" s="12">
        <v>2958101</v>
      </c>
      <c r="H1833" s="66"/>
      <c r="I1833" s="66"/>
      <c r="J1833" s="66"/>
      <c r="K1833" s="66"/>
    </row>
    <row r="1834" spans="1:11">
      <c r="A1834" s="12">
        <v>42547</v>
      </c>
      <c r="B1834" s="9" t="s">
        <v>138</v>
      </c>
      <c r="C1834" s="9" t="s">
        <v>80</v>
      </c>
      <c r="D1834" s="13">
        <v>84</v>
      </c>
      <c r="E1834" s="12">
        <v>37257</v>
      </c>
      <c r="F1834" s="14" t="s">
        <v>76</v>
      </c>
      <c r="G1834" s="12">
        <v>2958101</v>
      </c>
      <c r="H1834" s="66"/>
      <c r="I1834" s="66"/>
      <c r="J1834" s="66"/>
      <c r="K1834" s="66"/>
    </row>
    <row r="1835" spans="1:11">
      <c r="A1835" s="12">
        <v>42548</v>
      </c>
      <c r="B1835" s="9" t="s">
        <v>138</v>
      </c>
      <c r="C1835" s="9" t="s">
        <v>80</v>
      </c>
      <c r="D1835" s="13">
        <v>84</v>
      </c>
      <c r="E1835" s="12">
        <v>37257</v>
      </c>
      <c r="F1835" s="14" t="s">
        <v>76</v>
      </c>
      <c r="G1835" s="12">
        <v>2958101</v>
      </c>
      <c r="H1835" s="66"/>
      <c r="I1835" s="66"/>
      <c r="J1835" s="66"/>
      <c r="K1835" s="66"/>
    </row>
    <row r="1836" spans="1:11">
      <c r="A1836" s="12">
        <v>42549</v>
      </c>
      <c r="B1836" s="9" t="s">
        <v>138</v>
      </c>
      <c r="C1836" s="9" t="s">
        <v>80</v>
      </c>
      <c r="D1836" s="13">
        <v>84</v>
      </c>
      <c r="E1836" s="12">
        <v>37257</v>
      </c>
      <c r="F1836" s="14" t="s">
        <v>76</v>
      </c>
      <c r="G1836" s="12">
        <v>2958101</v>
      </c>
      <c r="H1836" s="66"/>
      <c r="I1836" s="66"/>
      <c r="J1836" s="66"/>
      <c r="K1836" s="66"/>
    </row>
    <row r="1837" spans="1:11">
      <c r="A1837" s="12">
        <v>42550</v>
      </c>
      <c r="B1837" s="9" t="s">
        <v>138</v>
      </c>
      <c r="C1837" s="9" t="s">
        <v>80</v>
      </c>
      <c r="D1837" s="13">
        <v>84</v>
      </c>
      <c r="E1837" s="12">
        <v>37257</v>
      </c>
      <c r="F1837" s="14" t="s">
        <v>76</v>
      </c>
      <c r="G1837" s="12">
        <v>2958101</v>
      </c>
      <c r="H1837" s="66"/>
      <c r="I1837" s="66"/>
      <c r="J1837" s="66"/>
      <c r="K1837" s="66"/>
    </row>
    <row r="1838" spans="1:11">
      <c r="A1838" s="12">
        <v>42551</v>
      </c>
      <c r="B1838" s="9" t="s">
        <v>138</v>
      </c>
      <c r="C1838" s="9" t="s">
        <v>80</v>
      </c>
      <c r="D1838" s="13">
        <v>84</v>
      </c>
      <c r="E1838" s="12">
        <v>37257</v>
      </c>
      <c r="F1838" s="14" t="s">
        <v>76</v>
      </c>
      <c r="G1838" s="12">
        <v>2958101</v>
      </c>
      <c r="H1838" s="66"/>
      <c r="I1838" s="66"/>
      <c r="J1838" s="66"/>
      <c r="K1838" s="66"/>
    </row>
    <row r="1839" spans="1:11">
      <c r="A1839" s="12">
        <v>42522</v>
      </c>
      <c r="B1839" s="9" t="s">
        <v>139</v>
      </c>
      <c r="C1839" s="9" t="s">
        <v>80</v>
      </c>
      <c r="D1839" s="13">
        <v>77</v>
      </c>
      <c r="E1839" s="12">
        <v>37257</v>
      </c>
      <c r="F1839" s="14" t="s">
        <v>76</v>
      </c>
      <c r="G1839" s="12">
        <v>2958101</v>
      </c>
      <c r="H1839" s="66"/>
      <c r="I1839" s="66"/>
      <c r="J1839" s="66"/>
      <c r="K1839" s="66"/>
    </row>
    <row r="1840" spans="1:11">
      <c r="A1840" s="12">
        <v>42523</v>
      </c>
      <c r="B1840" s="9" t="s">
        <v>139</v>
      </c>
      <c r="C1840" s="9" t="s">
        <v>80</v>
      </c>
      <c r="D1840" s="13">
        <v>77</v>
      </c>
      <c r="E1840" s="12">
        <v>37257</v>
      </c>
      <c r="F1840" s="14" t="s">
        <v>76</v>
      </c>
      <c r="G1840" s="12">
        <v>2958101</v>
      </c>
      <c r="H1840" s="66"/>
      <c r="I1840" s="66"/>
      <c r="J1840" s="66"/>
      <c r="K1840" s="66"/>
    </row>
    <row r="1841" spans="1:11">
      <c r="A1841" s="12">
        <v>42524</v>
      </c>
      <c r="B1841" s="9" t="s">
        <v>139</v>
      </c>
      <c r="C1841" s="9" t="s">
        <v>80</v>
      </c>
      <c r="D1841" s="13">
        <v>77</v>
      </c>
      <c r="E1841" s="12">
        <v>37257</v>
      </c>
      <c r="F1841" s="14" t="s">
        <v>76</v>
      </c>
      <c r="G1841" s="12">
        <v>2958101</v>
      </c>
      <c r="H1841" s="66"/>
      <c r="I1841" s="66"/>
      <c r="J1841" s="66"/>
      <c r="K1841" s="66"/>
    </row>
    <row r="1842" spans="1:11">
      <c r="A1842" s="12">
        <v>42525</v>
      </c>
      <c r="B1842" s="9" t="s">
        <v>139</v>
      </c>
      <c r="C1842" s="9" t="s">
        <v>80</v>
      </c>
      <c r="D1842" s="13">
        <v>77</v>
      </c>
      <c r="E1842" s="12">
        <v>37257</v>
      </c>
      <c r="F1842" s="14" t="s">
        <v>76</v>
      </c>
      <c r="G1842" s="12">
        <v>2958101</v>
      </c>
      <c r="H1842" s="66"/>
      <c r="I1842" s="66"/>
      <c r="J1842" s="66"/>
      <c r="K1842" s="66"/>
    </row>
    <row r="1843" spans="1:11">
      <c r="A1843" s="12">
        <v>42526</v>
      </c>
      <c r="B1843" s="9" t="s">
        <v>139</v>
      </c>
      <c r="C1843" s="9" t="s">
        <v>80</v>
      </c>
      <c r="D1843" s="13">
        <v>77</v>
      </c>
      <c r="E1843" s="12">
        <v>37257</v>
      </c>
      <c r="F1843" s="14" t="s">
        <v>76</v>
      </c>
      <c r="G1843" s="12">
        <v>2958101</v>
      </c>
      <c r="H1843" s="66"/>
      <c r="I1843" s="66"/>
      <c r="J1843" s="66"/>
      <c r="K1843" s="66"/>
    </row>
    <row r="1844" spans="1:11">
      <c r="A1844" s="12">
        <v>42527</v>
      </c>
      <c r="B1844" s="9" t="s">
        <v>139</v>
      </c>
      <c r="C1844" s="9" t="s">
        <v>80</v>
      </c>
      <c r="D1844" s="13">
        <v>77</v>
      </c>
      <c r="E1844" s="12">
        <v>37257</v>
      </c>
      <c r="F1844" s="14" t="s">
        <v>76</v>
      </c>
      <c r="G1844" s="12">
        <v>2958101</v>
      </c>
      <c r="H1844" s="66"/>
      <c r="I1844" s="66"/>
      <c r="J1844" s="66"/>
      <c r="K1844" s="66"/>
    </row>
    <row r="1845" spans="1:11">
      <c r="A1845" s="12">
        <v>42528</v>
      </c>
      <c r="B1845" s="9" t="s">
        <v>139</v>
      </c>
      <c r="C1845" s="9" t="s">
        <v>80</v>
      </c>
      <c r="D1845" s="13">
        <v>77</v>
      </c>
      <c r="E1845" s="12">
        <v>37257</v>
      </c>
      <c r="F1845" s="14" t="s">
        <v>76</v>
      </c>
      <c r="G1845" s="12">
        <v>2958101</v>
      </c>
      <c r="H1845" s="66"/>
      <c r="I1845" s="66"/>
      <c r="J1845" s="66"/>
      <c r="K1845" s="66"/>
    </row>
    <row r="1846" spans="1:11">
      <c r="A1846" s="12">
        <v>42529</v>
      </c>
      <c r="B1846" s="9" t="s">
        <v>139</v>
      </c>
      <c r="C1846" s="9" t="s">
        <v>80</v>
      </c>
      <c r="D1846" s="13">
        <v>77</v>
      </c>
      <c r="E1846" s="12">
        <v>37257</v>
      </c>
      <c r="F1846" s="14" t="s">
        <v>76</v>
      </c>
      <c r="G1846" s="12">
        <v>2958101</v>
      </c>
      <c r="H1846" s="66"/>
      <c r="I1846" s="66"/>
      <c r="J1846" s="66"/>
      <c r="K1846" s="66"/>
    </row>
    <row r="1847" spans="1:11">
      <c r="A1847" s="12">
        <v>42530</v>
      </c>
      <c r="B1847" s="9" t="s">
        <v>139</v>
      </c>
      <c r="C1847" s="9" t="s">
        <v>80</v>
      </c>
      <c r="D1847" s="13">
        <v>77</v>
      </c>
      <c r="E1847" s="12">
        <v>37257</v>
      </c>
      <c r="F1847" s="14" t="s">
        <v>76</v>
      </c>
      <c r="G1847" s="12">
        <v>2958101</v>
      </c>
      <c r="H1847" s="66"/>
      <c r="I1847" s="66"/>
      <c r="J1847" s="66"/>
      <c r="K1847" s="66"/>
    </row>
    <row r="1848" spans="1:11">
      <c r="A1848" s="12">
        <v>42531</v>
      </c>
      <c r="B1848" s="9" t="s">
        <v>139</v>
      </c>
      <c r="C1848" s="9" t="s">
        <v>80</v>
      </c>
      <c r="D1848" s="13">
        <v>77</v>
      </c>
      <c r="E1848" s="12">
        <v>37257</v>
      </c>
      <c r="F1848" s="14" t="s">
        <v>76</v>
      </c>
      <c r="G1848" s="12">
        <v>2958101</v>
      </c>
      <c r="H1848" s="66"/>
      <c r="I1848" s="66"/>
      <c r="J1848" s="66"/>
      <c r="K1848" s="66"/>
    </row>
    <row r="1849" spans="1:11">
      <c r="A1849" s="12">
        <v>42532</v>
      </c>
      <c r="B1849" s="9" t="s">
        <v>139</v>
      </c>
      <c r="C1849" s="9" t="s">
        <v>80</v>
      </c>
      <c r="D1849" s="13">
        <v>77</v>
      </c>
      <c r="E1849" s="12">
        <v>37257</v>
      </c>
      <c r="F1849" s="14" t="s">
        <v>76</v>
      </c>
      <c r="G1849" s="12">
        <v>2958101</v>
      </c>
      <c r="H1849" s="66"/>
      <c r="I1849" s="66"/>
      <c r="J1849" s="66"/>
      <c r="K1849" s="66"/>
    </row>
    <row r="1850" spans="1:11">
      <c r="A1850" s="12">
        <v>42533</v>
      </c>
      <c r="B1850" s="9" t="s">
        <v>139</v>
      </c>
      <c r="C1850" s="9" t="s">
        <v>80</v>
      </c>
      <c r="D1850" s="13">
        <v>77</v>
      </c>
      <c r="E1850" s="12">
        <v>37257</v>
      </c>
      <c r="F1850" s="14" t="s">
        <v>76</v>
      </c>
      <c r="G1850" s="12">
        <v>2958101</v>
      </c>
      <c r="H1850" s="66"/>
      <c r="I1850" s="66"/>
      <c r="J1850" s="66"/>
      <c r="K1850" s="66"/>
    </row>
    <row r="1851" spans="1:11">
      <c r="A1851" s="12">
        <v>42534</v>
      </c>
      <c r="B1851" s="9" t="s">
        <v>139</v>
      </c>
      <c r="C1851" s="9" t="s">
        <v>80</v>
      </c>
      <c r="D1851" s="13">
        <v>77</v>
      </c>
      <c r="E1851" s="12">
        <v>37257</v>
      </c>
      <c r="F1851" s="14" t="s">
        <v>76</v>
      </c>
      <c r="G1851" s="12">
        <v>2958101</v>
      </c>
      <c r="H1851" s="66"/>
      <c r="I1851" s="66"/>
      <c r="J1851" s="66"/>
      <c r="K1851" s="66"/>
    </row>
    <row r="1852" spans="1:11">
      <c r="A1852" s="12">
        <v>42535</v>
      </c>
      <c r="B1852" s="9" t="s">
        <v>139</v>
      </c>
      <c r="C1852" s="9" t="s">
        <v>80</v>
      </c>
      <c r="D1852" s="13">
        <v>77</v>
      </c>
      <c r="E1852" s="12">
        <v>37257</v>
      </c>
      <c r="F1852" s="14" t="s">
        <v>76</v>
      </c>
      <c r="G1852" s="12">
        <v>2958101</v>
      </c>
      <c r="H1852" s="66"/>
      <c r="I1852" s="66"/>
      <c r="J1852" s="66"/>
      <c r="K1852" s="66"/>
    </row>
    <row r="1853" spans="1:11">
      <c r="A1853" s="12">
        <v>42536</v>
      </c>
      <c r="B1853" s="9" t="s">
        <v>139</v>
      </c>
      <c r="C1853" s="9" t="s">
        <v>80</v>
      </c>
      <c r="D1853" s="13">
        <v>77</v>
      </c>
      <c r="E1853" s="12">
        <v>37257</v>
      </c>
      <c r="F1853" s="14" t="s">
        <v>76</v>
      </c>
      <c r="G1853" s="12">
        <v>2958101</v>
      </c>
      <c r="H1853" s="66"/>
      <c r="I1853" s="66"/>
      <c r="J1853" s="66"/>
      <c r="K1853" s="66"/>
    </row>
    <row r="1854" spans="1:11">
      <c r="A1854" s="12">
        <v>42537</v>
      </c>
      <c r="B1854" s="9" t="s">
        <v>139</v>
      </c>
      <c r="C1854" s="9" t="s">
        <v>80</v>
      </c>
      <c r="D1854" s="13">
        <v>77</v>
      </c>
      <c r="E1854" s="12">
        <v>37257</v>
      </c>
      <c r="F1854" s="14" t="s">
        <v>76</v>
      </c>
      <c r="G1854" s="12">
        <v>2958101</v>
      </c>
      <c r="H1854" s="66"/>
      <c r="I1854" s="66"/>
      <c r="J1854" s="66"/>
      <c r="K1854" s="66"/>
    </row>
    <row r="1855" spans="1:11">
      <c r="A1855" s="12">
        <v>42538</v>
      </c>
      <c r="B1855" s="9" t="s">
        <v>139</v>
      </c>
      <c r="C1855" s="9" t="s">
        <v>80</v>
      </c>
      <c r="D1855" s="13">
        <v>77</v>
      </c>
      <c r="E1855" s="12">
        <v>37257</v>
      </c>
      <c r="F1855" s="14" t="s">
        <v>76</v>
      </c>
      <c r="G1855" s="12">
        <v>2958101</v>
      </c>
      <c r="H1855" s="66"/>
      <c r="I1855" s="66"/>
      <c r="J1855" s="66"/>
      <c r="K1855" s="66"/>
    </row>
    <row r="1856" spans="1:11">
      <c r="A1856" s="12">
        <v>42539</v>
      </c>
      <c r="B1856" s="9" t="s">
        <v>139</v>
      </c>
      <c r="C1856" s="9" t="s">
        <v>80</v>
      </c>
      <c r="D1856" s="13">
        <v>77</v>
      </c>
      <c r="E1856" s="12">
        <v>37257</v>
      </c>
      <c r="F1856" s="14" t="s">
        <v>76</v>
      </c>
      <c r="G1856" s="12">
        <v>2958101</v>
      </c>
      <c r="H1856" s="66"/>
      <c r="I1856" s="66"/>
      <c r="J1856" s="66"/>
      <c r="K1856" s="66"/>
    </row>
    <row r="1857" spans="1:11">
      <c r="A1857" s="12">
        <v>42540</v>
      </c>
      <c r="B1857" s="9" t="s">
        <v>139</v>
      </c>
      <c r="C1857" s="9" t="s">
        <v>80</v>
      </c>
      <c r="D1857" s="13">
        <v>77</v>
      </c>
      <c r="E1857" s="12">
        <v>37257</v>
      </c>
      <c r="F1857" s="14" t="s">
        <v>76</v>
      </c>
      <c r="G1857" s="12">
        <v>2958101</v>
      </c>
      <c r="H1857" s="66"/>
      <c r="I1857" s="66"/>
      <c r="J1857" s="66"/>
      <c r="K1857" s="66"/>
    </row>
    <row r="1858" spans="1:11">
      <c r="A1858" s="12">
        <v>42541</v>
      </c>
      <c r="B1858" s="9" t="s">
        <v>139</v>
      </c>
      <c r="C1858" s="9" t="s">
        <v>80</v>
      </c>
      <c r="D1858" s="13">
        <v>77</v>
      </c>
      <c r="E1858" s="12">
        <v>37257</v>
      </c>
      <c r="F1858" s="14" t="s">
        <v>76</v>
      </c>
      <c r="G1858" s="12">
        <v>2958101</v>
      </c>
      <c r="H1858" s="66"/>
      <c r="I1858" s="66"/>
      <c r="J1858" s="66"/>
      <c r="K1858" s="66"/>
    </row>
    <row r="1859" spans="1:11">
      <c r="A1859" s="12">
        <v>42542</v>
      </c>
      <c r="B1859" s="9" t="s">
        <v>139</v>
      </c>
      <c r="C1859" s="9" t="s">
        <v>80</v>
      </c>
      <c r="D1859" s="13">
        <v>77</v>
      </c>
      <c r="E1859" s="12">
        <v>37257</v>
      </c>
      <c r="F1859" s="14" t="s">
        <v>76</v>
      </c>
      <c r="G1859" s="12">
        <v>2958101</v>
      </c>
      <c r="H1859" s="66"/>
      <c r="I1859" s="66"/>
      <c r="J1859" s="66"/>
      <c r="K1859" s="66"/>
    </row>
    <row r="1860" spans="1:11">
      <c r="A1860" s="12">
        <v>42543</v>
      </c>
      <c r="B1860" s="9" t="s">
        <v>139</v>
      </c>
      <c r="C1860" s="9" t="s">
        <v>80</v>
      </c>
      <c r="D1860" s="13">
        <v>77</v>
      </c>
      <c r="E1860" s="12">
        <v>37257</v>
      </c>
      <c r="F1860" s="14" t="s">
        <v>76</v>
      </c>
      <c r="G1860" s="12">
        <v>2958101</v>
      </c>
      <c r="H1860" s="66"/>
      <c r="I1860" s="66"/>
      <c r="J1860" s="66"/>
      <c r="K1860" s="66"/>
    </row>
    <row r="1861" spans="1:11">
      <c r="A1861" s="12">
        <v>42544</v>
      </c>
      <c r="B1861" s="9" t="s">
        <v>139</v>
      </c>
      <c r="C1861" s="9" t="s">
        <v>80</v>
      </c>
      <c r="D1861" s="13">
        <v>77</v>
      </c>
      <c r="E1861" s="12">
        <v>37257</v>
      </c>
      <c r="F1861" s="14" t="s">
        <v>76</v>
      </c>
      <c r="G1861" s="12">
        <v>2958101</v>
      </c>
      <c r="H1861" s="66"/>
      <c r="I1861" s="66"/>
      <c r="J1861" s="66"/>
      <c r="K1861" s="66"/>
    </row>
    <row r="1862" spans="1:11">
      <c r="A1862" s="12">
        <v>42545</v>
      </c>
      <c r="B1862" s="9" t="s">
        <v>139</v>
      </c>
      <c r="C1862" s="9" t="s">
        <v>80</v>
      </c>
      <c r="D1862" s="13">
        <v>77</v>
      </c>
      <c r="E1862" s="12">
        <v>37257</v>
      </c>
      <c r="F1862" s="14" t="s">
        <v>76</v>
      </c>
      <c r="G1862" s="12">
        <v>2958101</v>
      </c>
      <c r="H1862" s="66"/>
      <c r="I1862" s="66"/>
      <c r="J1862" s="66"/>
      <c r="K1862" s="66"/>
    </row>
    <row r="1863" spans="1:11">
      <c r="A1863" s="12">
        <v>42546</v>
      </c>
      <c r="B1863" s="9" t="s">
        <v>139</v>
      </c>
      <c r="C1863" s="9" t="s">
        <v>80</v>
      </c>
      <c r="D1863" s="13">
        <v>77</v>
      </c>
      <c r="E1863" s="12">
        <v>37257</v>
      </c>
      <c r="F1863" s="14" t="s">
        <v>76</v>
      </c>
      <c r="G1863" s="12">
        <v>2958101</v>
      </c>
      <c r="H1863" s="66"/>
      <c r="I1863" s="66"/>
      <c r="J1863" s="66"/>
      <c r="K1863" s="66"/>
    </row>
    <row r="1864" spans="1:11">
      <c r="A1864" s="12">
        <v>42547</v>
      </c>
      <c r="B1864" s="9" t="s">
        <v>139</v>
      </c>
      <c r="C1864" s="9" t="s">
        <v>80</v>
      </c>
      <c r="D1864" s="13">
        <v>77</v>
      </c>
      <c r="E1864" s="12">
        <v>37257</v>
      </c>
      <c r="F1864" s="14" t="s">
        <v>76</v>
      </c>
      <c r="G1864" s="12">
        <v>2958101</v>
      </c>
      <c r="H1864" s="66"/>
      <c r="I1864" s="66"/>
      <c r="J1864" s="66"/>
      <c r="K1864" s="66"/>
    </row>
    <row r="1865" spans="1:11">
      <c r="A1865" s="12">
        <v>42548</v>
      </c>
      <c r="B1865" s="9" t="s">
        <v>139</v>
      </c>
      <c r="C1865" s="9" t="s">
        <v>80</v>
      </c>
      <c r="D1865" s="13">
        <v>77</v>
      </c>
      <c r="E1865" s="12">
        <v>37257</v>
      </c>
      <c r="F1865" s="14" t="s">
        <v>76</v>
      </c>
      <c r="G1865" s="12">
        <v>2958101</v>
      </c>
      <c r="H1865" s="66"/>
      <c r="I1865" s="66"/>
      <c r="J1865" s="66"/>
      <c r="K1865" s="66"/>
    </row>
    <row r="1866" spans="1:11">
      <c r="A1866" s="12">
        <v>42549</v>
      </c>
      <c r="B1866" s="9" t="s">
        <v>139</v>
      </c>
      <c r="C1866" s="9" t="s">
        <v>80</v>
      </c>
      <c r="D1866" s="13">
        <v>77</v>
      </c>
      <c r="E1866" s="12">
        <v>37257</v>
      </c>
      <c r="F1866" s="14" t="s">
        <v>76</v>
      </c>
      <c r="G1866" s="12">
        <v>2958101</v>
      </c>
      <c r="H1866" s="66"/>
      <c r="I1866" s="66"/>
      <c r="J1866" s="66"/>
      <c r="K1866" s="66"/>
    </row>
    <row r="1867" spans="1:11">
      <c r="A1867" s="12">
        <v>42550</v>
      </c>
      <c r="B1867" s="9" t="s">
        <v>139</v>
      </c>
      <c r="C1867" s="9" t="s">
        <v>80</v>
      </c>
      <c r="D1867" s="13">
        <v>77</v>
      </c>
      <c r="E1867" s="12">
        <v>37257</v>
      </c>
      <c r="F1867" s="14" t="s">
        <v>76</v>
      </c>
      <c r="G1867" s="12">
        <v>2958101</v>
      </c>
      <c r="H1867" s="66"/>
      <c r="I1867" s="66"/>
      <c r="J1867" s="66"/>
      <c r="K1867" s="66"/>
    </row>
    <row r="1868" spans="1:11">
      <c r="A1868" s="12">
        <v>42551</v>
      </c>
      <c r="B1868" s="9" t="s">
        <v>139</v>
      </c>
      <c r="C1868" s="9" t="s">
        <v>80</v>
      </c>
      <c r="D1868" s="13">
        <v>77</v>
      </c>
      <c r="E1868" s="12">
        <v>37257</v>
      </c>
      <c r="F1868" s="14" t="s">
        <v>76</v>
      </c>
      <c r="G1868" s="12">
        <v>2958101</v>
      </c>
      <c r="H1868" s="66"/>
      <c r="I1868" s="66"/>
      <c r="J1868" s="66"/>
      <c r="K1868" s="66"/>
    </row>
    <row r="1869" spans="1:11">
      <c r="A1869" s="12">
        <v>42522</v>
      </c>
      <c r="B1869" s="9" t="s">
        <v>140</v>
      </c>
      <c r="C1869" s="9" t="s">
        <v>80</v>
      </c>
      <c r="D1869" s="13">
        <v>83</v>
      </c>
      <c r="E1869" s="12">
        <v>37043</v>
      </c>
      <c r="F1869" s="14" t="s">
        <v>76</v>
      </c>
      <c r="G1869" s="12">
        <v>2958101</v>
      </c>
      <c r="H1869" s="66"/>
      <c r="I1869" s="66"/>
      <c r="J1869" s="66"/>
      <c r="K1869" s="66"/>
    </row>
    <row r="1870" spans="1:11">
      <c r="A1870" s="12">
        <v>42523</v>
      </c>
      <c r="B1870" s="9" t="s">
        <v>140</v>
      </c>
      <c r="C1870" s="9" t="s">
        <v>80</v>
      </c>
      <c r="D1870" s="13">
        <v>83</v>
      </c>
      <c r="E1870" s="12">
        <v>37043</v>
      </c>
      <c r="F1870" s="14" t="s">
        <v>76</v>
      </c>
      <c r="G1870" s="12">
        <v>2958101</v>
      </c>
      <c r="H1870" s="66"/>
      <c r="I1870" s="66"/>
      <c r="J1870" s="66"/>
      <c r="K1870" s="66"/>
    </row>
    <row r="1871" spans="1:11">
      <c r="A1871" s="12">
        <v>42524</v>
      </c>
      <c r="B1871" s="9" t="s">
        <v>140</v>
      </c>
      <c r="C1871" s="9" t="s">
        <v>80</v>
      </c>
      <c r="D1871" s="13">
        <v>83</v>
      </c>
      <c r="E1871" s="12">
        <v>37043</v>
      </c>
      <c r="F1871" s="14" t="s">
        <v>76</v>
      </c>
      <c r="G1871" s="12">
        <v>2958101</v>
      </c>
      <c r="H1871" s="66"/>
      <c r="I1871" s="66"/>
      <c r="J1871" s="66"/>
      <c r="K1871" s="66"/>
    </row>
    <row r="1872" spans="1:11">
      <c r="A1872" s="12">
        <v>42525</v>
      </c>
      <c r="B1872" s="9" t="s">
        <v>140</v>
      </c>
      <c r="C1872" s="9" t="s">
        <v>80</v>
      </c>
      <c r="D1872" s="13">
        <v>83</v>
      </c>
      <c r="E1872" s="12">
        <v>37043</v>
      </c>
      <c r="F1872" s="14" t="s">
        <v>76</v>
      </c>
      <c r="G1872" s="12">
        <v>2958101</v>
      </c>
      <c r="H1872" s="66"/>
      <c r="I1872" s="66"/>
      <c r="J1872" s="66"/>
      <c r="K1872" s="66"/>
    </row>
    <row r="1873" spans="1:11">
      <c r="A1873" s="12">
        <v>42526</v>
      </c>
      <c r="B1873" s="9" t="s">
        <v>140</v>
      </c>
      <c r="C1873" s="9" t="s">
        <v>80</v>
      </c>
      <c r="D1873" s="13">
        <v>83</v>
      </c>
      <c r="E1873" s="12">
        <v>37043</v>
      </c>
      <c r="F1873" s="14" t="s">
        <v>76</v>
      </c>
      <c r="G1873" s="12">
        <v>2958101</v>
      </c>
      <c r="H1873" s="66"/>
      <c r="I1873" s="66"/>
      <c r="J1873" s="66"/>
      <c r="K1873" s="66"/>
    </row>
    <row r="1874" spans="1:11">
      <c r="A1874" s="12">
        <v>42527</v>
      </c>
      <c r="B1874" s="9" t="s">
        <v>140</v>
      </c>
      <c r="C1874" s="9" t="s">
        <v>80</v>
      </c>
      <c r="D1874" s="13">
        <v>83</v>
      </c>
      <c r="E1874" s="12">
        <v>37043</v>
      </c>
      <c r="F1874" s="14" t="s">
        <v>76</v>
      </c>
      <c r="G1874" s="12">
        <v>2958101</v>
      </c>
      <c r="H1874" s="66"/>
      <c r="I1874" s="66"/>
      <c r="J1874" s="66"/>
      <c r="K1874" s="66"/>
    </row>
    <row r="1875" spans="1:11">
      <c r="A1875" s="12">
        <v>42528</v>
      </c>
      <c r="B1875" s="9" t="s">
        <v>140</v>
      </c>
      <c r="C1875" s="9" t="s">
        <v>80</v>
      </c>
      <c r="D1875" s="13">
        <v>83</v>
      </c>
      <c r="E1875" s="12">
        <v>37043</v>
      </c>
      <c r="F1875" s="14" t="s">
        <v>76</v>
      </c>
      <c r="G1875" s="12">
        <v>2958101</v>
      </c>
      <c r="H1875" s="66"/>
      <c r="I1875" s="66"/>
      <c r="J1875" s="66"/>
      <c r="K1875" s="66"/>
    </row>
    <row r="1876" spans="1:11">
      <c r="A1876" s="12">
        <v>42529</v>
      </c>
      <c r="B1876" s="9" t="s">
        <v>140</v>
      </c>
      <c r="C1876" s="9" t="s">
        <v>80</v>
      </c>
      <c r="D1876" s="13">
        <v>83</v>
      </c>
      <c r="E1876" s="12">
        <v>37043</v>
      </c>
      <c r="F1876" s="14" t="s">
        <v>76</v>
      </c>
      <c r="G1876" s="12">
        <v>2958101</v>
      </c>
      <c r="H1876" s="66"/>
      <c r="I1876" s="66"/>
      <c r="J1876" s="66"/>
      <c r="K1876" s="66"/>
    </row>
    <row r="1877" spans="1:11">
      <c r="A1877" s="12">
        <v>42530</v>
      </c>
      <c r="B1877" s="9" t="s">
        <v>140</v>
      </c>
      <c r="C1877" s="9" t="s">
        <v>80</v>
      </c>
      <c r="D1877" s="13">
        <v>83</v>
      </c>
      <c r="E1877" s="12">
        <v>37043</v>
      </c>
      <c r="F1877" s="14" t="s">
        <v>76</v>
      </c>
      <c r="G1877" s="12">
        <v>2958101</v>
      </c>
      <c r="H1877" s="66"/>
      <c r="I1877" s="66"/>
      <c r="J1877" s="66"/>
      <c r="K1877" s="66"/>
    </row>
    <row r="1878" spans="1:11">
      <c r="A1878" s="12">
        <v>42531</v>
      </c>
      <c r="B1878" s="9" t="s">
        <v>140</v>
      </c>
      <c r="C1878" s="9" t="s">
        <v>80</v>
      </c>
      <c r="D1878" s="13">
        <v>83</v>
      </c>
      <c r="E1878" s="12">
        <v>37043</v>
      </c>
      <c r="F1878" s="14" t="s">
        <v>76</v>
      </c>
      <c r="G1878" s="12">
        <v>2958101</v>
      </c>
      <c r="H1878" s="66"/>
      <c r="I1878" s="66"/>
      <c r="J1878" s="66"/>
      <c r="K1878" s="66"/>
    </row>
    <row r="1879" spans="1:11">
      <c r="A1879" s="12">
        <v>42532</v>
      </c>
      <c r="B1879" s="9" t="s">
        <v>140</v>
      </c>
      <c r="C1879" s="9" t="s">
        <v>80</v>
      </c>
      <c r="D1879" s="13">
        <v>83</v>
      </c>
      <c r="E1879" s="12">
        <v>37043</v>
      </c>
      <c r="F1879" s="14" t="s">
        <v>76</v>
      </c>
      <c r="G1879" s="12">
        <v>2958101</v>
      </c>
      <c r="H1879" s="66"/>
      <c r="I1879" s="66"/>
      <c r="J1879" s="66"/>
      <c r="K1879" s="66"/>
    </row>
    <row r="1880" spans="1:11">
      <c r="A1880" s="12">
        <v>42533</v>
      </c>
      <c r="B1880" s="9" t="s">
        <v>140</v>
      </c>
      <c r="C1880" s="9" t="s">
        <v>80</v>
      </c>
      <c r="D1880" s="13">
        <v>83</v>
      </c>
      <c r="E1880" s="12">
        <v>37043</v>
      </c>
      <c r="F1880" s="14" t="s">
        <v>76</v>
      </c>
      <c r="G1880" s="12">
        <v>2958101</v>
      </c>
      <c r="H1880" s="66"/>
      <c r="I1880" s="66"/>
      <c r="J1880" s="66"/>
      <c r="K1880" s="66"/>
    </row>
    <row r="1881" spans="1:11">
      <c r="A1881" s="12">
        <v>42534</v>
      </c>
      <c r="B1881" s="9" t="s">
        <v>140</v>
      </c>
      <c r="C1881" s="9" t="s">
        <v>80</v>
      </c>
      <c r="D1881" s="13">
        <v>83</v>
      </c>
      <c r="E1881" s="12">
        <v>37043</v>
      </c>
      <c r="F1881" s="14" t="s">
        <v>76</v>
      </c>
      <c r="G1881" s="12">
        <v>2958101</v>
      </c>
      <c r="H1881" s="66"/>
      <c r="I1881" s="66"/>
      <c r="J1881" s="66"/>
      <c r="K1881" s="66"/>
    </row>
    <row r="1882" spans="1:11">
      <c r="A1882" s="12">
        <v>42535</v>
      </c>
      <c r="B1882" s="9" t="s">
        <v>140</v>
      </c>
      <c r="C1882" s="9" t="s">
        <v>80</v>
      </c>
      <c r="D1882" s="13">
        <v>83</v>
      </c>
      <c r="E1882" s="12">
        <v>37043</v>
      </c>
      <c r="F1882" s="14" t="s">
        <v>76</v>
      </c>
      <c r="G1882" s="12">
        <v>2958101</v>
      </c>
      <c r="H1882" s="66"/>
      <c r="I1882" s="66"/>
      <c r="J1882" s="66"/>
      <c r="K1882" s="66"/>
    </row>
    <row r="1883" spans="1:11">
      <c r="A1883" s="12">
        <v>42536</v>
      </c>
      <c r="B1883" s="9" t="s">
        <v>140</v>
      </c>
      <c r="C1883" s="9" t="s">
        <v>80</v>
      </c>
      <c r="D1883" s="13">
        <v>83</v>
      </c>
      <c r="E1883" s="12">
        <v>37043</v>
      </c>
      <c r="F1883" s="14" t="s">
        <v>76</v>
      </c>
      <c r="G1883" s="12">
        <v>2958101</v>
      </c>
      <c r="H1883" s="66"/>
      <c r="I1883" s="66"/>
      <c r="J1883" s="66"/>
      <c r="K1883" s="66"/>
    </row>
    <row r="1884" spans="1:11">
      <c r="A1884" s="12">
        <v>42537</v>
      </c>
      <c r="B1884" s="9" t="s">
        <v>140</v>
      </c>
      <c r="C1884" s="9" t="s">
        <v>80</v>
      </c>
      <c r="D1884" s="13">
        <v>83</v>
      </c>
      <c r="E1884" s="12">
        <v>37043</v>
      </c>
      <c r="F1884" s="14" t="s">
        <v>76</v>
      </c>
      <c r="G1884" s="12">
        <v>2958101</v>
      </c>
      <c r="H1884" s="66"/>
      <c r="I1884" s="66"/>
      <c r="J1884" s="66"/>
      <c r="K1884" s="66"/>
    </row>
    <row r="1885" spans="1:11">
      <c r="A1885" s="12">
        <v>42538</v>
      </c>
      <c r="B1885" s="9" t="s">
        <v>140</v>
      </c>
      <c r="C1885" s="9" t="s">
        <v>80</v>
      </c>
      <c r="D1885" s="13">
        <v>83</v>
      </c>
      <c r="E1885" s="12">
        <v>37043</v>
      </c>
      <c r="F1885" s="14" t="s">
        <v>76</v>
      </c>
      <c r="G1885" s="12">
        <v>2958101</v>
      </c>
      <c r="H1885" s="66"/>
      <c r="I1885" s="66"/>
      <c r="J1885" s="66"/>
      <c r="K1885" s="66"/>
    </row>
    <row r="1886" spans="1:11">
      <c r="A1886" s="12">
        <v>42539</v>
      </c>
      <c r="B1886" s="9" t="s">
        <v>140</v>
      </c>
      <c r="C1886" s="9" t="s">
        <v>80</v>
      </c>
      <c r="D1886" s="13">
        <v>83</v>
      </c>
      <c r="E1886" s="12">
        <v>37043</v>
      </c>
      <c r="F1886" s="14" t="s">
        <v>76</v>
      </c>
      <c r="G1886" s="12">
        <v>2958101</v>
      </c>
      <c r="H1886" s="66"/>
      <c r="I1886" s="66"/>
      <c r="J1886" s="66"/>
      <c r="K1886" s="66"/>
    </row>
    <row r="1887" spans="1:11">
      <c r="A1887" s="12">
        <v>42540</v>
      </c>
      <c r="B1887" s="9" t="s">
        <v>140</v>
      </c>
      <c r="C1887" s="9" t="s">
        <v>80</v>
      </c>
      <c r="D1887" s="13">
        <v>83</v>
      </c>
      <c r="E1887" s="12">
        <v>37043</v>
      </c>
      <c r="F1887" s="14" t="s">
        <v>76</v>
      </c>
      <c r="G1887" s="12">
        <v>2958101</v>
      </c>
      <c r="H1887" s="66"/>
      <c r="I1887" s="66"/>
      <c r="J1887" s="66"/>
      <c r="K1887" s="66"/>
    </row>
    <row r="1888" spans="1:11">
      <c r="A1888" s="12">
        <v>42541</v>
      </c>
      <c r="B1888" s="9" t="s">
        <v>140</v>
      </c>
      <c r="C1888" s="9" t="s">
        <v>80</v>
      </c>
      <c r="D1888" s="13">
        <v>83</v>
      </c>
      <c r="E1888" s="12">
        <v>37043</v>
      </c>
      <c r="F1888" s="14" t="s">
        <v>76</v>
      </c>
      <c r="G1888" s="12">
        <v>2958101</v>
      </c>
      <c r="H1888" s="66"/>
      <c r="I1888" s="66"/>
      <c r="J1888" s="66"/>
      <c r="K1888" s="66"/>
    </row>
    <row r="1889" spans="1:11">
      <c r="A1889" s="12">
        <v>42542</v>
      </c>
      <c r="B1889" s="9" t="s">
        <v>140</v>
      </c>
      <c r="C1889" s="9" t="s">
        <v>80</v>
      </c>
      <c r="D1889" s="13">
        <v>83</v>
      </c>
      <c r="E1889" s="12">
        <v>37043</v>
      </c>
      <c r="F1889" s="14" t="s">
        <v>76</v>
      </c>
      <c r="G1889" s="12">
        <v>2958101</v>
      </c>
      <c r="H1889" s="66"/>
      <c r="I1889" s="66"/>
      <c r="J1889" s="66"/>
      <c r="K1889" s="66"/>
    </row>
    <row r="1890" spans="1:11">
      <c r="A1890" s="12">
        <v>42543</v>
      </c>
      <c r="B1890" s="9" t="s">
        <v>140</v>
      </c>
      <c r="C1890" s="9" t="s">
        <v>80</v>
      </c>
      <c r="D1890" s="13">
        <v>83</v>
      </c>
      <c r="E1890" s="12">
        <v>37043</v>
      </c>
      <c r="F1890" s="14" t="s">
        <v>76</v>
      </c>
      <c r="G1890" s="12">
        <v>2958101</v>
      </c>
      <c r="H1890" s="66"/>
      <c r="I1890" s="66"/>
      <c r="J1890" s="66"/>
      <c r="K1890" s="66"/>
    </row>
    <row r="1891" spans="1:11">
      <c r="A1891" s="12">
        <v>42544</v>
      </c>
      <c r="B1891" s="9" t="s">
        <v>140</v>
      </c>
      <c r="C1891" s="9" t="s">
        <v>80</v>
      </c>
      <c r="D1891" s="13">
        <v>83</v>
      </c>
      <c r="E1891" s="12">
        <v>37043</v>
      </c>
      <c r="F1891" s="14" t="s">
        <v>76</v>
      </c>
      <c r="G1891" s="12">
        <v>2958101</v>
      </c>
      <c r="H1891" s="66"/>
      <c r="I1891" s="66"/>
      <c r="J1891" s="66"/>
      <c r="K1891" s="66"/>
    </row>
    <row r="1892" spans="1:11">
      <c r="A1892" s="12">
        <v>42545</v>
      </c>
      <c r="B1892" s="9" t="s">
        <v>140</v>
      </c>
      <c r="C1892" s="9" t="s">
        <v>80</v>
      </c>
      <c r="D1892" s="13">
        <v>83</v>
      </c>
      <c r="E1892" s="12">
        <v>37043</v>
      </c>
      <c r="F1892" s="14" t="s">
        <v>76</v>
      </c>
      <c r="G1892" s="12">
        <v>2958101</v>
      </c>
      <c r="H1892" s="66"/>
      <c r="I1892" s="66"/>
      <c r="J1892" s="66"/>
      <c r="K1892" s="66"/>
    </row>
    <row r="1893" spans="1:11">
      <c r="A1893" s="12">
        <v>42546</v>
      </c>
      <c r="B1893" s="9" t="s">
        <v>140</v>
      </c>
      <c r="C1893" s="9" t="s">
        <v>80</v>
      </c>
      <c r="D1893" s="13">
        <v>83</v>
      </c>
      <c r="E1893" s="12">
        <v>37043</v>
      </c>
      <c r="F1893" s="14" t="s">
        <v>76</v>
      </c>
      <c r="G1893" s="12">
        <v>2958101</v>
      </c>
      <c r="H1893" s="66"/>
      <c r="I1893" s="66"/>
      <c r="J1893" s="66"/>
      <c r="K1893" s="66"/>
    </row>
    <row r="1894" spans="1:11">
      <c r="A1894" s="12">
        <v>42547</v>
      </c>
      <c r="B1894" s="9" t="s">
        <v>140</v>
      </c>
      <c r="C1894" s="9" t="s">
        <v>80</v>
      </c>
      <c r="D1894" s="13">
        <v>83</v>
      </c>
      <c r="E1894" s="12">
        <v>37043</v>
      </c>
      <c r="F1894" s="14" t="s">
        <v>76</v>
      </c>
      <c r="G1894" s="12">
        <v>2958101</v>
      </c>
      <c r="H1894" s="66"/>
      <c r="I1894" s="66"/>
      <c r="J1894" s="66"/>
      <c r="K1894" s="66"/>
    </row>
    <row r="1895" spans="1:11">
      <c r="A1895" s="12">
        <v>42548</v>
      </c>
      <c r="B1895" s="9" t="s">
        <v>140</v>
      </c>
      <c r="C1895" s="9" t="s">
        <v>80</v>
      </c>
      <c r="D1895" s="13">
        <v>83</v>
      </c>
      <c r="E1895" s="12">
        <v>37043</v>
      </c>
      <c r="F1895" s="14" t="s">
        <v>76</v>
      </c>
      <c r="G1895" s="12">
        <v>2958101</v>
      </c>
      <c r="H1895" s="66"/>
      <c r="I1895" s="66"/>
      <c r="J1895" s="66"/>
      <c r="K1895" s="66"/>
    </row>
    <row r="1896" spans="1:11">
      <c r="A1896" s="12">
        <v>42549</v>
      </c>
      <c r="B1896" s="9" t="s">
        <v>140</v>
      </c>
      <c r="C1896" s="9" t="s">
        <v>80</v>
      </c>
      <c r="D1896" s="13">
        <v>83</v>
      </c>
      <c r="E1896" s="12">
        <v>37043</v>
      </c>
      <c r="F1896" s="14" t="s">
        <v>76</v>
      </c>
      <c r="G1896" s="12">
        <v>2958101</v>
      </c>
      <c r="H1896" s="66"/>
      <c r="I1896" s="66"/>
      <c r="J1896" s="66"/>
      <c r="K1896" s="66"/>
    </row>
    <row r="1897" spans="1:11">
      <c r="A1897" s="12">
        <v>42550</v>
      </c>
      <c r="B1897" s="9" t="s">
        <v>140</v>
      </c>
      <c r="C1897" s="9" t="s">
        <v>80</v>
      </c>
      <c r="D1897" s="13">
        <v>83</v>
      </c>
      <c r="E1897" s="12">
        <v>37043</v>
      </c>
      <c r="F1897" s="14" t="s">
        <v>76</v>
      </c>
      <c r="G1897" s="12">
        <v>2958101</v>
      </c>
      <c r="H1897" s="66"/>
      <c r="I1897" s="66"/>
      <c r="J1897" s="66"/>
      <c r="K1897" s="66"/>
    </row>
    <row r="1898" spans="1:11">
      <c r="A1898" s="12">
        <v>42551</v>
      </c>
      <c r="B1898" s="9" t="s">
        <v>140</v>
      </c>
      <c r="C1898" s="9" t="s">
        <v>80</v>
      </c>
      <c r="D1898" s="13">
        <v>83</v>
      </c>
      <c r="E1898" s="12">
        <v>37043</v>
      </c>
      <c r="F1898" s="14" t="s">
        <v>76</v>
      </c>
      <c r="G1898" s="12">
        <v>2958101</v>
      </c>
      <c r="H1898" s="66"/>
      <c r="I1898" s="66"/>
      <c r="J1898" s="66"/>
      <c r="K1898" s="66"/>
    </row>
    <row r="1899" spans="1:11">
      <c r="A1899" s="12">
        <v>42522</v>
      </c>
      <c r="B1899" s="9" t="s">
        <v>141</v>
      </c>
      <c r="C1899" s="9" t="s">
        <v>80</v>
      </c>
      <c r="D1899" s="13">
        <v>110</v>
      </c>
      <c r="E1899" s="12">
        <v>41960</v>
      </c>
      <c r="F1899" s="14" t="s">
        <v>76</v>
      </c>
      <c r="G1899" s="12">
        <v>2958101</v>
      </c>
      <c r="H1899" s="66"/>
      <c r="I1899" s="66"/>
      <c r="J1899" s="66"/>
      <c r="K1899" s="66"/>
    </row>
    <row r="1900" spans="1:11">
      <c r="A1900" s="12">
        <v>42523</v>
      </c>
      <c r="B1900" s="9" t="s">
        <v>141</v>
      </c>
      <c r="C1900" s="9" t="s">
        <v>80</v>
      </c>
      <c r="D1900" s="13">
        <v>110</v>
      </c>
      <c r="E1900" s="12">
        <v>41960</v>
      </c>
      <c r="F1900" s="14" t="s">
        <v>76</v>
      </c>
      <c r="G1900" s="12">
        <v>2958101</v>
      </c>
      <c r="H1900" s="66"/>
      <c r="I1900" s="66"/>
      <c r="J1900" s="66"/>
      <c r="K1900" s="66"/>
    </row>
    <row r="1901" spans="1:11">
      <c r="A1901" s="12">
        <v>42524</v>
      </c>
      <c r="B1901" s="9" t="s">
        <v>141</v>
      </c>
      <c r="C1901" s="9" t="s">
        <v>80</v>
      </c>
      <c r="D1901" s="13">
        <v>110</v>
      </c>
      <c r="E1901" s="12">
        <v>41960</v>
      </c>
      <c r="F1901" s="14" t="s">
        <v>76</v>
      </c>
      <c r="G1901" s="12">
        <v>2958101</v>
      </c>
      <c r="H1901" s="66"/>
      <c r="I1901" s="66"/>
      <c r="J1901" s="66"/>
      <c r="K1901" s="66"/>
    </row>
    <row r="1902" spans="1:11">
      <c r="A1902" s="12">
        <v>42525</v>
      </c>
      <c r="B1902" s="9" t="s">
        <v>141</v>
      </c>
      <c r="C1902" s="9" t="s">
        <v>80</v>
      </c>
      <c r="D1902" s="13">
        <v>110</v>
      </c>
      <c r="E1902" s="12">
        <v>41960</v>
      </c>
      <c r="F1902" s="14" t="s">
        <v>76</v>
      </c>
      <c r="G1902" s="12">
        <v>2958101</v>
      </c>
      <c r="H1902" s="66"/>
      <c r="I1902" s="66"/>
      <c r="J1902" s="66"/>
      <c r="K1902" s="66"/>
    </row>
    <row r="1903" spans="1:11">
      <c r="A1903" s="12">
        <v>42526</v>
      </c>
      <c r="B1903" s="9" t="s">
        <v>141</v>
      </c>
      <c r="C1903" s="9" t="s">
        <v>80</v>
      </c>
      <c r="D1903" s="13">
        <v>110</v>
      </c>
      <c r="E1903" s="12">
        <v>41960</v>
      </c>
      <c r="F1903" s="14" t="s">
        <v>76</v>
      </c>
      <c r="G1903" s="12">
        <v>2958101</v>
      </c>
      <c r="H1903" s="66"/>
      <c r="I1903" s="66"/>
      <c r="J1903" s="66"/>
      <c r="K1903" s="66"/>
    </row>
    <row r="1904" spans="1:11">
      <c r="A1904" s="12">
        <v>42527</v>
      </c>
      <c r="B1904" s="9" t="s">
        <v>141</v>
      </c>
      <c r="C1904" s="9" t="s">
        <v>80</v>
      </c>
      <c r="D1904" s="13">
        <v>110</v>
      </c>
      <c r="E1904" s="12">
        <v>41960</v>
      </c>
      <c r="F1904" s="14" t="s">
        <v>76</v>
      </c>
      <c r="G1904" s="12">
        <v>2958101</v>
      </c>
      <c r="H1904" s="66"/>
      <c r="I1904" s="66"/>
      <c r="J1904" s="66"/>
      <c r="K1904" s="66"/>
    </row>
    <row r="1905" spans="1:11">
      <c r="A1905" s="12">
        <v>42528</v>
      </c>
      <c r="B1905" s="9" t="s">
        <v>141</v>
      </c>
      <c r="C1905" s="9" t="s">
        <v>80</v>
      </c>
      <c r="D1905" s="13">
        <v>110</v>
      </c>
      <c r="E1905" s="12">
        <v>41960</v>
      </c>
      <c r="F1905" s="14" t="s">
        <v>76</v>
      </c>
      <c r="G1905" s="12">
        <v>2958101</v>
      </c>
      <c r="H1905" s="66"/>
      <c r="I1905" s="66"/>
      <c r="J1905" s="66"/>
      <c r="K1905" s="66"/>
    </row>
    <row r="1906" spans="1:11">
      <c r="A1906" s="12">
        <v>42529</v>
      </c>
      <c r="B1906" s="9" t="s">
        <v>141</v>
      </c>
      <c r="C1906" s="9" t="s">
        <v>80</v>
      </c>
      <c r="D1906" s="13">
        <v>110</v>
      </c>
      <c r="E1906" s="12">
        <v>41960</v>
      </c>
      <c r="F1906" s="14" t="s">
        <v>76</v>
      </c>
      <c r="G1906" s="12">
        <v>2958101</v>
      </c>
      <c r="H1906" s="66"/>
      <c r="I1906" s="66"/>
      <c r="J1906" s="66"/>
      <c r="K1906" s="66"/>
    </row>
    <row r="1907" spans="1:11">
      <c r="A1907" s="12">
        <v>42530</v>
      </c>
      <c r="B1907" s="9" t="s">
        <v>141</v>
      </c>
      <c r="C1907" s="9" t="s">
        <v>80</v>
      </c>
      <c r="D1907" s="13">
        <v>110</v>
      </c>
      <c r="E1907" s="12">
        <v>41960</v>
      </c>
      <c r="F1907" s="14" t="s">
        <v>76</v>
      </c>
      <c r="G1907" s="12">
        <v>2958101</v>
      </c>
      <c r="H1907" s="66"/>
      <c r="I1907" s="66"/>
      <c r="J1907" s="66"/>
      <c r="K1907" s="66"/>
    </row>
    <row r="1908" spans="1:11">
      <c r="A1908" s="12">
        <v>42531</v>
      </c>
      <c r="B1908" s="9" t="s">
        <v>141</v>
      </c>
      <c r="C1908" s="9" t="s">
        <v>80</v>
      </c>
      <c r="D1908" s="13">
        <v>110</v>
      </c>
      <c r="E1908" s="12">
        <v>41960</v>
      </c>
      <c r="F1908" s="14" t="s">
        <v>76</v>
      </c>
      <c r="G1908" s="12">
        <v>2958101</v>
      </c>
      <c r="H1908" s="66"/>
      <c r="I1908" s="66"/>
      <c r="J1908" s="66"/>
      <c r="K1908" s="66"/>
    </row>
    <row r="1909" spans="1:11">
      <c r="A1909" s="12">
        <v>42532</v>
      </c>
      <c r="B1909" s="9" t="s">
        <v>141</v>
      </c>
      <c r="C1909" s="9" t="s">
        <v>80</v>
      </c>
      <c r="D1909" s="13">
        <v>110</v>
      </c>
      <c r="E1909" s="12">
        <v>41960</v>
      </c>
      <c r="F1909" s="14" t="s">
        <v>76</v>
      </c>
      <c r="G1909" s="12">
        <v>2958101</v>
      </c>
      <c r="H1909" s="66"/>
      <c r="I1909" s="66"/>
      <c r="J1909" s="66"/>
      <c r="K1909" s="66"/>
    </row>
    <row r="1910" spans="1:11">
      <c r="A1910" s="12">
        <v>42533</v>
      </c>
      <c r="B1910" s="9" t="s">
        <v>141</v>
      </c>
      <c r="C1910" s="9" t="s">
        <v>80</v>
      </c>
      <c r="D1910" s="13">
        <v>110</v>
      </c>
      <c r="E1910" s="12">
        <v>41960</v>
      </c>
      <c r="F1910" s="14" t="s">
        <v>76</v>
      </c>
      <c r="G1910" s="12">
        <v>2958101</v>
      </c>
      <c r="H1910" s="66"/>
      <c r="I1910" s="66"/>
      <c r="J1910" s="66"/>
      <c r="K1910" s="66"/>
    </row>
    <row r="1911" spans="1:11">
      <c r="A1911" s="12">
        <v>42534</v>
      </c>
      <c r="B1911" s="9" t="s">
        <v>141</v>
      </c>
      <c r="C1911" s="9" t="s">
        <v>80</v>
      </c>
      <c r="D1911" s="13">
        <v>110</v>
      </c>
      <c r="E1911" s="12">
        <v>41960</v>
      </c>
      <c r="F1911" s="14" t="s">
        <v>76</v>
      </c>
      <c r="G1911" s="12">
        <v>2958101</v>
      </c>
      <c r="H1911" s="66"/>
      <c r="I1911" s="66"/>
      <c r="J1911" s="66"/>
      <c r="K1911" s="66"/>
    </row>
    <row r="1912" spans="1:11">
      <c r="A1912" s="12">
        <v>42535</v>
      </c>
      <c r="B1912" s="9" t="s">
        <v>141</v>
      </c>
      <c r="C1912" s="9" t="s">
        <v>80</v>
      </c>
      <c r="D1912" s="13">
        <v>110</v>
      </c>
      <c r="E1912" s="12">
        <v>41960</v>
      </c>
      <c r="F1912" s="14" t="s">
        <v>76</v>
      </c>
      <c r="G1912" s="12">
        <v>2958101</v>
      </c>
      <c r="H1912" s="66"/>
      <c r="I1912" s="66"/>
      <c r="J1912" s="66"/>
      <c r="K1912" s="66"/>
    </row>
    <row r="1913" spans="1:11">
      <c r="A1913" s="12">
        <v>42536</v>
      </c>
      <c r="B1913" s="9" t="s">
        <v>141</v>
      </c>
      <c r="C1913" s="9" t="s">
        <v>80</v>
      </c>
      <c r="D1913" s="13">
        <v>110</v>
      </c>
      <c r="E1913" s="12">
        <v>41960</v>
      </c>
      <c r="F1913" s="14" t="s">
        <v>76</v>
      </c>
      <c r="G1913" s="12">
        <v>2958101</v>
      </c>
      <c r="H1913" s="66"/>
      <c r="I1913" s="66"/>
      <c r="J1913" s="66"/>
      <c r="K1913" s="66"/>
    </row>
    <row r="1914" spans="1:11">
      <c r="A1914" s="12">
        <v>42537</v>
      </c>
      <c r="B1914" s="9" t="s">
        <v>141</v>
      </c>
      <c r="C1914" s="9" t="s">
        <v>80</v>
      </c>
      <c r="D1914" s="13">
        <v>110</v>
      </c>
      <c r="E1914" s="12">
        <v>41960</v>
      </c>
      <c r="F1914" s="14" t="s">
        <v>76</v>
      </c>
      <c r="G1914" s="12">
        <v>2958101</v>
      </c>
      <c r="H1914" s="66"/>
      <c r="I1914" s="66"/>
      <c r="J1914" s="66"/>
      <c r="K1914" s="66"/>
    </row>
    <row r="1915" spans="1:11">
      <c r="A1915" s="12">
        <v>42538</v>
      </c>
      <c r="B1915" s="9" t="s">
        <v>141</v>
      </c>
      <c r="C1915" s="9" t="s">
        <v>80</v>
      </c>
      <c r="D1915" s="13">
        <v>110</v>
      </c>
      <c r="E1915" s="12">
        <v>41960</v>
      </c>
      <c r="F1915" s="14" t="s">
        <v>76</v>
      </c>
      <c r="G1915" s="12">
        <v>2958101</v>
      </c>
      <c r="H1915" s="66"/>
      <c r="I1915" s="66"/>
      <c r="J1915" s="66"/>
      <c r="K1915" s="66"/>
    </row>
    <row r="1916" spans="1:11">
      <c r="A1916" s="12">
        <v>42539</v>
      </c>
      <c r="B1916" s="9" t="s">
        <v>141</v>
      </c>
      <c r="C1916" s="9" t="s">
        <v>80</v>
      </c>
      <c r="D1916" s="13">
        <v>110</v>
      </c>
      <c r="E1916" s="12">
        <v>41960</v>
      </c>
      <c r="F1916" s="14" t="s">
        <v>76</v>
      </c>
      <c r="G1916" s="12">
        <v>2958101</v>
      </c>
      <c r="H1916" s="66"/>
      <c r="I1916" s="66"/>
      <c r="J1916" s="66"/>
      <c r="K1916" s="66"/>
    </row>
    <row r="1917" spans="1:11">
      <c r="A1917" s="12">
        <v>42540</v>
      </c>
      <c r="B1917" s="9" t="s">
        <v>141</v>
      </c>
      <c r="C1917" s="9" t="s">
        <v>80</v>
      </c>
      <c r="D1917" s="13">
        <v>110</v>
      </c>
      <c r="E1917" s="12">
        <v>41960</v>
      </c>
      <c r="F1917" s="14" t="s">
        <v>76</v>
      </c>
      <c r="G1917" s="12">
        <v>2958101</v>
      </c>
      <c r="H1917" s="66"/>
      <c r="I1917" s="66"/>
      <c r="J1917" s="66"/>
      <c r="K1917" s="66"/>
    </row>
    <row r="1918" spans="1:11">
      <c r="A1918" s="12">
        <v>42541</v>
      </c>
      <c r="B1918" s="9" t="s">
        <v>141</v>
      </c>
      <c r="C1918" s="9" t="s">
        <v>80</v>
      </c>
      <c r="D1918" s="13">
        <v>110</v>
      </c>
      <c r="E1918" s="12">
        <v>41960</v>
      </c>
      <c r="F1918" s="14" t="s">
        <v>76</v>
      </c>
      <c r="G1918" s="12">
        <v>2958101</v>
      </c>
      <c r="H1918" s="66"/>
      <c r="I1918" s="66"/>
      <c r="J1918" s="66"/>
      <c r="K1918" s="66"/>
    </row>
    <row r="1919" spans="1:11">
      <c r="A1919" s="12">
        <v>42542</v>
      </c>
      <c r="B1919" s="9" t="s">
        <v>141</v>
      </c>
      <c r="C1919" s="9" t="s">
        <v>80</v>
      </c>
      <c r="D1919" s="13">
        <v>110</v>
      </c>
      <c r="E1919" s="12">
        <v>41960</v>
      </c>
      <c r="F1919" s="14" t="s">
        <v>76</v>
      </c>
      <c r="G1919" s="12">
        <v>2958101</v>
      </c>
      <c r="H1919" s="66"/>
      <c r="I1919" s="66"/>
      <c r="J1919" s="66"/>
      <c r="K1919" s="66"/>
    </row>
    <row r="1920" spans="1:11">
      <c r="A1920" s="12">
        <v>42543</v>
      </c>
      <c r="B1920" s="9" t="s">
        <v>141</v>
      </c>
      <c r="C1920" s="9" t="s">
        <v>80</v>
      </c>
      <c r="D1920" s="13">
        <v>110</v>
      </c>
      <c r="E1920" s="12">
        <v>41960</v>
      </c>
      <c r="F1920" s="14" t="s">
        <v>76</v>
      </c>
      <c r="G1920" s="12">
        <v>2958101</v>
      </c>
      <c r="H1920" s="66"/>
      <c r="I1920" s="66"/>
      <c r="J1920" s="66"/>
      <c r="K1920" s="66"/>
    </row>
    <row r="1921" spans="1:11">
      <c r="A1921" s="12">
        <v>42544</v>
      </c>
      <c r="B1921" s="9" t="s">
        <v>141</v>
      </c>
      <c r="C1921" s="9" t="s">
        <v>80</v>
      </c>
      <c r="D1921" s="13">
        <v>110</v>
      </c>
      <c r="E1921" s="12">
        <v>41960</v>
      </c>
      <c r="F1921" s="14" t="s">
        <v>76</v>
      </c>
      <c r="G1921" s="12">
        <v>2958101</v>
      </c>
      <c r="H1921" s="66"/>
      <c r="I1921" s="66"/>
      <c r="J1921" s="66"/>
      <c r="K1921" s="66"/>
    </row>
    <row r="1922" spans="1:11">
      <c r="A1922" s="12">
        <v>42545</v>
      </c>
      <c r="B1922" s="9" t="s">
        <v>141</v>
      </c>
      <c r="C1922" s="9" t="s">
        <v>80</v>
      </c>
      <c r="D1922" s="13">
        <v>110</v>
      </c>
      <c r="E1922" s="12">
        <v>41960</v>
      </c>
      <c r="F1922" s="14" t="s">
        <v>76</v>
      </c>
      <c r="G1922" s="12">
        <v>2958101</v>
      </c>
      <c r="H1922" s="66"/>
      <c r="I1922" s="66"/>
      <c r="J1922" s="66"/>
      <c r="K1922" s="66"/>
    </row>
    <row r="1923" spans="1:11">
      <c r="A1923" s="12">
        <v>42546</v>
      </c>
      <c r="B1923" s="9" t="s">
        <v>141</v>
      </c>
      <c r="C1923" s="9" t="s">
        <v>80</v>
      </c>
      <c r="D1923" s="13">
        <v>110</v>
      </c>
      <c r="E1923" s="12">
        <v>41960</v>
      </c>
      <c r="F1923" s="14" t="s">
        <v>76</v>
      </c>
      <c r="G1923" s="12">
        <v>2958101</v>
      </c>
      <c r="H1923" s="66"/>
      <c r="I1923" s="66"/>
      <c r="J1923" s="66"/>
      <c r="K1923" s="66"/>
    </row>
    <row r="1924" spans="1:11">
      <c r="A1924" s="12">
        <v>42547</v>
      </c>
      <c r="B1924" s="9" t="s">
        <v>141</v>
      </c>
      <c r="C1924" s="9" t="s">
        <v>80</v>
      </c>
      <c r="D1924" s="13">
        <v>110</v>
      </c>
      <c r="E1924" s="12">
        <v>41960</v>
      </c>
      <c r="F1924" s="14" t="s">
        <v>76</v>
      </c>
      <c r="G1924" s="12">
        <v>2958101</v>
      </c>
      <c r="H1924" s="66"/>
      <c r="I1924" s="66"/>
      <c r="J1924" s="66"/>
      <c r="K1924" s="66"/>
    </row>
    <row r="1925" spans="1:11">
      <c r="A1925" s="12">
        <v>42548</v>
      </c>
      <c r="B1925" s="9" t="s">
        <v>141</v>
      </c>
      <c r="C1925" s="9" t="s">
        <v>80</v>
      </c>
      <c r="D1925" s="13">
        <v>110</v>
      </c>
      <c r="E1925" s="12">
        <v>41960</v>
      </c>
      <c r="F1925" s="14" t="s">
        <v>76</v>
      </c>
      <c r="G1925" s="12">
        <v>2958101</v>
      </c>
      <c r="H1925" s="66"/>
      <c r="I1925" s="66"/>
      <c r="J1925" s="66"/>
      <c r="K1925" s="66"/>
    </row>
    <row r="1926" spans="1:11">
      <c r="A1926" s="12">
        <v>42549</v>
      </c>
      <c r="B1926" s="9" t="s">
        <v>141</v>
      </c>
      <c r="C1926" s="9" t="s">
        <v>80</v>
      </c>
      <c r="D1926" s="13">
        <v>110</v>
      </c>
      <c r="E1926" s="12">
        <v>41960</v>
      </c>
      <c r="F1926" s="14" t="s">
        <v>76</v>
      </c>
      <c r="G1926" s="12">
        <v>2958101</v>
      </c>
      <c r="H1926" s="66"/>
      <c r="I1926" s="66"/>
      <c r="J1926" s="66"/>
      <c r="K1926" s="66"/>
    </row>
    <row r="1927" spans="1:11">
      <c r="A1927" s="12">
        <v>42550</v>
      </c>
      <c r="B1927" s="9" t="s">
        <v>141</v>
      </c>
      <c r="C1927" s="9" t="s">
        <v>80</v>
      </c>
      <c r="D1927" s="13">
        <v>110</v>
      </c>
      <c r="E1927" s="12">
        <v>41960</v>
      </c>
      <c r="F1927" s="14" t="s">
        <v>76</v>
      </c>
      <c r="G1927" s="12">
        <v>2958101</v>
      </c>
      <c r="H1927" s="66"/>
      <c r="I1927" s="66"/>
      <c r="J1927" s="66"/>
      <c r="K1927" s="66"/>
    </row>
    <row r="1928" spans="1:11">
      <c r="A1928" s="12">
        <v>42551</v>
      </c>
      <c r="B1928" s="9" t="s">
        <v>141</v>
      </c>
      <c r="C1928" s="9" t="s">
        <v>80</v>
      </c>
      <c r="D1928" s="13">
        <v>110</v>
      </c>
      <c r="E1928" s="12">
        <v>41960</v>
      </c>
      <c r="F1928" s="14" t="s">
        <v>76</v>
      </c>
      <c r="G1928" s="12">
        <v>2958101</v>
      </c>
      <c r="H1928" s="66"/>
      <c r="I1928" s="66"/>
      <c r="J1928" s="66"/>
      <c r="K1928" s="66"/>
    </row>
    <row r="1929" spans="1:11">
      <c r="A1929" s="12">
        <v>42522</v>
      </c>
      <c r="B1929" s="9" t="s">
        <v>142</v>
      </c>
      <c r="C1929" s="9" t="s">
        <v>80</v>
      </c>
      <c r="D1929" s="13">
        <v>150</v>
      </c>
      <c r="E1929" s="12">
        <v>39702</v>
      </c>
      <c r="F1929" s="14" t="s">
        <v>76</v>
      </c>
      <c r="G1929" s="12">
        <v>2958101</v>
      </c>
      <c r="H1929" s="66"/>
      <c r="I1929" s="66"/>
      <c r="J1929" s="66"/>
      <c r="K1929" s="66"/>
    </row>
    <row r="1930" spans="1:11">
      <c r="A1930" s="12">
        <v>42523</v>
      </c>
      <c r="B1930" s="9" t="s">
        <v>142</v>
      </c>
      <c r="C1930" s="9" t="s">
        <v>80</v>
      </c>
      <c r="D1930" s="13">
        <v>150</v>
      </c>
      <c r="E1930" s="12">
        <v>39702</v>
      </c>
      <c r="F1930" s="14" t="s">
        <v>76</v>
      </c>
      <c r="G1930" s="12">
        <v>2958101</v>
      </c>
      <c r="H1930" s="66"/>
      <c r="I1930" s="66"/>
      <c r="J1930" s="66"/>
      <c r="K1930" s="66"/>
    </row>
    <row r="1931" spans="1:11">
      <c r="A1931" s="12">
        <v>42524</v>
      </c>
      <c r="B1931" s="9" t="s">
        <v>142</v>
      </c>
      <c r="C1931" s="9" t="s">
        <v>80</v>
      </c>
      <c r="D1931" s="13">
        <v>150</v>
      </c>
      <c r="E1931" s="12">
        <v>39702</v>
      </c>
      <c r="F1931" s="14" t="s">
        <v>76</v>
      </c>
      <c r="G1931" s="12">
        <v>2958101</v>
      </c>
      <c r="H1931" s="66"/>
      <c r="I1931" s="66"/>
      <c r="J1931" s="66"/>
      <c r="K1931" s="66"/>
    </row>
    <row r="1932" spans="1:11">
      <c r="A1932" s="12">
        <v>42525</v>
      </c>
      <c r="B1932" s="9" t="s">
        <v>142</v>
      </c>
      <c r="C1932" s="9" t="s">
        <v>80</v>
      </c>
      <c r="D1932" s="13">
        <v>150</v>
      </c>
      <c r="E1932" s="12">
        <v>39702</v>
      </c>
      <c r="F1932" s="14" t="s">
        <v>76</v>
      </c>
      <c r="G1932" s="12">
        <v>2958101</v>
      </c>
      <c r="H1932" s="66"/>
      <c r="I1932" s="66"/>
      <c r="J1932" s="66"/>
      <c r="K1932" s="66"/>
    </row>
    <row r="1933" spans="1:11">
      <c r="A1933" s="12">
        <v>42526</v>
      </c>
      <c r="B1933" s="9" t="s">
        <v>142</v>
      </c>
      <c r="C1933" s="9" t="s">
        <v>80</v>
      </c>
      <c r="D1933" s="13">
        <v>150</v>
      </c>
      <c r="E1933" s="12">
        <v>39702</v>
      </c>
      <c r="F1933" s="14" t="s">
        <v>76</v>
      </c>
      <c r="G1933" s="12">
        <v>2958101</v>
      </c>
      <c r="H1933" s="66"/>
      <c r="I1933" s="66"/>
      <c r="J1933" s="66"/>
      <c r="K1933" s="66"/>
    </row>
    <row r="1934" spans="1:11">
      <c r="A1934" s="12">
        <v>42527</v>
      </c>
      <c r="B1934" s="9" t="s">
        <v>142</v>
      </c>
      <c r="C1934" s="9" t="s">
        <v>80</v>
      </c>
      <c r="D1934" s="13">
        <v>150</v>
      </c>
      <c r="E1934" s="12">
        <v>39702</v>
      </c>
      <c r="F1934" s="14" t="s">
        <v>76</v>
      </c>
      <c r="G1934" s="12">
        <v>2958101</v>
      </c>
      <c r="H1934" s="66"/>
      <c r="I1934" s="66"/>
      <c r="J1934" s="66"/>
      <c r="K1934" s="66"/>
    </row>
    <row r="1935" spans="1:11">
      <c r="A1935" s="12">
        <v>42528</v>
      </c>
      <c r="B1935" s="9" t="s">
        <v>142</v>
      </c>
      <c r="C1935" s="9" t="s">
        <v>80</v>
      </c>
      <c r="D1935" s="13">
        <v>150</v>
      </c>
      <c r="E1935" s="12">
        <v>39702</v>
      </c>
      <c r="F1935" s="14" t="s">
        <v>76</v>
      </c>
      <c r="G1935" s="12">
        <v>2958101</v>
      </c>
      <c r="H1935" s="66"/>
      <c r="I1935" s="66"/>
      <c r="J1935" s="66"/>
      <c r="K1935" s="66"/>
    </row>
    <row r="1936" spans="1:11">
      <c r="A1936" s="12">
        <v>42529</v>
      </c>
      <c r="B1936" s="9" t="s">
        <v>142</v>
      </c>
      <c r="C1936" s="9" t="s">
        <v>80</v>
      </c>
      <c r="D1936" s="13">
        <v>150</v>
      </c>
      <c r="E1936" s="12">
        <v>39702</v>
      </c>
      <c r="F1936" s="14" t="s">
        <v>76</v>
      </c>
      <c r="G1936" s="12">
        <v>2958101</v>
      </c>
      <c r="H1936" s="66"/>
      <c r="I1936" s="66"/>
      <c r="J1936" s="66"/>
      <c r="K1936" s="66"/>
    </row>
    <row r="1937" spans="1:11">
      <c r="A1937" s="12">
        <v>42530</v>
      </c>
      <c r="B1937" s="9" t="s">
        <v>142</v>
      </c>
      <c r="C1937" s="9" t="s">
        <v>80</v>
      </c>
      <c r="D1937" s="13">
        <v>150</v>
      </c>
      <c r="E1937" s="12">
        <v>39702</v>
      </c>
      <c r="F1937" s="14" t="s">
        <v>76</v>
      </c>
      <c r="G1937" s="12">
        <v>2958101</v>
      </c>
      <c r="H1937" s="66"/>
      <c r="I1937" s="66"/>
      <c r="J1937" s="66"/>
      <c r="K1937" s="66"/>
    </row>
    <row r="1938" spans="1:11">
      <c r="A1938" s="12">
        <v>42531</v>
      </c>
      <c r="B1938" s="9" t="s">
        <v>142</v>
      </c>
      <c r="C1938" s="9" t="s">
        <v>80</v>
      </c>
      <c r="D1938" s="13">
        <v>150</v>
      </c>
      <c r="E1938" s="12">
        <v>39702</v>
      </c>
      <c r="F1938" s="14" t="s">
        <v>76</v>
      </c>
      <c r="G1938" s="12">
        <v>2958101</v>
      </c>
      <c r="H1938" s="66"/>
      <c r="I1938" s="66"/>
      <c r="J1938" s="66"/>
      <c r="K1938" s="66"/>
    </row>
    <row r="1939" spans="1:11">
      <c r="A1939" s="12">
        <v>42532</v>
      </c>
      <c r="B1939" s="9" t="s">
        <v>142</v>
      </c>
      <c r="C1939" s="9" t="s">
        <v>80</v>
      </c>
      <c r="D1939" s="13">
        <v>150</v>
      </c>
      <c r="E1939" s="12">
        <v>39702</v>
      </c>
      <c r="F1939" s="14" t="s">
        <v>76</v>
      </c>
      <c r="G1939" s="12">
        <v>2958101</v>
      </c>
      <c r="H1939" s="66"/>
      <c r="I1939" s="66"/>
      <c r="J1939" s="66"/>
      <c r="K1939" s="66"/>
    </row>
    <row r="1940" spans="1:11">
      <c r="A1940" s="12">
        <v>42533</v>
      </c>
      <c r="B1940" s="9" t="s">
        <v>142</v>
      </c>
      <c r="C1940" s="9" t="s">
        <v>80</v>
      </c>
      <c r="D1940" s="13">
        <v>150</v>
      </c>
      <c r="E1940" s="12">
        <v>39702</v>
      </c>
      <c r="F1940" s="14" t="s">
        <v>76</v>
      </c>
      <c r="G1940" s="12">
        <v>2958101</v>
      </c>
      <c r="H1940" s="66"/>
      <c r="I1940" s="66"/>
      <c r="J1940" s="66"/>
      <c r="K1940" s="66"/>
    </row>
    <row r="1941" spans="1:11">
      <c r="A1941" s="12">
        <v>42534</v>
      </c>
      <c r="B1941" s="9" t="s">
        <v>142</v>
      </c>
      <c r="C1941" s="9" t="s">
        <v>80</v>
      </c>
      <c r="D1941" s="13">
        <v>150</v>
      </c>
      <c r="E1941" s="12">
        <v>39702</v>
      </c>
      <c r="F1941" s="14" t="s">
        <v>76</v>
      </c>
      <c r="G1941" s="12">
        <v>2958101</v>
      </c>
      <c r="H1941" s="66"/>
      <c r="I1941" s="66"/>
      <c r="J1941" s="66"/>
      <c r="K1941" s="66"/>
    </row>
    <row r="1942" spans="1:11">
      <c r="A1942" s="12">
        <v>42535</v>
      </c>
      <c r="B1942" s="9" t="s">
        <v>142</v>
      </c>
      <c r="C1942" s="9" t="s">
        <v>80</v>
      </c>
      <c r="D1942" s="13">
        <v>150</v>
      </c>
      <c r="E1942" s="12">
        <v>39702</v>
      </c>
      <c r="F1942" s="14" t="s">
        <v>76</v>
      </c>
      <c r="G1942" s="12">
        <v>2958101</v>
      </c>
      <c r="H1942" s="66"/>
      <c r="I1942" s="66"/>
      <c r="J1942" s="66"/>
      <c r="K1942" s="66"/>
    </row>
    <row r="1943" spans="1:11">
      <c r="A1943" s="12">
        <v>42536</v>
      </c>
      <c r="B1943" s="9" t="s">
        <v>142</v>
      </c>
      <c r="C1943" s="9" t="s">
        <v>80</v>
      </c>
      <c r="D1943" s="13">
        <v>150</v>
      </c>
      <c r="E1943" s="12">
        <v>39702</v>
      </c>
      <c r="F1943" s="14" t="s">
        <v>76</v>
      </c>
      <c r="G1943" s="12">
        <v>2958101</v>
      </c>
      <c r="H1943" s="66"/>
      <c r="I1943" s="66"/>
      <c r="J1943" s="66"/>
      <c r="K1943" s="66"/>
    </row>
    <row r="1944" spans="1:11">
      <c r="A1944" s="12">
        <v>42537</v>
      </c>
      <c r="B1944" s="9" t="s">
        <v>142</v>
      </c>
      <c r="C1944" s="9" t="s">
        <v>80</v>
      </c>
      <c r="D1944" s="13">
        <v>150</v>
      </c>
      <c r="E1944" s="12">
        <v>39702</v>
      </c>
      <c r="F1944" s="14" t="s">
        <v>76</v>
      </c>
      <c r="G1944" s="12">
        <v>2958101</v>
      </c>
      <c r="H1944" s="66"/>
      <c r="I1944" s="66"/>
      <c r="J1944" s="66"/>
      <c r="K1944" s="66"/>
    </row>
    <row r="1945" spans="1:11">
      <c r="A1945" s="12">
        <v>42538</v>
      </c>
      <c r="B1945" s="9" t="s">
        <v>142</v>
      </c>
      <c r="C1945" s="9" t="s">
        <v>80</v>
      </c>
      <c r="D1945" s="13">
        <v>150</v>
      </c>
      <c r="E1945" s="12">
        <v>39702</v>
      </c>
      <c r="F1945" s="14" t="s">
        <v>76</v>
      </c>
      <c r="G1945" s="12">
        <v>2958101</v>
      </c>
      <c r="H1945" s="66"/>
      <c r="I1945" s="66"/>
      <c r="J1945" s="66"/>
      <c r="K1945" s="66"/>
    </row>
    <row r="1946" spans="1:11">
      <c r="A1946" s="12">
        <v>42539</v>
      </c>
      <c r="B1946" s="9" t="s">
        <v>142</v>
      </c>
      <c r="C1946" s="9" t="s">
        <v>80</v>
      </c>
      <c r="D1946" s="13">
        <v>150</v>
      </c>
      <c r="E1946" s="12">
        <v>39702</v>
      </c>
      <c r="F1946" s="14" t="s">
        <v>76</v>
      </c>
      <c r="G1946" s="12">
        <v>2958101</v>
      </c>
      <c r="H1946" s="66"/>
      <c r="I1946" s="66"/>
      <c r="J1946" s="66"/>
      <c r="K1946" s="66"/>
    </row>
    <row r="1947" spans="1:11">
      <c r="A1947" s="12">
        <v>42540</v>
      </c>
      <c r="B1947" s="9" t="s">
        <v>142</v>
      </c>
      <c r="C1947" s="9" t="s">
        <v>80</v>
      </c>
      <c r="D1947" s="13">
        <v>150</v>
      </c>
      <c r="E1947" s="12">
        <v>39702</v>
      </c>
      <c r="F1947" s="14" t="s">
        <v>76</v>
      </c>
      <c r="G1947" s="12">
        <v>2958101</v>
      </c>
      <c r="H1947" s="66"/>
      <c r="I1947" s="66"/>
      <c r="J1947" s="66"/>
      <c r="K1947" s="66"/>
    </row>
    <row r="1948" spans="1:11">
      <c r="A1948" s="12">
        <v>42541</v>
      </c>
      <c r="B1948" s="9" t="s">
        <v>142</v>
      </c>
      <c r="C1948" s="9" t="s">
        <v>80</v>
      </c>
      <c r="D1948" s="13">
        <v>150</v>
      </c>
      <c r="E1948" s="12">
        <v>39702</v>
      </c>
      <c r="F1948" s="14" t="s">
        <v>76</v>
      </c>
      <c r="G1948" s="12">
        <v>2958101</v>
      </c>
      <c r="H1948" s="66"/>
      <c r="I1948" s="66"/>
      <c r="J1948" s="66"/>
      <c r="K1948" s="66"/>
    </row>
    <row r="1949" spans="1:11">
      <c r="A1949" s="12">
        <v>42542</v>
      </c>
      <c r="B1949" s="9" t="s">
        <v>142</v>
      </c>
      <c r="C1949" s="9" t="s">
        <v>80</v>
      </c>
      <c r="D1949" s="13">
        <v>150</v>
      </c>
      <c r="E1949" s="12">
        <v>39702</v>
      </c>
      <c r="F1949" s="14" t="s">
        <v>76</v>
      </c>
      <c r="G1949" s="12">
        <v>2958101</v>
      </c>
      <c r="H1949" s="66"/>
      <c r="I1949" s="66"/>
      <c r="J1949" s="66"/>
      <c r="K1949" s="66"/>
    </row>
    <row r="1950" spans="1:11">
      <c r="A1950" s="12">
        <v>42543</v>
      </c>
      <c r="B1950" s="9" t="s">
        <v>142</v>
      </c>
      <c r="C1950" s="9" t="s">
        <v>80</v>
      </c>
      <c r="D1950" s="13">
        <v>150</v>
      </c>
      <c r="E1950" s="12">
        <v>39702</v>
      </c>
      <c r="F1950" s="14" t="s">
        <v>76</v>
      </c>
      <c r="G1950" s="12">
        <v>2958101</v>
      </c>
      <c r="H1950" s="66"/>
      <c r="I1950" s="66"/>
      <c r="J1950" s="66"/>
      <c r="K1950" s="66"/>
    </row>
    <row r="1951" spans="1:11">
      <c r="A1951" s="12">
        <v>42544</v>
      </c>
      <c r="B1951" s="9" t="s">
        <v>142</v>
      </c>
      <c r="C1951" s="9" t="s">
        <v>80</v>
      </c>
      <c r="D1951" s="13">
        <v>150</v>
      </c>
      <c r="E1951" s="12">
        <v>39702</v>
      </c>
      <c r="F1951" s="14" t="s">
        <v>76</v>
      </c>
      <c r="G1951" s="12">
        <v>2958101</v>
      </c>
      <c r="H1951" s="66"/>
      <c r="I1951" s="66"/>
      <c r="J1951" s="66"/>
      <c r="K1951" s="66"/>
    </row>
    <row r="1952" spans="1:11">
      <c r="A1952" s="12">
        <v>42545</v>
      </c>
      <c r="B1952" s="9" t="s">
        <v>142</v>
      </c>
      <c r="C1952" s="9" t="s">
        <v>80</v>
      </c>
      <c r="D1952" s="13">
        <v>150</v>
      </c>
      <c r="E1952" s="12">
        <v>39702</v>
      </c>
      <c r="F1952" s="14" t="s">
        <v>76</v>
      </c>
      <c r="G1952" s="12">
        <v>2958101</v>
      </c>
      <c r="H1952" s="66"/>
      <c r="I1952" s="66"/>
      <c r="J1952" s="66"/>
      <c r="K1952" s="66"/>
    </row>
    <row r="1953" spans="1:11">
      <c r="A1953" s="12">
        <v>42546</v>
      </c>
      <c r="B1953" s="9" t="s">
        <v>142</v>
      </c>
      <c r="C1953" s="9" t="s">
        <v>80</v>
      </c>
      <c r="D1953" s="13">
        <v>150</v>
      </c>
      <c r="E1953" s="12">
        <v>39702</v>
      </c>
      <c r="F1953" s="14" t="s">
        <v>76</v>
      </c>
      <c r="G1953" s="12">
        <v>2958101</v>
      </c>
      <c r="H1953" s="66"/>
      <c r="I1953" s="66"/>
      <c r="J1953" s="66"/>
      <c r="K1953" s="66"/>
    </row>
    <row r="1954" spans="1:11">
      <c r="A1954" s="12">
        <v>42547</v>
      </c>
      <c r="B1954" s="9" t="s">
        <v>142</v>
      </c>
      <c r="C1954" s="9" t="s">
        <v>80</v>
      </c>
      <c r="D1954" s="13">
        <v>150</v>
      </c>
      <c r="E1954" s="12">
        <v>39702</v>
      </c>
      <c r="F1954" s="14" t="s">
        <v>76</v>
      </c>
      <c r="G1954" s="12">
        <v>2958101</v>
      </c>
      <c r="H1954" s="66"/>
      <c r="I1954" s="66"/>
      <c r="J1954" s="66"/>
      <c r="K1954" s="66"/>
    </row>
    <row r="1955" spans="1:11">
      <c r="A1955" s="12">
        <v>42548</v>
      </c>
      <c r="B1955" s="9" t="s">
        <v>142</v>
      </c>
      <c r="C1955" s="9" t="s">
        <v>80</v>
      </c>
      <c r="D1955" s="13">
        <v>150</v>
      </c>
      <c r="E1955" s="12">
        <v>39702</v>
      </c>
      <c r="F1955" s="14" t="s">
        <v>76</v>
      </c>
      <c r="G1955" s="12">
        <v>2958101</v>
      </c>
      <c r="H1955" s="66"/>
      <c r="I1955" s="66"/>
      <c r="J1955" s="66"/>
      <c r="K1955" s="66"/>
    </row>
    <row r="1956" spans="1:11">
      <c r="A1956" s="12">
        <v>42549</v>
      </c>
      <c r="B1956" s="9" t="s">
        <v>142</v>
      </c>
      <c r="C1956" s="9" t="s">
        <v>80</v>
      </c>
      <c r="D1956" s="13">
        <v>150</v>
      </c>
      <c r="E1956" s="12">
        <v>39702</v>
      </c>
      <c r="F1956" s="14" t="s">
        <v>76</v>
      </c>
      <c r="G1956" s="12">
        <v>2958101</v>
      </c>
      <c r="H1956" s="66"/>
      <c r="I1956" s="66"/>
      <c r="J1956" s="66"/>
      <c r="K1956" s="66"/>
    </row>
    <row r="1957" spans="1:11">
      <c r="A1957" s="12">
        <v>42550</v>
      </c>
      <c r="B1957" s="9" t="s">
        <v>142</v>
      </c>
      <c r="C1957" s="9" t="s">
        <v>80</v>
      </c>
      <c r="D1957" s="13">
        <v>150</v>
      </c>
      <c r="E1957" s="12">
        <v>39702</v>
      </c>
      <c r="F1957" s="14" t="s">
        <v>76</v>
      </c>
      <c r="G1957" s="12">
        <v>2958101</v>
      </c>
      <c r="H1957" s="66"/>
      <c r="I1957" s="66"/>
      <c r="J1957" s="66"/>
      <c r="K1957" s="66"/>
    </row>
    <row r="1958" spans="1:11">
      <c r="A1958" s="12">
        <v>42551</v>
      </c>
      <c r="B1958" s="9" t="s">
        <v>142</v>
      </c>
      <c r="C1958" s="9" t="s">
        <v>80</v>
      </c>
      <c r="D1958" s="13">
        <v>150</v>
      </c>
      <c r="E1958" s="12">
        <v>39702</v>
      </c>
      <c r="F1958" s="14" t="s">
        <v>76</v>
      </c>
      <c r="G1958" s="12">
        <v>2958101</v>
      </c>
      <c r="H1958" s="66"/>
      <c r="I1958" s="66"/>
      <c r="J1958" s="66"/>
      <c r="K1958" s="66"/>
    </row>
    <row r="1959" spans="1:11">
      <c r="A1959" s="12">
        <v>42522</v>
      </c>
      <c r="B1959" s="9" t="s">
        <v>143</v>
      </c>
      <c r="C1959" s="9" t="s">
        <v>80</v>
      </c>
      <c r="D1959" s="13">
        <v>148</v>
      </c>
      <c r="E1959" s="12">
        <v>40898</v>
      </c>
      <c r="F1959" s="14" t="s">
        <v>76</v>
      </c>
      <c r="G1959" s="12">
        <v>2958101</v>
      </c>
      <c r="H1959" s="66"/>
      <c r="I1959" s="66"/>
      <c r="J1959" s="66"/>
      <c r="K1959" s="66"/>
    </row>
    <row r="1960" spans="1:11">
      <c r="A1960" s="12">
        <v>42523</v>
      </c>
      <c r="B1960" s="9" t="s">
        <v>143</v>
      </c>
      <c r="C1960" s="9" t="s">
        <v>80</v>
      </c>
      <c r="D1960" s="13">
        <v>148</v>
      </c>
      <c r="E1960" s="12">
        <v>40898</v>
      </c>
      <c r="F1960" s="14" t="s">
        <v>76</v>
      </c>
      <c r="G1960" s="12">
        <v>2958101</v>
      </c>
      <c r="H1960" s="66"/>
      <c r="I1960" s="66"/>
      <c r="J1960" s="66"/>
      <c r="K1960" s="66"/>
    </row>
    <row r="1961" spans="1:11">
      <c r="A1961" s="12">
        <v>42524</v>
      </c>
      <c r="B1961" s="9" t="s">
        <v>143</v>
      </c>
      <c r="C1961" s="9" t="s">
        <v>80</v>
      </c>
      <c r="D1961" s="13">
        <v>148</v>
      </c>
      <c r="E1961" s="12">
        <v>40898</v>
      </c>
      <c r="F1961" s="14" t="s">
        <v>76</v>
      </c>
      <c r="G1961" s="12">
        <v>2958101</v>
      </c>
      <c r="H1961" s="66"/>
      <c r="I1961" s="66"/>
      <c r="J1961" s="66"/>
      <c r="K1961" s="66"/>
    </row>
    <row r="1962" spans="1:11">
      <c r="A1962" s="12">
        <v>42525</v>
      </c>
      <c r="B1962" s="9" t="s">
        <v>143</v>
      </c>
      <c r="C1962" s="9" t="s">
        <v>80</v>
      </c>
      <c r="D1962" s="13">
        <v>148</v>
      </c>
      <c r="E1962" s="12">
        <v>40898</v>
      </c>
      <c r="F1962" s="14" t="s">
        <v>76</v>
      </c>
      <c r="G1962" s="12">
        <v>2958101</v>
      </c>
      <c r="H1962" s="66"/>
      <c r="I1962" s="66"/>
      <c r="J1962" s="66"/>
      <c r="K1962" s="66"/>
    </row>
    <row r="1963" spans="1:11">
      <c r="A1963" s="12">
        <v>42526</v>
      </c>
      <c r="B1963" s="9" t="s">
        <v>143</v>
      </c>
      <c r="C1963" s="9" t="s">
        <v>80</v>
      </c>
      <c r="D1963" s="13">
        <v>148</v>
      </c>
      <c r="E1963" s="12">
        <v>40898</v>
      </c>
      <c r="F1963" s="14" t="s">
        <v>76</v>
      </c>
      <c r="G1963" s="12">
        <v>2958101</v>
      </c>
      <c r="H1963" s="66"/>
      <c r="I1963" s="66"/>
      <c r="J1963" s="66"/>
      <c r="K1963" s="66"/>
    </row>
    <row r="1964" spans="1:11">
      <c r="A1964" s="12">
        <v>42527</v>
      </c>
      <c r="B1964" s="9" t="s">
        <v>143</v>
      </c>
      <c r="C1964" s="9" t="s">
        <v>80</v>
      </c>
      <c r="D1964" s="13">
        <v>148</v>
      </c>
      <c r="E1964" s="12">
        <v>40898</v>
      </c>
      <c r="F1964" s="14" t="s">
        <v>76</v>
      </c>
      <c r="G1964" s="12">
        <v>2958101</v>
      </c>
      <c r="H1964" s="66"/>
      <c r="I1964" s="66"/>
      <c r="J1964" s="66"/>
      <c r="K1964" s="66"/>
    </row>
    <row r="1965" spans="1:11">
      <c r="A1965" s="12">
        <v>42528</v>
      </c>
      <c r="B1965" s="9" t="s">
        <v>143</v>
      </c>
      <c r="C1965" s="9" t="s">
        <v>80</v>
      </c>
      <c r="D1965" s="13">
        <v>148</v>
      </c>
      <c r="E1965" s="12">
        <v>40898</v>
      </c>
      <c r="F1965" s="14" t="s">
        <v>76</v>
      </c>
      <c r="G1965" s="12">
        <v>2958101</v>
      </c>
      <c r="H1965" s="66"/>
      <c r="I1965" s="66"/>
      <c r="J1965" s="66"/>
      <c r="K1965" s="66"/>
    </row>
    <row r="1966" spans="1:11">
      <c r="A1966" s="12">
        <v>42529</v>
      </c>
      <c r="B1966" s="9" t="s">
        <v>143</v>
      </c>
      <c r="C1966" s="9" t="s">
        <v>80</v>
      </c>
      <c r="D1966" s="13">
        <v>148</v>
      </c>
      <c r="E1966" s="12">
        <v>40898</v>
      </c>
      <c r="F1966" s="14" t="s">
        <v>76</v>
      </c>
      <c r="G1966" s="12">
        <v>2958101</v>
      </c>
      <c r="H1966" s="66"/>
      <c r="I1966" s="66"/>
      <c r="J1966" s="66"/>
      <c r="K1966" s="66"/>
    </row>
    <row r="1967" spans="1:11">
      <c r="A1967" s="12">
        <v>42530</v>
      </c>
      <c r="B1967" s="9" t="s">
        <v>143</v>
      </c>
      <c r="C1967" s="9" t="s">
        <v>80</v>
      </c>
      <c r="D1967" s="13">
        <v>148</v>
      </c>
      <c r="E1967" s="12">
        <v>40898</v>
      </c>
      <c r="F1967" s="14" t="s">
        <v>76</v>
      </c>
      <c r="G1967" s="12">
        <v>2958101</v>
      </c>
      <c r="H1967" s="66"/>
      <c r="I1967" s="66"/>
      <c r="J1967" s="66"/>
      <c r="K1967" s="66"/>
    </row>
    <row r="1968" spans="1:11">
      <c r="A1968" s="12">
        <v>42531</v>
      </c>
      <c r="B1968" s="9" t="s">
        <v>143</v>
      </c>
      <c r="C1968" s="9" t="s">
        <v>80</v>
      </c>
      <c r="D1968" s="13">
        <v>148</v>
      </c>
      <c r="E1968" s="12">
        <v>40898</v>
      </c>
      <c r="F1968" s="14" t="s">
        <v>76</v>
      </c>
      <c r="G1968" s="12">
        <v>2958101</v>
      </c>
      <c r="H1968" s="66"/>
      <c r="I1968" s="66"/>
      <c r="J1968" s="66"/>
      <c r="K1968" s="66"/>
    </row>
    <row r="1969" spans="1:11">
      <c r="A1969" s="12">
        <v>42532</v>
      </c>
      <c r="B1969" s="9" t="s">
        <v>143</v>
      </c>
      <c r="C1969" s="9" t="s">
        <v>80</v>
      </c>
      <c r="D1969" s="13">
        <v>148</v>
      </c>
      <c r="E1969" s="12">
        <v>40898</v>
      </c>
      <c r="F1969" s="14" t="s">
        <v>76</v>
      </c>
      <c r="G1969" s="12">
        <v>2958101</v>
      </c>
      <c r="H1969" s="66"/>
      <c r="I1969" s="66"/>
      <c r="J1969" s="66"/>
      <c r="K1969" s="66"/>
    </row>
    <row r="1970" spans="1:11">
      <c r="A1970" s="12">
        <v>42533</v>
      </c>
      <c r="B1970" s="9" t="s">
        <v>143</v>
      </c>
      <c r="C1970" s="9" t="s">
        <v>80</v>
      </c>
      <c r="D1970" s="13">
        <v>148</v>
      </c>
      <c r="E1970" s="12">
        <v>40898</v>
      </c>
      <c r="F1970" s="14" t="s">
        <v>76</v>
      </c>
      <c r="G1970" s="12">
        <v>2958101</v>
      </c>
      <c r="H1970" s="66"/>
      <c r="I1970" s="66"/>
      <c r="J1970" s="66"/>
      <c r="K1970" s="66"/>
    </row>
    <row r="1971" spans="1:11">
      <c r="A1971" s="12">
        <v>42534</v>
      </c>
      <c r="B1971" s="9" t="s">
        <v>143</v>
      </c>
      <c r="C1971" s="9" t="s">
        <v>80</v>
      </c>
      <c r="D1971" s="13">
        <v>148</v>
      </c>
      <c r="E1971" s="12">
        <v>40898</v>
      </c>
      <c r="F1971" s="14" t="s">
        <v>76</v>
      </c>
      <c r="G1971" s="12">
        <v>2958101</v>
      </c>
      <c r="H1971" s="66"/>
      <c r="I1971" s="66"/>
      <c r="J1971" s="66"/>
      <c r="K1971" s="66"/>
    </row>
    <row r="1972" spans="1:11">
      <c r="A1972" s="12">
        <v>42535</v>
      </c>
      <c r="B1972" s="9" t="s">
        <v>143</v>
      </c>
      <c r="C1972" s="9" t="s">
        <v>80</v>
      </c>
      <c r="D1972" s="13">
        <v>148</v>
      </c>
      <c r="E1972" s="12">
        <v>40898</v>
      </c>
      <c r="F1972" s="14" t="s">
        <v>76</v>
      </c>
      <c r="G1972" s="12">
        <v>2958101</v>
      </c>
      <c r="H1972" s="66"/>
      <c r="I1972" s="66"/>
      <c r="J1972" s="66"/>
      <c r="K1972" s="66"/>
    </row>
    <row r="1973" spans="1:11">
      <c r="A1973" s="12">
        <v>42536</v>
      </c>
      <c r="B1973" s="9" t="s">
        <v>143</v>
      </c>
      <c r="C1973" s="9" t="s">
        <v>80</v>
      </c>
      <c r="D1973" s="13">
        <v>148</v>
      </c>
      <c r="E1973" s="12">
        <v>40898</v>
      </c>
      <c r="F1973" s="14" t="s">
        <v>76</v>
      </c>
      <c r="G1973" s="12">
        <v>2958101</v>
      </c>
      <c r="H1973" s="66"/>
      <c r="I1973" s="66"/>
      <c r="J1973" s="66"/>
      <c r="K1973" s="66"/>
    </row>
    <row r="1974" spans="1:11">
      <c r="A1974" s="12">
        <v>42537</v>
      </c>
      <c r="B1974" s="9" t="s">
        <v>143</v>
      </c>
      <c r="C1974" s="9" t="s">
        <v>80</v>
      </c>
      <c r="D1974" s="13">
        <v>148</v>
      </c>
      <c r="E1974" s="12">
        <v>40898</v>
      </c>
      <c r="F1974" s="14" t="s">
        <v>76</v>
      </c>
      <c r="G1974" s="12">
        <v>2958101</v>
      </c>
      <c r="H1974" s="66"/>
      <c r="I1974" s="66"/>
      <c r="J1974" s="66"/>
      <c r="K1974" s="66"/>
    </row>
    <row r="1975" spans="1:11">
      <c r="A1975" s="12">
        <v>42538</v>
      </c>
      <c r="B1975" s="9" t="s">
        <v>143</v>
      </c>
      <c r="C1975" s="9" t="s">
        <v>80</v>
      </c>
      <c r="D1975" s="13">
        <v>148</v>
      </c>
      <c r="E1975" s="12">
        <v>40898</v>
      </c>
      <c r="F1975" s="14" t="s">
        <v>76</v>
      </c>
      <c r="G1975" s="12">
        <v>2958101</v>
      </c>
      <c r="H1975" s="66"/>
      <c r="I1975" s="66"/>
      <c r="J1975" s="66"/>
      <c r="K1975" s="66"/>
    </row>
    <row r="1976" spans="1:11">
      <c r="A1976" s="12">
        <v>42539</v>
      </c>
      <c r="B1976" s="9" t="s">
        <v>143</v>
      </c>
      <c r="C1976" s="9" t="s">
        <v>80</v>
      </c>
      <c r="D1976" s="13">
        <v>148</v>
      </c>
      <c r="E1976" s="12">
        <v>40898</v>
      </c>
      <c r="F1976" s="14" t="s">
        <v>76</v>
      </c>
      <c r="G1976" s="12">
        <v>2958101</v>
      </c>
      <c r="H1976" s="66"/>
      <c r="I1976" s="66"/>
      <c r="J1976" s="66"/>
      <c r="K1976" s="66"/>
    </row>
    <row r="1977" spans="1:11">
      <c r="A1977" s="12">
        <v>42540</v>
      </c>
      <c r="B1977" s="9" t="s">
        <v>143</v>
      </c>
      <c r="C1977" s="9" t="s">
        <v>80</v>
      </c>
      <c r="D1977" s="13">
        <v>148</v>
      </c>
      <c r="E1977" s="12">
        <v>40898</v>
      </c>
      <c r="F1977" s="14" t="s">
        <v>76</v>
      </c>
      <c r="G1977" s="12">
        <v>2958101</v>
      </c>
      <c r="H1977" s="66"/>
      <c r="I1977" s="66"/>
      <c r="J1977" s="66"/>
      <c r="K1977" s="66"/>
    </row>
    <row r="1978" spans="1:11">
      <c r="A1978" s="12">
        <v>42541</v>
      </c>
      <c r="B1978" s="9" t="s">
        <v>143</v>
      </c>
      <c r="C1978" s="9" t="s">
        <v>80</v>
      </c>
      <c r="D1978" s="13">
        <v>148</v>
      </c>
      <c r="E1978" s="12">
        <v>40898</v>
      </c>
      <c r="F1978" s="14" t="s">
        <v>76</v>
      </c>
      <c r="G1978" s="12">
        <v>2958101</v>
      </c>
      <c r="H1978" s="66"/>
      <c r="I1978" s="66"/>
      <c r="J1978" s="66"/>
      <c r="K1978" s="66"/>
    </row>
    <row r="1979" spans="1:11">
      <c r="A1979" s="12">
        <v>42542</v>
      </c>
      <c r="B1979" s="9" t="s">
        <v>143</v>
      </c>
      <c r="C1979" s="9" t="s">
        <v>80</v>
      </c>
      <c r="D1979" s="13">
        <v>148</v>
      </c>
      <c r="E1979" s="12">
        <v>40898</v>
      </c>
      <c r="F1979" s="14" t="s">
        <v>76</v>
      </c>
      <c r="G1979" s="12">
        <v>2958101</v>
      </c>
      <c r="H1979" s="66"/>
      <c r="I1979" s="66"/>
      <c r="J1979" s="66"/>
      <c r="K1979" s="66"/>
    </row>
    <row r="1980" spans="1:11">
      <c r="A1980" s="12">
        <v>42543</v>
      </c>
      <c r="B1980" s="9" t="s">
        <v>143</v>
      </c>
      <c r="C1980" s="9" t="s">
        <v>80</v>
      </c>
      <c r="D1980" s="13">
        <v>148</v>
      </c>
      <c r="E1980" s="12">
        <v>40898</v>
      </c>
      <c r="F1980" s="14" t="s">
        <v>76</v>
      </c>
      <c r="G1980" s="12">
        <v>2958101</v>
      </c>
      <c r="H1980" s="66"/>
      <c r="I1980" s="66"/>
      <c r="J1980" s="66"/>
      <c r="K1980" s="66"/>
    </row>
    <row r="1981" spans="1:11">
      <c r="A1981" s="12">
        <v>42544</v>
      </c>
      <c r="B1981" s="9" t="s">
        <v>143</v>
      </c>
      <c r="C1981" s="9" t="s">
        <v>80</v>
      </c>
      <c r="D1981" s="13">
        <v>148</v>
      </c>
      <c r="E1981" s="12">
        <v>40898</v>
      </c>
      <c r="F1981" s="14" t="s">
        <v>76</v>
      </c>
      <c r="G1981" s="12">
        <v>2958101</v>
      </c>
      <c r="H1981" s="66"/>
      <c r="I1981" s="66"/>
      <c r="J1981" s="66"/>
      <c r="K1981" s="66"/>
    </row>
    <row r="1982" spans="1:11">
      <c r="A1982" s="12">
        <v>42545</v>
      </c>
      <c r="B1982" s="9" t="s">
        <v>143</v>
      </c>
      <c r="C1982" s="9" t="s">
        <v>80</v>
      </c>
      <c r="D1982" s="13">
        <v>148</v>
      </c>
      <c r="E1982" s="12">
        <v>40898</v>
      </c>
      <c r="F1982" s="14" t="s">
        <v>76</v>
      </c>
      <c r="G1982" s="12">
        <v>2958101</v>
      </c>
      <c r="H1982" s="66"/>
      <c r="I1982" s="66"/>
      <c r="J1982" s="66"/>
      <c r="K1982" s="66"/>
    </row>
    <row r="1983" spans="1:11">
      <c r="A1983" s="12">
        <v>42546</v>
      </c>
      <c r="B1983" s="9" t="s">
        <v>143</v>
      </c>
      <c r="C1983" s="9" t="s">
        <v>80</v>
      </c>
      <c r="D1983" s="13">
        <v>148</v>
      </c>
      <c r="E1983" s="12">
        <v>40898</v>
      </c>
      <c r="F1983" s="14" t="s">
        <v>76</v>
      </c>
      <c r="G1983" s="12">
        <v>2958101</v>
      </c>
      <c r="H1983" s="66"/>
      <c r="I1983" s="66"/>
      <c r="J1983" s="66"/>
      <c r="K1983" s="66"/>
    </row>
    <row r="1984" spans="1:11">
      <c r="A1984" s="12">
        <v>42547</v>
      </c>
      <c r="B1984" s="9" t="s">
        <v>143</v>
      </c>
      <c r="C1984" s="9" t="s">
        <v>80</v>
      </c>
      <c r="D1984" s="13">
        <v>148</v>
      </c>
      <c r="E1984" s="12">
        <v>40898</v>
      </c>
      <c r="F1984" s="14" t="s">
        <v>76</v>
      </c>
      <c r="G1984" s="12">
        <v>2958101</v>
      </c>
      <c r="H1984" s="66"/>
      <c r="I1984" s="66"/>
      <c r="J1984" s="66"/>
      <c r="K1984" s="66"/>
    </row>
    <row r="1985" spans="1:11">
      <c r="A1985" s="12">
        <v>42548</v>
      </c>
      <c r="B1985" s="9" t="s">
        <v>143</v>
      </c>
      <c r="C1985" s="9" t="s">
        <v>80</v>
      </c>
      <c r="D1985" s="13">
        <v>148</v>
      </c>
      <c r="E1985" s="12">
        <v>40898</v>
      </c>
      <c r="F1985" s="14" t="s">
        <v>76</v>
      </c>
      <c r="G1985" s="12">
        <v>2958101</v>
      </c>
      <c r="H1985" s="66"/>
      <c r="I1985" s="66"/>
      <c r="J1985" s="66"/>
      <c r="K1985" s="66"/>
    </row>
    <row r="1986" spans="1:11">
      <c r="A1986" s="12">
        <v>42549</v>
      </c>
      <c r="B1986" s="9" t="s">
        <v>143</v>
      </c>
      <c r="C1986" s="9" t="s">
        <v>80</v>
      </c>
      <c r="D1986" s="13">
        <v>148</v>
      </c>
      <c r="E1986" s="12">
        <v>40898</v>
      </c>
      <c r="F1986" s="14" t="s">
        <v>76</v>
      </c>
      <c r="G1986" s="12">
        <v>2958101</v>
      </c>
      <c r="H1986" s="66"/>
      <c r="I1986" s="66"/>
      <c r="J1986" s="66"/>
      <c r="K1986" s="66"/>
    </row>
    <row r="1987" spans="1:11">
      <c r="A1987" s="12">
        <v>42550</v>
      </c>
      <c r="B1987" s="9" t="s">
        <v>143</v>
      </c>
      <c r="C1987" s="9" t="s">
        <v>80</v>
      </c>
      <c r="D1987" s="13">
        <v>148</v>
      </c>
      <c r="E1987" s="12">
        <v>40898</v>
      </c>
      <c r="F1987" s="14" t="s">
        <v>76</v>
      </c>
      <c r="G1987" s="12">
        <v>2958101</v>
      </c>
      <c r="H1987" s="66"/>
      <c r="I1987" s="66"/>
      <c r="J1987" s="66"/>
      <c r="K1987" s="66"/>
    </row>
    <row r="1988" spans="1:11">
      <c r="A1988" s="12">
        <v>42551</v>
      </c>
      <c r="B1988" s="9" t="s">
        <v>143</v>
      </c>
      <c r="C1988" s="9" t="s">
        <v>80</v>
      </c>
      <c r="D1988" s="13">
        <v>148</v>
      </c>
      <c r="E1988" s="12">
        <v>40898</v>
      </c>
      <c r="F1988" s="14" t="s">
        <v>76</v>
      </c>
      <c r="G1988" s="12">
        <v>2958101</v>
      </c>
      <c r="H1988" s="66"/>
      <c r="I1988" s="66"/>
      <c r="J1988" s="66"/>
      <c r="K1988" s="66"/>
    </row>
    <row r="1989" spans="1:11">
      <c r="A1989" s="12">
        <v>42522</v>
      </c>
      <c r="B1989" s="9" t="s">
        <v>144</v>
      </c>
      <c r="C1989" s="9" t="s">
        <v>80</v>
      </c>
      <c r="D1989" s="13">
        <v>79</v>
      </c>
      <c r="E1989" s="12">
        <v>37114</v>
      </c>
      <c r="F1989" s="14" t="s">
        <v>76</v>
      </c>
      <c r="G1989" s="12">
        <v>2958101</v>
      </c>
      <c r="H1989" s="66"/>
      <c r="I1989" s="66"/>
      <c r="J1989" s="66"/>
      <c r="K1989" s="66"/>
    </row>
    <row r="1990" spans="1:11">
      <c r="A1990" s="12">
        <v>42523</v>
      </c>
      <c r="B1990" s="9" t="s">
        <v>144</v>
      </c>
      <c r="C1990" s="9" t="s">
        <v>80</v>
      </c>
      <c r="D1990" s="13">
        <v>79</v>
      </c>
      <c r="E1990" s="12">
        <v>37114</v>
      </c>
      <c r="F1990" s="14" t="s">
        <v>76</v>
      </c>
      <c r="G1990" s="12">
        <v>2958101</v>
      </c>
      <c r="H1990" s="66"/>
      <c r="I1990" s="66"/>
      <c r="J1990" s="66"/>
      <c r="K1990" s="66"/>
    </row>
    <row r="1991" spans="1:11">
      <c r="A1991" s="12">
        <v>42524</v>
      </c>
      <c r="B1991" s="9" t="s">
        <v>144</v>
      </c>
      <c r="C1991" s="9" t="s">
        <v>80</v>
      </c>
      <c r="D1991" s="13">
        <v>79</v>
      </c>
      <c r="E1991" s="12">
        <v>37114</v>
      </c>
      <c r="F1991" s="14" t="s">
        <v>76</v>
      </c>
      <c r="G1991" s="12">
        <v>2958101</v>
      </c>
      <c r="H1991" s="66"/>
      <c r="I1991" s="66"/>
      <c r="J1991" s="66"/>
      <c r="K1991" s="66"/>
    </row>
    <row r="1992" spans="1:11">
      <c r="A1992" s="12">
        <v>42525</v>
      </c>
      <c r="B1992" s="9" t="s">
        <v>144</v>
      </c>
      <c r="C1992" s="9" t="s">
        <v>80</v>
      </c>
      <c r="D1992" s="13">
        <v>79</v>
      </c>
      <c r="E1992" s="12">
        <v>37114</v>
      </c>
      <c r="F1992" s="14" t="s">
        <v>76</v>
      </c>
      <c r="G1992" s="12">
        <v>2958101</v>
      </c>
      <c r="H1992" s="66"/>
      <c r="I1992" s="66"/>
      <c r="J1992" s="66"/>
      <c r="K1992" s="66"/>
    </row>
    <row r="1993" spans="1:11">
      <c r="A1993" s="12">
        <v>42526</v>
      </c>
      <c r="B1993" s="9" t="s">
        <v>144</v>
      </c>
      <c r="C1993" s="9" t="s">
        <v>80</v>
      </c>
      <c r="D1993" s="13">
        <v>79</v>
      </c>
      <c r="E1993" s="12">
        <v>37114</v>
      </c>
      <c r="F1993" s="14" t="s">
        <v>76</v>
      </c>
      <c r="G1993" s="12">
        <v>2958101</v>
      </c>
      <c r="H1993" s="66"/>
      <c r="I1993" s="66"/>
      <c r="J1993" s="66"/>
      <c r="K1993" s="66"/>
    </row>
    <row r="1994" spans="1:11">
      <c r="A1994" s="12">
        <v>42527</v>
      </c>
      <c r="B1994" s="9" t="s">
        <v>144</v>
      </c>
      <c r="C1994" s="9" t="s">
        <v>80</v>
      </c>
      <c r="D1994" s="13">
        <v>79</v>
      </c>
      <c r="E1994" s="12">
        <v>37114</v>
      </c>
      <c r="F1994" s="14" t="s">
        <v>76</v>
      </c>
      <c r="G1994" s="12">
        <v>2958101</v>
      </c>
      <c r="H1994" s="66"/>
      <c r="I1994" s="66"/>
      <c r="J1994" s="66"/>
      <c r="K1994" s="66"/>
    </row>
    <row r="1995" spans="1:11">
      <c r="A1995" s="12">
        <v>42528</v>
      </c>
      <c r="B1995" s="9" t="s">
        <v>144</v>
      </c>
      <c r="C1995" s="9" t="s">
        <v>80</v>
      </c>
      <c r="D1995" s="13">
        <v>79</v>
      </c>
      <c r="E1995" s="12">
        <v>37114</v>
      </c>
      <c r="F1995" s="14" t="s">
        <v>76</v>
      </c>
      <c r="G1995" s="12">
        <v>2958101</v>
      </c>
      <c r="H1995" s="66"/>
      <c r="I1995" s="66"/>
      <c r="J1995" s="66"/>
      <c r="K1995" s="66"/>
    </row>
    <row r="1996" spans="1:11">
      <c r="A1996" s="12">
        <v>42529</v>
      </c>
      <c r="B1996" s="9" t="s">
        <v>144</v>
      </c>
      <c r="C1996" s="9" t="s">
        <v>80</v>
      </c>
      <c r="D1996" s="13">
        <v>79</v>
      </c>
      <c r="E1996" s="12">
        <v>37114</v>
      </c>
      <c r="F1996" s="14" t="s">
        <v>76</v>
      </c>
      <c r="G1996" s="12">
        <v>2958101</v>
      </c>
      <c r="H1996" s="66"/>
      <c r="I1996" s="66"/>
      <c r="J1996" s="66"/>
      <c r="K1996" s="66"/>
    </row>
    <row r="1997" spans="1:11">
      <c r="A1997" s="12">
        <v>42530</v>
      </c>
      <c r="B1997" s="9" t="s">
        <v>144</v>
      </c>
      <c r="C1997" s="9" t="s">
        <v>80</v>
      </c>
      <c r="D1997" s="13">
        <v>79</v>
      </c>
      <c r="E1997" s="12">
        <v>37114</v>
      </c>
      <c r="F1997" s="14" t="s">
        <v>76</v>
      </c>
      <c r="G1997" s="12">
        <v>2958101</v>
      </c>
      <c r="H1997" s="66"/>
      <c r="I1997" s="66"/>
      <c r="J1997" s="66"/>
      <c r="K1997" s="66"/>
    </row>
    <row r="1998" spans="1:11">
      <c r="A1998" s="12">
        <v>42531</v>
      </c>
      <c r="B1998" s="9" t="s">
        <v>144</v>
      </c>
      <c r="C1998" s="9" t="s">
        <v>80</v>
      </c>
      <c r="D1998" s="13">
        <v>79</v>
      </c>
      <c r="E1998" s="12">
        <v>37114</v>
      </c>
      <c r="F1998" s="14" t="s">
        <v>76</v>
      </c>
      <c r="G1998" s="12">
        <v>2958101</v>
      </c>
      <c r="H1998" s="66"/>
      <c r="I1998" s="66"/>
      <c r="J1998" s="66"/>
      <c r="K1998" s="66"/>
    </row>
    <row r="1999" spans="1:11">
      <c r="A1999" s="12">
        <v>42532</v>
      </c>
      <c r="B1999" s="9" t="s">
        <v>144</v>
      </c>
      <c r="C1999" s="9" t="s">
        <v>80</v>
      </c>
      <c r="D1999" s="13">
        <v>79</v>
      </c>
      <c r="E1999" s="12">
        <v>37114</v>
      </c>
      <c r="F1999" s="14" t="s">
        <v>76</v>
      </c>
      <c r="G1999" s="12">
        <v>2958101</v>
      </c>
      <c r="H1999" s="66"/>
      <c r="I1999" s="66"/>
      <c r="J1999" s="66"/>
      <c r="K1999" s="66"/>
    </row>
    <row r="2000" spans="1:11">
      <c r="A2000" s="12">
        <v>42533</v>
      </c>
      <c r="B2000" s="9" t="s">
        <v>144</v>
      </c>
      <c r="C2000" s="9" t="s">
        <v>80</v>
      </c>
      <c r="D2000" s="13">
        <v>79</v>
      </c>
      <c r="E2000" s="12">
        <v>37114</v>
      </c>
      <c r="F2000" s="14" t="s">
        <v>76</v>
      </c>
      <c r="G2000" s="12">
        <v>2958101</v>
      </c>
      <c r="H2000" s="66"/>
      <c r="I2000" s="66"/>
      <c r="J2000" s="66"/>
      <c r="K2000" s="66"/>
    </row>
    <row r="2001" spans="1:11">
      <c r="A2001" s="12">
        <v>42534</v>
      </c>
      <c r="B2001" s="9" t="s">
        <v>144</v>
      </c>
      <c r="C2001" s="9" t="s">
        <v>80</v>
      </c>
      <c r="D2001" s="13">
        <v>79</v>
      </c>
      <c r="E2001" s="12">
        <v>37114</v>
      </c>
      <c r="F2001" s="14" t="s">
        <v>76</v>
      </c>
      <c r="G2001" s="12">
        <v>2958101</v>
      </c>
      <c r="H2001" s="66"/>
      <c r="I2001" s="66"/>
      <c r="J2001" s="66"/>
      <c r="K2001" s="66"/>
    </row>
    <row r="2002" spans="1:11">
      <c r="A2002" s="12">
        <v>42535</v>
      </c>
      <c r="B2002" s="9" t="s">
        <v>144</v>
      </c>
      <c r="C2002" s="9" t="s">
        <v>80</v>
      </c>
      <c r="D2002" s="13">
        <v>79</v>
      </c>
      <c r="E2002" s="12">
        <v>37114</v>
      </c>
      <c r="F2002" s="14" t="s">
        <v>76</v>
      </c>
      <c r="G2002" s="12">
        <v>2958101</v>
      </c>
      <c r="H2002" s="66"/>
      <c r="I2002" s="66"/>
      <c r="J2002" s="66"/>
      <c r="K2002" s="66"/>
    </row>
    <row r="2003" spans="1:11">
      <c r="A2003" s="12">
        <v>42536</v>
      </c>
      <c r="B2003" s="9" t="s">
        <v>144</v>
      </c>
      <c r="C2003" s="9" t="s">
        <v>80</v>
      </c>
      <c r="D2003" s="13">
        <v>79</v>
      </c>
      <c r="E2003" s="12">
        <v>37114</v>
      </c>
      <c r="F2003" s="14" t="s">
        <v>76</v>
      </c>
      <c r="G2003" s="12">
        <v>2958101</v>
      </c>
      <c r="H2003" s="66"/>
      <c r="I2003" s="66"/>
      <c r="J2003" s="66"/>
      <c r="K2003" s="66"/>
    </row>
    <row r="2004" spans="1:11">
      <c r="A2004" s="12">
        <v>42537</v>
      </c>
      <c r="B2004" s="9" t="s">
        <v>144</v>
      </c>
      <c r="C2004" s="9" t="s">
        <v>80</v>
      </c>
      <c r="D2004" s="13">
        <v>79</v>
      </c>
      <c r="E2004" s="12">
        <v>37114</v>
      </c>
      <c r="F2004" s="14" t="s">
        <v>76</v>
      </c>
      <c r="G2004" s="12">
        <v>2958101</v>
      </c>
      <c r="H2004" s="66"/>
      <c r="I2004" s="66"/>
      <c r="J2004" s="66"/>
      <c r="K2004" s="66"/>
    </row>
    <row r="2005" spans="1:11">
      <c r="A2005" s="12">
        <v>42538</v>
      </c>
      <c r="B2005" s="9" t="s">
        <v>144</v>
      </c>
      <c r="C2005" s="9" t="s">
        <v>80</v>
      </c>
      <c r="D2005" s="13">
        <v>79</v>
      </c>
      <c r="E2005" s="12">
        <v>37114</v>
      </c>
      <c r="F2005" s="14" t="s">
        <v>76</v>
      </c>
      <c r="G2005" s="12">
        <v>2958101</v>
      </c>
      <c r="H2005" s="66"/>
      <c r="I2005" s="66"/>
      <c r="J2005" s="66"/>
      <c r="K2005" s="66"/>
    </row>
    <row r="2006" spans="1:11">
      <c r="A2006" s="12">
        <v>42539</v>
      </c>
      <c r="B2006" s="9" t="s">
        <v>144</v>
      </c>
      <c r="C2006" s="9" t="s">
        <v>80</v>
      </c>
      <c r="D2006" s="13">
        <v>79</v>
      </c>
      <c r="E2006" s="12">
        <v>37114</v>
      </c>
      <c r="F2006" s="14" t="s">
        <v>76</v>
      </c>
      <c r="G2006" s="12">
        <v>2958101</v>
      </c>
      <c r="H2006" s="66"/>
      <c r="I2006" s="66"/>
      <c r="J2006" s="66"/>
      <c r="K2006" s="66"/>
    </row>
    <row r="2007" spans="1:11">
      <c r="A2007" s="12">
        <v>42540</v>
      </c>
      <c r="B2007" s="9" t="s">
        <v>144</v>
      </c>
      <c r="C2007" s="9" t="s">
        <v>80</v>
      </c>
      <c r="D2007" s="13">
        <v>79</v>
      </c>
      <c r="E2007" s="12">
        <v>37114</v>
      </c>
      <c r="F2007" s="14" t="s">
        <v>76</v>
      </c>
      <c r="G2007" s="12">
        <v>2958101</v>
      </c>
      <c r="H2007" s="66"/>
      <c r="I2007" s="66"/>
      <c r="J2007" s="66"/>
      <c r="K2007" s="66"/>
    </row>
    <row r="2008" spans="1:11">
      <c r="A2008" s="12">
        <v>42541</v>
      </c>
      <c r="B2008" s="9" t="s">
        <v>144</v>
      </c>
      <c r="C2008" s="9" t="s">
        <v>80</v>
      </c>
      <c r="D2008" s="13">
        <v>79</v>
      </c>
      <c r="E2008" s="12">
        <v>37114</v>
      </c>
      <c r="F2008" s="14" t="s">
        <v>76</v>
      </c>
      <c r="G2008" s="12">
        <v>2958101</v>
      </c>
      <c r="H2008" s="66"/>
      <c r="I2008" s="66"/>
      <c r="J2008" s="66"/>
      <c r="K2008" s="66"/>
    </row>
    <row r="2009" spans="1:11">
      <c r="A2009" s="12">
        <v>42542</v>
      </c>
      <c r="B2009" s="9" t="s">
        <v>144</v>
      </c>
      <c r="C2009" s="9" t="s">
        <v>80</v>
      </c>
      <c r="D2009" s="13">
        <v>79</v>
      </c>
      <c r="E2009" s="12">
        <v>37114</v>
      </c>
      <c r="F2009" s="14" t="s">
        <v>76</v>
      </c>
      <c r="G2009" s="12">
        <v>2958101</v>
      </c>
      <c r="H2009" s="66"/>
      <c r="I2009" s="66"/>
      <c r="J2009" s="66"/>
      <c r="K2009" s="66"/>
    </row>
    <row r="2010" spans="1:11">
      <c r="A2010" s="12">
        <v>42543</v>
      </c>
      <c r="B2010" s="9" t="s">
        <v>144</v>
      </c>
      <c r="C2010" s="9" t="s">
        <v>80</v>
      </c>
      <c r="D2010" s="13">
        <v>79</v>
      </c>
      <c r="E2010" s="12">
        <v>37114</v>
      </c>
      <c r="F2010" s="14" t="s">
        <v>76</v>
      </c>
      <c r="G2010" s="12">
        <v>2958101</v>
      </c>
      <c r="H2010" s="66"/>
      <c r="I2010" s="66"/>
      <c r="J2010" s="66"/>
      <c r="K2010" s="66"/>
    </row>
    <row r="2011" spans="1:11">
      <c r="A2011" s="12">
        <v>42544</v>
      </c>
      <c r="B2011" s="9" t="s">
        <v>144</v>
      </c>
      <c r="C2011" s="9" t="s">
        <v>80</v>
      </c>
      <c r="D2011" s="13">
        <v>79</v>
      </c>
      <c r="E2011" s="12">
        <v>37114</v>
      </c>
      <c r="F2011" s="14" t="s">
        <v>76</v>
      </c>
      <c r="G2011" s="12">
        <v>2958101</v>
      </c>
      <c r="H2011" s="66"/>
      <c r="I2011" s="66"/>
      <c r="J2011" s="66"/>
      <c r="K2011" s="66"/>
    </row>
    <row r="2012" spans="1:11">
      <c r="A2012" s="12">
        <v>42545</v>
      </c>
      <c r="B2012" s="9" t="s">
        <v>144</v>
      </c>
      <c r="C2012" s="9" t="s">
        <v>80</v>
      </c>
      <c r="D2012" s="13">
        <v>79</v>
      </c>
      <c r="E2012" s="12">
        <v>37114</v>
      </c>
      <c r="F2012" s="14" t="s">
        <v>76</v>
      </c>
      <c r="G2012" s="12">
        <v>2958101</v>
      </c>
      <c r="H2012" s="66"/>
      <c r="I2012" s="66"/>
      <c r="J2012" s="66"/>
      <c r="K2012" s="66"/>
    </row>
    <row r="2013" spans="1:11">
      <c r="A2013" s="12">
        <v>42546</v>
      </c>
      <c r="B2013" s="9" t="s">
        <v>144</v>
      </c>
      <c r="C2013" s="9" t="s">
        <v>80</v>
      </c>
      <c r="D2013" s="13">
        <v>79</v>
      </c>
      <c r="E2013" s="12">
        <v>37114</v>
      </c>
      <c r="F2013" s="14" t="s">
        <v>76</v>
      </c>
      <c r="G2013" s="12">
        <v>2958101</v>
      </c>
      <c r="H2013" s="66"/>
      <c r="I2013" s="66"/>
      <c r="J2013" s="66"/>
      <c r="K2013" s="66"/>
    </row>
    <row r="2014" spans="1:11">
      <c r="A2014" s="12">
        <v>42547</v>
      </c>
      <c r="B2014" s="9" t="s">
        <v>144</v>
      </c>
      <c r="C2014" s="9" t="s">
        <v>80</v>
      </c>
      <c r="D2014" s="13">
        <v>79</v>
      </c>
      <c r="E2014" s="12">
        <v>37114</v>
      </c>
      <c r="F2014" s="14" t="s">
        <v>76</v>
      </c>
      <c r="G2014" s="12">
        <v>2958101</v>
      </c>
      <c r="H2014" s="66"/>
      <c r="I2014" s="66"/>
      <c r="J2014" s="66"/>
      <c r="K2014" s="66"/>
    </row>
    <row r="2015" spans="1:11">
      <c r="A2015" s="12">
        <v>42548</v>
      </c>
      <c r="B2015" s="9" t="s">
        <v>144</v>
      </c>
      <c r="C2015" s="9" t="s">
        <v>80</v>
      </c>
      <c r="D2015" s="13">
        <v>79</v>
      </c>
      <c r="E2015" s="12">
        <v>37114</v>
      </c>
      <c r="F2015" s="14" t="s">
        <v>76</v>
      </c>
      <c r="G2015" s="12">
        <v>2958101</v>
      </c>
      <c r="H2015" s="66"/>
      <c r="I2015" s="66"/>
      <c r="J2015" s="66"/>
      <c r="K2015" s="66"/>
    </row>
    <row r="2016" spans="1:11">
      <c r="A2016" s="12">
        <v>42549</v>
      </c>
      <c r="B2016" s="9" t="s">
        <v>144</v>
      </c>
      <c r="C2016" s="9" t="s">
        <v>80</v>
      </c>
      <c r="D2016" s="13">
        <v>79</v>
      </c>
      <c r="E2016" s="12">
        <v>37114</v>
      </c>
      <c r="F2016" s="14" t="s">
        <v>76</v>
      </c>
      <c r="G2016" s="12">
        <v>2958101</v>
      </c>
      <c r="H2016" s="66"/>
      <c r="I2016" s="66"/>
      <c r="J2016" s="66"/>
      <c r="K2016" s="66"/>
    </row>
    <row r="2017" spans="1:11">
      <c r="A2017" s="12">
        <v>42550</v>
      </c>
      <c r="B2017" s="9" t="s">
        <v>144</v>
      </c>
      <c r="C2017" s="9" t="s">
        <v>80</v>
      </c>
      <c r="D2017" s="13">
        <v>79</v>
      </c>
      <c r="E2017" s="12">
        <v>37114</v>
      </c>
      <c r="F2017" s="14" t="s">
        <v>76</v>
      </c>
      <c r="G2017" s="12">
        <v>2958101</v>
      </c>
      <c r="H2017" s="66"/>
      <c r="I2017" s="66"/>
      <c r="J2017" s="66"/>
      <c r="K2017" s="66"/>
    </row>
    <row r="2018" spans="1:11">
      <c r="A2018" s="12">
        <v>42551</v>
      </c>
      <c r="B2018" s="9" t="s">
        <v>144</v>
      </c>
      <c r="C2018" s="9" t="s">
        <v>80</v>
      </c>
      <c r="D2018" s="13">
        <v>79</v>
      </c>
      <c r="E2018" s="12">
        <v>37114</v>
      </c>
      <c r="F2018" s="14" t="s">
        <v>76</v>
      </c>
      <c r="G2018" s="12">
        <v>2958101</v>
      </c>
      <c r="H2018" s="66"/>
      <c r="I2018" s="66"/>
      <c r="J2018" s="66"/>
      <c r="K2018" s="66"/>
    </row>
    <row r="2019" spans="1:11">
      <c r="A2019" s="12">
        <v>42522</v>
      </c>
      <c r="B2019" s="9" t="s">
        <v>145</v>
      </c>
      <c r="C2019" s="9" t="s">
        <v>80</v>
      </c>
      <c r="D2019" s="13">
        <v>79</v>
      </c>
      <c r="E2019" s="12">
        <v>37155</v>
      </c>
      <c r="F2019" s="14" t="s">
        <v>76</v>
      </c>
      <c r="G2019" s="12">
        <v>2958101</v>
      </c>
      <c r="H2019" s="66"/>
      <c r="I2019" s="66"/>
      <c r="J2019" s="66"/>
      <c r="K2019" s="66"/>
    </row>
    <row r="2020" spans="1:11">
      <c r="A2020" s="12">
        <v>42523</v>
      </c>
      <c r="B2020" s="9" t="s">
        <v>145</v>
      </c>
      <c r="C2020" s="9" t="s">
        <v>80</v>
      </c>
      <c r="D2020" s="13">
        <v>79</v>
      </c>
      <c r="E2020" s="12">
        <v>37155</v>
      </c>
      <c r="F2020" s="14" t="s">
        <v>76</v>
      </c>
      <c r="G2020" s="12">
        <v>2958101</v>
      </c>
      <c r="H2020" s="66"/>
      <c r="I2020" s="66"/>
      <c r="J2020" s="66"/>
      <c r="K2020" s="66"/>
    </row>
    <row r="2021" spans="1:11">
      <c r="A2021" s="12">
        <v>42524</v>
      </c>
      <c r="B2021" s="9" t="s">
        <v>145</v>
      </c>
      <c r="C2021" s="9" t="s">
        <v>80</v>
      </c>
      <c r="D2021" s="13">
        <v>79</v>
      </c>
      <c r="E2021" s="12">
        <v>37155</v>
      </c>
      <c r="F2021" s="14" t="s">
        <v>76</v>
      </c>
      <c r="G2021" s="12">
        <v>2958101</v>
      </c>
      <c r="H2021" s="66"/>
      <c r="I2021" s="66"/>
      <c r="J2021" s="66"/>
      <c r="K2021" s="66"/>
    </row>
    <row r="2022" spans="1:11">
      <c r="A2022" s="12">
        <v>42525</v>
      </c>
      <c r="B2022" s="9" t="s">
        <v>145</v>
      </c>
      <c r="C2022" s="9" t="s">
        <v>80</v>
      </c>
      <c r="D2022" s="13">
        <v>79</v>
      </c>
      <c r="E2022" s="12">
        <v>37155</v>
      </c>
      <c r="F2022" s="14" t="s">
        <v>76</v>
      </c>
      <c r="G2022" s="12">
        <v>2958101</v>
      </c>
      <c r="H2022" s="66"/>
      <c r="I2022" s="66"/>
      <c r="J2022" s="66"/>
      <c r="K2022" s="66"/>
    </row>
    <row r="2023" spans="1:11">
      <c r="A2023" s="12">
        <v>42526</v>
      </c>
      <c r="B2023" s="9" t="s">
        <v>145</v>
      </c>
      <c r="C2023" s="9" t="s">
        <v>80</v>
      </c>
      <c r="D2023" s="13">
        <v>79</v>
      </c>
      <c r="E2023" s="12">
        <v>37155</v>
      </c>
      <c r="F2023" s="14" t="s">
        <v>76</v>
      </c>
      <c r="G2023" s="12">
        <v>2958101</v>
      </c>
      <c r="H2023" s="66"/>
      <c r="I2023" s="66"/>
      <c r="J2023" s="66"/>
      <c r="K2023" s="66"/>
    </row>
    <row r="2024" spans="1:11">
      <c r="A2024" s="12">
        <v>42527</v>
      </c>
      <c r="B2024" s="9" t="s">
        <v>145</v>
      </c>
      <c r="C2024" s="9" t="s">
        <v>80</v>
      </c>
      <c r="D2024" s="13">
        <v>79</v>
      </c>
      <c r="E2024" s="12">
        <v>37155</v>
      </c>
      <c r="F2024" s="14" t="s">
        <v>76</v>
      </c>
      <c r="G2024" s="12">
        <v>2958101</v>
      </c>
      <c r="H2024" s="66"/>
      <c r="I2024" s="66"/>
      <c r="J2024" s="66"/>
      <c r="K2024" s="66"/>
    </row>
    <row r="2025" spans="1:11">
      <c r="A2025" s="12">
        <v>42528</v>
      </c>
      <c r="B2025" s="9" t="s">
        <v>145</v>
      </c>
      <c r="C2025" s="9" t="s">
        <v>80</v>
      </c>
      <c r="D2025" s="13">
        <v>79</v>
      </c>
      <c r="E2025" s="12">
        <v>37155</v>
      </c>
      <c r="F2025" s="14" t="s">
        <v>76</v>
      </c>
      <c r="G2025" s="12">
        <v>2958101</v>
      </c>
      <c r="H2025" s="66"/>
      <c r="I2025" s="66"/>
      <c r="J2025" s="66"/>
      <c r="K2025" s="66"/>
    </row>
    <row r="2026" spans="1:11">
      <c r="A2026" s="12">
        <v>42529</v>
      </c>
      <c r="B2026" s="9" t="s">
        <v>145</v>
      </c>
      <c r="C2026" s="9" t="s">
        <v>80</v>
      </c>
      <c r="D2026" s="13">
        <v>79</v>
      </c>
      <c r="E2026" s="12">
        <v>37155</v>
      </c>
      <c r="F2026" s="14" t="s">
        <v>76</v>
      </c>
      <c r="G2026" s="12">
        <v>2958101</v>
      </c>
      <c r="H2026" s="66"/>
      <c r="I2026" s="66"/>
      <c r="J2026" s="66"/>
      <c r="K2026" s="66"/>
    </row>
    <row r="2027" spans="1:11">
      <c r="A2027" s="12">
        <v>42530</v>
      </c>
      <c r="B2027" s="9" t="s">
        <v>145</v>
      </c>
      <c r="C2027" s="9" t="s">
        <v>80</v>
      </c>
      <c r="D2027" s="13">
        <v>79</v>
      </c>
      <c r="E2027" s="12">
        <v>37155</v>
      </c>
      <c r="F2027" s="14" t="s">
        <v>76</v>
      </c>
      <c r="G2027" s="12">
        <v>2958101</v>
      </c>
      <c r="H2027" s="66"/>
      <c r="I2027" s="66"/>
      <c r="J2027" s="66"/>
      <c r="K2027" s="66"/>
    </row>
    <row r="2028" spans="1:11">
      <c r="A2028" s="12">
        <v>42531</v>
      </c>
      <c r="B2028" s="9" t="s">
        <v>145</v>
      </c>
      <c r="C2028" s="9" t="s">
        <v>80</v>
      </c>
      <c r="D2028" s="13">
        <v>79</v>
      </c>
      <c r="E2028" s="12">
        <v>37155</v>
      </c>
      <c r="F2028" s="14" t="s">
        <v>76</v>
      </c>
      <c r="G2028" s="12">
        <v>2958101</v>
      </c>
      <c r="H2028" s="66"/>
      <c r="I2028" s="66"/>
      <c r="J2028" s="66"/>
      <c r="K2028" s="66"/>
    </row>
    <row r="2029" spans="1:11">
      <c r="A2029" s="12">
        <v>42532</v>
      </c>
      <c r="B2029" s="9" t="s">
        <v>145</v>
      </c>
      <c r="C2029" s="9" t="s">
        <v>80</v>
      </c>
      <c r="D2029" s="13">
        <v>79</v>
      </c>
      <c r="E2029" s="12">
        <v>37155</v>
      </c>
      <c r="F2029" s="14" t="s">
        <v>76</v>
      </c>
      <c r="G2029" s="12">
        <v>2958101</v>
      </c>
      <c r="H2029" s="66"/>
      <c r="I2029" s="66"/>
      <c r="J2029" s="66"/>
      <c r="K2029" s="66"/>
    </row>
    <row r="2030" spans="1:11">
      <c r="A2030" s="12">
        <v>42533</v>
      </c>
      <c r="B2030" s="9" t="s">
        <v>145</v>
      </c>
      <c r="C2030" s="9" t="s">
        <v>80</v>
      </c>
      <c r="D2030" s="13">
        <v>79</v>
      </c>
      <c r="E2030" s="12">
        <v>37155</v>
      </c>
      <c r="F2030" s="14" t="s">
        <v>76</v>
      </c>
      <c r="G2030" s="12">
        <v>2958101</v>
      </c>
      <c r="H2030" s="66"/>
      <c r="I2030" s="66"/>
      <c r="J2030" s="66"/>
      <c r="K2030" s="66"/>
    </row>
    <row r="2031" spans="1:11">
      <c r="A2031" s="12">
        <v>42534</v>
      </c>
      <c r="B2031" s="9" t="s">
        <v>145</v>
      </c>
      <c r="C2031" s="9" t="s">
        <v>80</v>
      </c>
      <c r="D2031" s="13">
        <v>79</v>
      </c>
      <c r="E2031" s="12">
        <v>37155</v>
      </c>
      <c r="F2031" s="14" t="s">
        <v>76</v>
      </c>
      <c r="G2031" s="12">
        <v>2958101</v>
      </c>
      <c r="H2031" s="66"/>
      <c r="I2031" s="66"/>
      <c r="J2031" s="66"/>
      <c r="K2031" s="66"/>
    </row>
    <row r="2032" spans="1:11">
      <c r="A2032" s="12">
        <v>42535</v>
      </c>
      <c r="B2032" s="9" t="s">
        <v>145</v>
      </c>
      <c r="C2032" s="9" t="s">
        <v>80</v>
      </c>
      <c r="D2032" s="13">
        <v>79</v>
      </c>
      <c r="E2032" s="12">
        <v>37155</v>
      </c>
      <c r="F2032" s="14" t="s">
        <v>76</v>
      </c>
      <c r="G2032" s="12">
        <v>2958101</v>
      </c>
      <c r="H2032" s="66"/>
      <c r="I2032" s="66"/>
      <c r="J2032" s="66"/>
      <c r="K2032" s="66"/>
    </row>
    <row r="2033" spans="1:11">
      <c r="A2033" s="12">
        <v>42536</v>
      </c>
      <c r="B2033" s="9" t="s">
        <v>145</v>
      </c>
      <c r="C2033" s="9" t="s">
        <v>80</v>
      </c>
      <c r="D2033" s="13">
        <v>79</v>
      </c>
      <c r="E2033" s="12">
        <v>37155</v>
      </c>
      <c r="F2033" s="14" t="s">
        <v>76</v>
      </c>
      <c r="G2033" s="12">
        <v>2958101</v>
      </c>
      <c r="H2033" s="66"/>
      <c r="I2033" s="66"/>
      <c r="J2033" s="66"/>
      <c r="K2033" s="66"/>
    </row>
    <row r="2034" spans="1:11">
      <c r="A2034" s="12">
        <v>42537</v>
      </c>
      <c r="B2034" s="9" t="s">
        <v>145</v>
      </c>
      <c r="C2034" s="9" t="s">
        <v>80</v>
      </c>
      <c r="D2034" s="13">
        <v>79</v>
      </c>
      <c r="E2034" s="12">
        <v>37155</v>
      </c>
      <c r="F2034" s="14" t="s">
        <v>76</v>
      </c>
      <c r="G2034" s="12">
        <v>2958101</v>
      </c>
      <c r="H2034" s="66"/>
      <c r="I2034" s="66"/>
      <c r="J2034" s="66"/>
      <c r="K2034" s="66"/>
    </row>
    <row r="2035" spans="1:11">
      <c r="A2035" s="12">
        <v>42538</v>
      </c>
      <c r="B2035" s="9" t="s">
        <v>145</v>
      </c>
      <c r="C2035" s="9" t="s">
        <v>80</v>
      </c>
      <c r="D2035" s="13">
        <v>79</v>
      </c>
      <c r="E2035" s="12">
        <v>37155</v>
      </c>
      <c r="F2035" s="14" t="s">
        <v>76</v>
      </c>
      <c r="G2035" s="12">
        <v>2958101</v>
      </c>
      <c r="H2035" s="66"/>
      <c r="I2035" s="66"/>
      <c r="J2035" s="66"/>
      <c r="K2035" s="66"/>
    </row>
    <row r="2036" spans="1:11">
      <c r="A2036" s="12">
        <v>42539</v>
      </c>
      <c r="B2036" s="9" t="s">
        <v>145</v>
      </c>
      <c r="C2036" s="9" t="s">
        <v>80</v>
      </c>
      <c r="D2036" s="13">
        <v>79</v>
      </c>
      <c r="E2036" s="12">
        <v>37155</v>
      </c>
      <c r="F2036" s="14" t="s">
        <v>76</v>
      </c>
      <c r="G2036" s="12">
        <v>2958101</v>
      </c>
      <c r="H2036" s="66"/>
      <c r="I2036" s="66"/>
      <c r="J2036" s="66"/>
      <c r="K2036" s="66"/>
    </row>
    <row r="2037" spans="1:11">
      <c r="A2037" s="12">
        <v>42540</v>
      </c>
      <c r="B2037" s="9" t="s">
        <v>145</v>
      </c>
      <c r="C2037" s="9" t="s">
        <v>80</v>
      </c>
      <c r="D2037" s="13">
        <v>79</v>
      </c>
      <c r="E2037" s="12">
        <v>37155</v>
      </c>
      <c r="F2037" s="14" t="s">
        <v>76</v>
      </c>
      <c r="G2037" s="12">
        <v>2958101</v>
      </c>
      <c r="H2037" s="66"/>
      <c r="I2037" s="66"/>
      <c r="J2037" s="66"/>
      <c r="K2037" s="66"/>
    </row>
    <row r="2038" spans="1:11">
      <c r="A2038" s="12">
        <v>42541</v>
      </c>
      <c r="B2038" s="9" t="s">
        <v>145</v>
      </c>
      <c r="C2038" s="9" t="s">
        <v>80</v>
      </c>
      <c r="D2038" s="13">
        <v>79</v>
      </c>
      <c r="E2038" s="12">
        <v>37155</v>
      </c>
      <c r="F2038" s="14" t="s">
        <v>76</v>
      </c>
      <c r="G2038" s="12">
        <v>2958101</v>
      </c>
      <c r="H2038" s="66"/>
      <c r="I2038" s="66"/>
      <c r="J2038" s="66"/>
      <c r="K2038" s="66"/>
    </row>
    <row r="2039" spans="1:11">
      <c r="A2039" s="12">
        <v>42542</v>
      </c>
      <c r="B2039" s="9" t="s">
        <v>145</v>
      </c>
      <c r="C2039" s="9" t="s">
        <v>80</v>
      </c>
      <c r="D2039" s="13">
        <v>79</v>
      </c>
      <c r="E2039" s="12">
        <v>37155</v>
      </c>
      <c r="F2039" s="14" t="s">
        <v>76</v>
      </c>
      <c r="G2039" s="12">
        <v>2958101</v>
      </c>
      <c r="H2039" s="66"/>
      <c r="I2039" s="66"/>
      <c r="J2039" s="66"/>
      <c r="K2039" s="66"/>
    </row>
    <row r="2040" spans="1:11">
      <c r="A2040" s="12">
        <v>42543</v>
      </c>
      <c r="B2040" s="9" t="s">
        <v>145</v>
      </c>
      <c r="C2040" s="9" t="s">
        <v>80</v>
      </c>
      <c r="D2040" s="13">
        <v>79</v>
      </c>
      <c r="E2040" s="12">
        <v>37155</v>
      </c>
      <c r="F2040" s="14" t="s">
        <v>76</v>
      </c>
      <c r="G2040" s="12">
        <v>2958101</v>
      </c>
      <c r="H2040" s="66"/>
      <c r="I2040" s="66"/>
      <c r="J2040" s="66"/>
      <c r="K2040" s="66"/>
    </row>
    <row r="2041" spans="1:11">
      <c r="A2041" s="12">
        <v>42544</v>
      </c>
      <c r="B2041" s="9" t="s">
        <v>145</v>
      </c>
      <c r="C2041" s="9" t="s">
        <v>80</v>
      </c>
      <c r="D2041" s="13">
        <v>79</v>
      </c>
      <c r="E2041" s="12">
        <v>37155</v>
      </c>
      <c r="F2041" s="14" t="s">
        <v>76</v>
      </c>
      <c r="G2041" s="12">
        <v>2958101</v>
      </c>
      <c r="H2041" s="66"/>
      <c r="I2041" s="66"/>
      <c r="J2041" s="66"/>
      <c r="K2041" s="66"/>
    </row>
    <row r="2042" spans="1:11">
      <c r="A2042" s="12">
        <v>42545</v>
      </c>
      <c r="B2042" s="9" t="s">
        <v>145</v>
      </c>
      <c r="C2042" s="9" t="s">
        <v>80</v>
      </c>
      <c r="D2042" s="13">
        <v>79</v>
      </c>
      <c r="E2042" s="12">
        <v>37155</v>
      </c>
      <c r="F2042" s="14" t="s">
        <v>76</v>
      </c>
      <c r="G2042" s="12">
        <v>2958101</v>
      </c>
      <c r="H2042" s="66"/>
      <c r="I2042" s="66"/>
      <c r="J2042" s="66"/>
      <c r="K2042" s="66"/>
    </row>
    <row r="2043" spans="1:11">
      <c r="A2043" s="12">
        <v>42546</v>
      </c>
      <c r="B2043" s="9" t="s">
        <v>145</v>
      </c>
      <c r="C2043" s="9" t="s">
        <v>80</v>
      </c>
      <c r="D2043" s="13">
        <v>79</v>
      </c>
      <c r="E2043" s="12">
        <v>37155</v>
      </c>
      <c r="F2043" s="14" t="s">
        <v>76</v>
      </c>
      <c r="G2043" s="12">
        <v>2958101</v>
      </c>
      <c r="H2043" s="66"/>
      <c r="I2043" s="66"/>
      <c r="J2043" s="66"/>
      <c r="K2043" s="66"/>
    </row>
    <row r="2044" spans="1:11">
      <c r="A2044" s="12">
        <v>42547</v>
      </c>
      <c r="B2044" s="9" t="s">
        <v>145</v>
      </c>
      <c r="C2044" s="9" t="s">
        <v>80</v>
      </c>
      <c r="D2044" s="13">
        <v>79</v>
      </c>
      <c r="E2044" s="12">
        <v>37155</v>
      </c>
      <c r="F2044" s="14" t="s">
        <v>76</v>
      </c>
      <c r="G2044" s="12">
        <v>2958101</v>
      </c>
      <c r="H2044" s="66"/>
      <c r="I2044" s="66"/>
      <c r="J2044" s="66"/>
      <c r="K2044" s="66"/>
    </row>
    <row r="2045" spans="1:11">
      <c r="A2045" s="12">
        <v>42548</v>
      </c>
      <c r="B2045" s="9" t="s">
        <v>145</v>
      </c>
      <c r="C2045" s="9" t="s">
        <v>80</v>
      </c>
      <c r="D2045" s="13">
        <v>79</v>
      </c>
      <c r="E2045" s="12">
        <v>37155</v>
      </c>
      <c r="F2045" s="14" t="s">
        <v>76</v>
      </c>
      <c r="G2045" s="12">
        <v>2958101</v>
      </c>
      <c r="H2045" s="66"/>
      <c r="I2045" s="66"/>
      <c r="J2045" s="66"/>
      <c r="K2045" s="66"/>
    </row>
    <row r="2046" spans="1:11">
      <c r="A2046" s="12">
        <v>42549</v>
      </c>
      <c r="B2046" s="9" t="s">
        <v>145</v>
      </c>
      <c r="C2046" s="9" t="s">
        <v>80</v>
      </c>
      <c r="D2046" s="13">
        <v>79</v>
      </c>
      <c r="E2046" s="12">
        <v>37155</v>
      </c>
      <c r="F2046" s="14" t="s">
        <v>76</v>
      </c>
      <c r="G2046" s="12">
        <v>2958101</v>
      </c>
      <c r="H2046" s="66"/>
      <c r="I2046" s="66"/>
      <c r="J2046" s="66"/>
      <c r="K2046" s="66"/>
    </row>
    <row r="2047" spans="1:11">
      <c r="A2047" s="12">
        <v>42550</v>
      </c>
      <c r="B2047" s="9" t="s">
        <v>145</v>
      </c>
      <c r="C2047" s="9" t="s">
        <v>80</v>
      </c>
      <c r="D2047" s="13">
        <v>79</v>
      </c>
      <c r="E2047" s="12">
        <v>37155</v>
      </c>
      <c r="F2047" s="14" t="s">
        <v>76</v>
      </c>
      <c r="G2047" s="12">
        <v>2958101</v>
      </c>
      <c r="H2047" s="66"/>
      <c r="I2047" s="66"/>
      <c r="J2047" s="66"/>
      <c r="K2047" s="66"/>
    </row>
    <row r="2048" spans="1:11">
      <c r="A2048" s="12">
        <v>42551</v>
      </c>
      <c r="B2048" s="9" t="s">
        <v>145</v>
      </c>
      <c r="C2048" s="9" t="s">
        <v>80</v>
      </c>
      <c r="D2048" s="13">
        <v>79</v>
      </c>
      <c r="E2048" s="12">
        <v>37155</v>
      </c>
      <c r="F2048" s="14" t="s">
        <v>76</v>
      </c>
      <c r="G2048" s="12">
        <v>2958101</v>
      </c>
      <c r="H2048" s="66"/>
      <c r="I2048" s="66"/>
      <c r="J2048" s="66"/>
      <c r="K2048" s="66"/>
    </row>
    <row r="2049" spans="1:11">
      <c r="A2049" s="12">
        <v>42522</v>
      </c>
      <c r="B2049" s="9" t="s">
        <v>146</v>
      </c>
      <c r="C2049" s="9" t="s">
        <v>80</v>
      </c>
      <c r="D2049" s="13">
        <v>40</v>
      </c>
      <c r="E2049" s="12">
        <v>37226</v>
      </c>
      <c r="F2049" s="14" t="s">
        <v>76</v>
      </c>
      <c r="G2049" s="12">
        <v>2958101</v>
      </c>
      <c r="H2049" s="66"/>
      <c r="I2049" s="66"/>
      <c r="J2049" s="66"/>
      <c r="K2049" s="66"/>
    </row>
    <row r="2050" spans="1:11">
      <c r="A2050" s="12">
        <v>42523</v>
      </c>
      <c r="B2050" s="9" t="s">
        <v>146</v>
      </c>
      <c r="C2050" s="9" t="s">
        <v>80</v>
      </c>
      <c r="D2050" s="13">
        <v>40</v>
      </c>
      <c r="E2050" s="12">
        <v>37226</v>
      </c>
      <c r="F2050" s="14" t="s">
        <v>76</v>
      </c>
      <c r="G2050" s="12">
        <v>2958101</v>
      </c>
      <c r="H2050" s="66"/>
      <c r="I2050" s="66"/>
      <c r="J2050" s="66"/>
      <c r="K2050" s="66"/>
    </row>
    <row r="2051" spans="1:11">
      <c r="A2051" s="12">
        <v>42524</v>
      </c>
      <c r="B2051" s="9" t="s">
        <v>146</v>
      </c>
      <c r="C2051" s="9" t="s">
        <v>80</v>
      </c>
      <c r="D2051" s="13">
        <v>40</v>
      </c>
      <c r="E2051" s="12">
        <v>37226</v>
      </c>
      <c r="F2051" s="14" t="s">
        <v>76</v>
      </c>
      <c r="G2051" s="12">
        <v>2958101</v>
      </c>
      <c r="H2051" s="66"/>
      <c r="I2051" s="66"/>
      <c r="J2051" s="66"/>
      <c r="K2051" s="66"/>
    </row>
    <row r="2052" spans="1:11">
      <c r="A2052" s="12">
        <v>42525</v>
      </c>
      <c r="B2052" s="9" t="s">
        <v>146</v>
      </c>
      <c r="C2052" s="9" t="s">
        <v>80</v>
      </c>
      <c r="D2052" s="13">
        <v>40</v>
      </c>
      <c r="E2052" s="12">
        <v>37226</v>
      </c>
      <c r="F2052" s="14" t="s">
        <v>76</v>
      </c>
      <c r="G2052" s="12">
        <v>2958101</v>
      </c>
      <c r="H2052" s="66"/>
      <c r="I2052" s="66"/>
      <c r="J2052" s="66"/>
      <c r="K2052" s="66"/>
    </row>
    <row r="2053" spans="1:11">
      <c r="A2053" s="12">
        <v>42526</v>
      </c>
      <c r="B2053" s="9" t="s">
        <v>146</v>
      </c>
      <c r="C2053" s="9" t="s">
        <v>80</v>
      </c>
      <c r="D2053" s="13">
        <v>40</v>
      </c>
      <c r="E2053" s="12">
        <v>37226</v>
      </c>
      <c r="F2053" s="14" t="s">
        <v>76</v>
      </c>
      <c r="G2053" s="12">
        <v>2958101</v>
      </c>
      <c r="H2053" s="66"/>
      <c r="I2053" s="66"/>
      <c r="J2053" s="66"/>
      <c r="K2053" s="66"/>
    </row>
    <row r="2054" spans="1:11">
      <c r="A2054" s="12">
        <v>42527</v>
      </c>
      <c r="B2054" s="9" t="s">
        <v>146</v>
      </c>
      <c r="C2054" s="9" t="s">
        <v>80</v>
      </c>
      <c r="D2054" s="13">
        <v>40</v>
      </c>
      <c r="E2054" s="12">
        <v>37226</v>
      </c>
      <c r="F2054" s="14" t="s">
        <v>76</v>
      </c>
      <c r="G2054" s="12">
        <v>2958101</v>
      </c>
      <c r="H2054" s="66"/>
      <c r="I2054" s="66"/>
      <c r="J2054" s="66"/>
      <c r="K2054" s="66"/>
    </row>
    <row r="2055" spans="1:11">
      <c r="A2055" s="12">
        <v>42528</v>
      </c>
      <c r="B2055" s="9" t="s">
        <v>146</v>
      </c>
      <c r="C2055" s="9" t="s">
        <v>80</v>
      </c>
      <c r="D2055" s="13">
        <v>40</v>
      </c>
      <c r="E2055" s="12">
        <v>37226</v>
      </c>
      <c r="F2055" s="14" t="s">
        <v>76</v>
      </c>
      <c r="G2055" s="12">
        <v>2958101</v>
      </c>
      <c r="H2055" s="66"/>
      <c r="I2055" s="66"/>
      <c r="J2055" s="66"/>
      <c r="K2055" s="66"/>
    </row>
    <row r="2056" spans="1:11">
      <c r="A2056" s="12">
        <v>42529</v>
      </c>
      <c r="B2056" s="9" t="s">
        <v>146</v>
      </c>
      <c r="C2056" s="9" t="s">
        <v>80</v>
      </c>
      <c r="D2056" s="13">
        <v>40</v>
      </c>
      <c r="E2056" s="12">
        <v>37226</v>
      </c>
      <c r="F2056" s="14" t="s">
        <v>76</v>
      </c>
      <c r="G2056" s="12">
        <v>2958101</v>
      </c>
      <c r="H2056" s="66"/>
      <c r="I2056" s="66"/>
      <c r="J2056" s="66"/>
      <c r="K2056" s="66"/>
    </row>
    <row r="2057" spans="1:11">
      <c r="A2057" s="12">
        <v>42530</v>
      </c>
      <c r="B2057" s="9" t="s">
        <v>146</v>
      </c>
      <c r="C2057" s="9" t="s">
        <v>80</v>
      </c>
      <c r="D2057" s="13">
        <v>40</v>
      </c>
      <c r="E2057" s="12">
        <v>37226</v>
      </c>
      <c r="F2057" s="14" t="s">
        <v>76</v>
      </c>
      <c r="G2057" s="12">
        <v>2958101</v>
      </c>
      <c r="H2057" s="66"/>
      <c r="I2057" s="66"/>
      <c r="J2057" s="66"/>
      <c r="K2057" s="66"/>
    </row>
    <row r="2058" spans="1:11">
      <c r="A2058" s="12">
        <v>42531</v>
      </c>
      <c r="B2058" s="9" t="s">
        <v>146</v>
      </c>
      <c r="C2058" s="9" t="s">
        <v>80</v>
      </c>
      <c r="D2058" s="13">
        <v>40</v>
      </c>
      <c r="E2058" s="12">
        <v>37226</v>
      </c>
      <c r="F2058" s="14" t="s">
        <v>76</v>
      </c>
      <c r="G2058" s="12">
        <v>2958101</v>
      </c>
      <c r="H2058" s="66"/>
      <c r="I2058" s="66"/>
      <c r="J2058" s="66"/>
      <c r="K2058" s="66"/>
    </row>
    <row r="2059" spans="1:11">
      <c r="A2059" s="12">
        <v>42532</v>
      </c>
      <c r="B2059" s="9" t="s">
        <v>146</v>
      </c>
      <c r="C2059" s="9" t="s">
        <v>80</v>
      </c>
      <c r="D2059" s="13">
        <v>40</v>
      </c>
      <c r="E2059" s="12">
        <v>37226</v>
      </c>
      <c r="F2059" s="14" t="s">
        <v>76</v>
      </c>
      <c r="G2059" s="12">
        <v>2958101</v>
      </c>
      <c r="H2059" s="66"/>
      <c r="I2059" s="66"/>
      <c r="J2059" s="66"/>
      <c r="K2059" s="66"/>
    </row>
    <row r="2060" spans="1:11">
      <c r="A2060" s="12">
        <v>42533</v>
      </c>
      <c r="B2060" s="9" t="s">
        <v>146</v>
      </c>
      <c r="C2060" s="9" t="s">
        <v>80</v>
      </c>
      <c r="D2060" s="13">
        <v>40</v>
      </c>
      <c r="E2060" s="12">
        <v>37226</v>
      </c>
      <c r="F2060" s="14" t="s">
        <v>76</v>
      </c>
      <c r="G2060" s="12">
        <v>2958101</v>
      </c>
      <c r="H2060" s="66"/>
      <c r="I2060" s="66"/>
      <c r="J2060" s="66"/>
      <c r="K2060" s="66"/>
    </row>
    <row r="2061" spans="1:11">
      <c r="A2061" s="12">
        <v>42534</v>
      </c>
      <c r="B2061" s="9" t="s">
        <v>146</v>
      </c>
      <c r="C2061" s="9" t="s">
        <v>80</v>
      </c>
      <c r="D2061" s="13">
        <v>40</v>
      </c>
      <c r="E2061" s="12">
        <v>37226</v>
      </c>
      <c r="F2061" s="14" t="s">
        <v>76</v>
      </c>
      <c r="G2061" s="12">
        <v>2958101</v>
      </c>
      <c r="H2061" s="66"/>
      <c r="I2061" s="66"/>
      <c r="J2061" s="66"/>
      <c r="K2061" s="66"/>
    </row>
    <row r="2062" spans="1:11">
      <c r="A2062" s="12">
        <v>42535</v>
      </c>
      <c r="B2062" s="9" t="s">
        <v>146</v>
      </c>
      <c r="C2062" s="9" t="s">
        <v>80</v>
      </c>
      <c r="D2062" s="13">
        <v>40</v>
      </c>
      <c r="E2062" s="12">
        <v>37226</v>
      </c>
      <c r="F2062" s="14" t="s">
        <v>76</v>
      </c>
      <c r="G2062" s="12">
        <v>2958101</v>
      </c>
      <c r="H2062" s="66"/>
      <c r="I2062" s="66"/>
      <c r="J2062" s="66"/>
      <c r="K2062" s="66"/>
    </row>
    <row r="2063" spans="1:11">
      <c r="A2063" s="12">
        <v>42536</v>
      </c>
      <c r="B2063" s="9" t="s">
        <v>146</v>
      </c>
      <c r="C2063" s="9" t="s">
        <v>80</v>
      </c>
      <c r="D2063" s="13">
        <v>40</v>
      </c>
      <c r="E2063" s="12">
        <v>37226</v>
      </c>
      <c r="F2063" s="14" t="s">
        <v>76</v>
      </c>
      <c r="G2063" s="12">
        <v>2958101</v>
      </c>
      <c r="H2063" s="66"/>
      <c r="I2063" s="66"/>
      <c r="J2063" s="66"/>
      <c r="K2063" s="66"/>
    </row>
    <row r="2064" spans="1:11">
      <c r="A2064" s="12">
        <v>42537</v>
      </c>
      <c r="B2064" s="9" t="s">
        <v>146</v>
      </c>
      <c r="C2064" s="9" t="s">
        <v>80</v>
      </c>
      <c r="D2064" s="13">
        <v>40</v>
      </c>
      <c r="E2064" s="12">
        <v>37226</v>
      </c>
      <c r="F2064" s="14" t="s">
        <v>76</v>
      </c>
      <c r="G2064" s="12">
        <v>2958101</v>
      </c>
      <c r="H2064" s="66"/>
      <c r="I2064" s="66"/>
      <c r="J2064" s="66"/>
      <c r="K2064" s="66"/>
    </row>
    <row r="2065" spans="1:11">
      <c r="A2065" s="12">
        <v>42538</v>
      </c>
      <c r="B2065" s="9" t="s">
        <v>146</v>
      </c>
      <c r="C2065" s="9" t="s">
        <v>80</v>
      </c>
      <c r="D2065" s="13">
        <v>40</v>
      </c>
      <c r="E2065" s="12">
        <v>37226</v>
      </c>
      <c r="F2065" s="14" t="s">
        <v>76</v>
      </c>
      <c r="G2065" s="12">
        <v>2958101</v>
      </c>
      <c r="H2065" s="66"/>
      <c r="I2065" s="66"/>
      <c r="J2065" s="66"/>
      <c r="K2065" s="66"/>
    </row>
    <row r="2066" spans="1:11">
      <c r="A2066" s="12">
        <v>42539</v>
      </c>
      <c r="B2066" s="9" t="s">
        <v>146</v>
      </c>
      <c r="C2066" s="9" t="s">
        <v>80</v>
      </c>
      <c r="D2066" s="13">
        <v>40</v>
      </c>
      <c r="E2066" s="12">
        <v>37226</v>
      </c>
      <c r="F2066" s="14" t="s">
        <v>76</v>
      </c>
      <c r="G2066" s="12">
        <v>2958101</v>
      </c>
      <c r="H2066" s="66"/>
      <c r="I2066" s="66"/>
      <c r="J2066" s="66"/>
      <c r="K2066" s="66"/>
    </row>
    <row r="2067" spans="1:11">
      <c r="A2067" s="12">
        <v>42540</v>
      </c>
      <c r="B2067" s="9" t="s">
        <v>146</v>
      </c>
      <c r="C2067" s="9" t="s">
        <v>80</v>
      </c>
      <c r="D2067" s="13">
        <v>40</v>
      </c>
      <c r="E2067" s="12">
        <v>37226</v>
      </c>
      <c r="F2067" s="14" t="s">
        <v>76</v>
      </c>
      <c r="G2067" s="12">
        <v>2958101</v>
      </c>
      <c r="H2067" s="66"/>
      <c r="I2067" s="66"/>
      <c r="J2067" s="66"/>
      <c r="K2067" s="66"/>
    </row>
    <row r="2068" spans="1:11">
      <c r="A2068" s="12">
        <v>42541</v>
      </c>
      <c r="B2068" s="9" t="s">
        <v>146</v>
      </c>
      <c r="C2068" s="9" t="s">
        <v>80</v>
      </c>
      <c r="D2068" s="13">
        <v>40</v>
      </c>
      <c r="E2068" s="12">
        <v>37226</v>
      </c>
      <c r="F2068" s="14" t="s">
        <v>76</v>
      </c>
      <c r="G2068" s="12">
        <v>2958101</v>
      </c>
      <c r="H2068" s="66"/>
      <c r="I2068" s="66"/>
      <c r="J2068" s="66"/>
      <c r="K2068" s="66"/>
    </row>
    <row r="2069" spans="1:11">
      <c r="A2069" s="12">
        <v>42542</v>
      </c>
      <c r="B2069" s="9" t="s">
        <v>146</v>
      </c>
      <c r="C2069" s="9" t="s">
        <v>80</v>
      </c>
      <c r="D2069" s="13">
        <v>40</v>
      </c>
      <c r="E2069" s="12">
        <v>37226</v>
      </c>
      <c r="F2069" s="14" t="s">
        <v>76</v>
      </c>
      <c r="G2069" s="12">
        <v>2958101</v>
      </c>
      <c r="H2069" s="66"/>
      <c r="I2069" s="66"/>
      <c r="J2069" s="66"/>
      <c r="K2069" s="66"/>
    </row>
    <row r="2070" spans="1:11">
      <c r="A2070" s="12">
        <v>42543</v>
      </c>
      <c r="B2070" s="9" t="s">
        <v>146</v>
      </c>
      <c r="C2070" s="9" t="s">
        <v>80</v>
      </c>
      <c r="D2070" s="13">
        <v>40</v>
      </c>
      <c r="E2070" s="12">
        <v>37226</v>
      </c>
      <c r="F2070" s="14" t="s">
        <v>76</v>
      </c>
      <c r="G2070" s="12">
        <v>2958101</v>
      </c>
      <c r="H2070" s="66"/>
      <c r="I2070" s="66"/>
      <c r="J2070" s="66"/>
      <c r="K2070" s="66"/>
    </row>
    <row r="2071" spans="1:11">
      <c r="A2071" s="12">
        <v>42544</v>
      </c>
      <c r="B2071" s="9" t="s">
        <v>146</v>
      </c>
      <c r="C2071" s="9" t="s">
        <v>80</v>
      </c>
      <c r="D2071" s="13">
        <v>40</v>
      </c>
      <c r="E2071" s="12">
        <v>37226</v>
      </c>
      <c r="F2071" s="14" t="s">
        <v>76</v>
      </c>
      <c r="G2071" s="12">
        <v>2958101</v>
      </c>
      <c r="H2071" s="66"/>
      <c r="I2071" s="66"/>
      <c r="J2071" s="66"/>
      <c r="K2071" s="66"/>
    </row>
    <row r="2072" spans="1:11">
      <c r="A2072" s="12">
        <v>42545</v>
      </c>
      <c r="B2072" s="9" t="s">
        <v>146</v>
      </c>
      <c r="C2072" s="9" t="s">
        <v>80</v>
      </c>
      <c r="D2072" s="13">
        <v>40</v>
      </c>
      <c r="E2072" s="12">
        <v>37226</v>
      </c>
      <c r="F2072" s="14" t="s">
        <v>76</v>
      </c>
      <c r="G2072" s="12">
        <v>2958101</v>
      </c>
      <c r="H2072" s="66"/>
      <c r="I2072" s="66"/>
      <c r="J2072" s="66"/>
      <c r="K2072" s="66"/>
    </row>
    <row r="2073" spans="1:11">
      <c r="A2073" s="12">
        <v>42546</v>
      </c>
      <c r="B2073" s="9" t="s">
        <v>146</v>
      </c>
      <c r="C2073" s="9" t="s">
        <v>80</v>
      </c>
      <c r="D2073" s="13">
        <v>40</v>
      </c>
      <c r="E2073" s="12">
        <v>37226</v>
      </c>
      <c r="F2073" s="14" t="s">
        <v>76</v>
      </c>
      <c r="G2073" s="12">
        <v>2958101</v>
      </c>
      <c r="H2073" s="66"/>
      <c r="I2073" s="66"/>
      <c r="J2073" s="66"/>
      <c r="K2073" s="66"/>
    </row>
    <row r="2074" spans="1:11">
      <c r="A2074" s="12">
        <v>42547</v>
      </c>
      <c r="B2074" s="9" t="s">
        <v>146</v>
      </c>
      <c r="C2074" s="9" t="s">
        <v>80</v>
      </c>
      <c r="D2074" s="13">
        <v>40</v>
      </c>
      <c r="E2074" s="12">
        <v>37226</v>
      </c>
      <c r="F2074" s="14" t="s">
        <v>76</v>
      </c>
      <c r="G2074" s="12">
        <v>2958101</v>
      </c>
      <c r="H2074" s="66"/>
      <c r="I2074" s="66"/>
      <c r="J2074" s="66"/>
      <c r="K2074" s="66"/>
    </row>
    <row r="2075" spans="1:11">
      <c r="A2075" s="12">
        <v>42548</v>
      </c>
      <c r="B2075" s="9" t="s">
        <v>146</v>
      </c>
      <c r="C2075" s="9" t="s">
        <v>80</v>
      </c>
      <c r="D2075" s="13">
        <v>40</v>
      </c>
      <c r="E2075" s="12">
        <v>37226</v>
      </c>
      <c r="F2075" s="14" t="s">
        <v>76</v>
      </c>
      <c r="G2075" s="12">
        <v>2958101</v>
      </c>
      <c r="H2075" s="66"/>
      <c r="I2075" s="66"/>
      <c r="J2075" s="66"/>
      <c r="K2075" s="66"/>
    </row>
    <row r="2076" spans="1:11">
      <c r="A2076" s="12">
        <v>42549</v>
      </c>
      <c r="B2076" s="9" t="s">
        <v>146</v>
      </c>
      <c r="C2076" s="9" t="s">
        <v>80</v>
      </c>
      <c r="D2076" s="13">
        <v>40</v>
      </c>
      <c r="E2076" s="12">
        <v>37226</v>
      </c>
      <c r="F2076" s="14" t="s">
        <v>76</v>
      </c>
      <c r="G2076" s="12">
        <v>2958101</v>
      </c>
      <c r="H2076" s="66"/>
      <c r="I2076" s="66"/>
      <c r="J2076" s="66"/>
      <c r="K2076" s="66"/>
    </row>
    <row r="2077" spans="1:11">
      <c r="A2077" s="12">
        <v>42550</v>
      </c>
      <c r="B2077" s="9" t="s">
        <v>146</v>
      </c>
      <c r="C2077" s="9" t="s">
        <v>80</v>
      </c>
      <c r="D2077" s="13">
        <v>40</v>
      </c>
      <c r="E2077" s="12">
        <v>37226</v>
      </c>
      <c r="F2077" s="14" t="s">
        <v>76</v>
      </c>
      <c r="G2077" s="12">
        <v>2958101</v>
      </c>
      <c r="H2077" s="66"/>
      <c r="I2077" s="66"/>
      <c r="J2077" s="66"/>
      <c r="K2077" s="66"/>
    </row>
    <row r="2078" spans="1:11">
      <c r="A2078" s="12">
        <v>42551</v>
      </c>
      <c r="B2078" s="9" t="s">
        <v>146</v>
      </c>
      <c r="C2078" s="9" t="s">
        <v>80</v>
      </c>
      <c r="D2078" s="13">
        <v>40</v>
      </c>
      <c r="E2078" s="12">
        <v>37226</v>
      </c>
      <c r="F2078" s="14" t="s">
        <v>76</v>
      </c>
      <c r="G2078" s="12">
        <v>2958101</v>
      </c>
      <c r="H2078" s="66"/>
      <c r="I2078" s="66"/>
      <c r="J2078" s="66"/>
      <c r="K2078" s="66"/>
    </row>
    <row r="2079" spans="1:11">
      <c r="A2079" s="12">
        <v>42522</v>
      </c>
      <c r="B2079" s="9" t="s">
        <v>147</v>
      </c>
      <c r="C2079" s="9" t="s">
        <v>80</v>
      </c>
      <c r="D2079" s="13">
        <v>79</v>
      </c>
      <c r="E2079" s="12">
        <v>37115</v>
      </c>
      <c r="F2079" s="14" t="s">
        <v>76</v>
      </c>
      <c r="G2079" s="12">
        <v>2958101</v>
      </c>
      <c r="H2079" s="66"/>
      <c r="I2079" s="66"/>
      <c r="J2079" s="66"/>
      <c r="K2079" s="66"/>
    </row>
    <row r="2080" spans="1:11">
      <c r="A2080" s="12">
        <v>42523</v>
      </c>
      <c r="B2080" s="9" t="s">
        <v>147</v>
      </c>
      <c r="C2080" s="9" t="s">
        <v>80</v>
      </c>
      <c r="D2080" s="13">
        <v>79</v>
      </c>
      <c r="E2080" s="12">
        <v>37115</v>
      </c>
      <c r="F2080" s="14" t="s">
        <v>76</v>
      </c>
      <c r="G2080" s="12">
        <v>2958101</v>
      </c>
      <c r="H2080" s="66"/>
      <c r="I2080" s="66"/>
      <c r="J2080" s="66"/>
      <c r="K2080" s="66"/>
    </row>
    <row r="2081" spans="1:11">
      <c r="A2081" s="12">
        <v>42524</v>
      </c>
      <c r="B2081" s="9" t="s">
        <v>147</v>
      </c>
      <c r="C2081" s="9" t="s">
        <v>80</v>
      </c>
      <c r="D2081" s="13">
        <v>79</v>
      </c>
      <c r="E2081" s="12">
        <v>37115</v>
      </c>
      <c r="F2081" s="14" t="s">
        <v>76</v>
      </c>
      <c r="G2081" s="12">
        <v>2958101</v>
      </c>
      <c r="H2081" s="66"/>
      <c r="I2081" s="66"/>
      <c r="J2081" s="66"/>
      <c r="K2081" s="66"/>
    </row>
    <row r="2082" spans="1:11">
      <c r="A2082" s="12">
        <v>42525</v>
      </c>
      <c r="B2082" s="9" t="s">
        <v>147</v>
      </c>
      <c r="C2082" s="9" t="s">
        <v>80</v>
      </c>
      <c r="D2082" s="13">
        <v>79</v>
      </c>
      <c r="E2082" s="12">
        <v>37115</v>
      </c>
      <c r="F2082" s="14" t="s">
        <v>76</v>
      </c>
      <c r="G2082" s="12">
        <v>2958101</v>
      </c>
      <c r="H2082" s="66"/>
      <c r="I2082" s="66"/>
      <c r="J2082" s="66"/>
      <c r="K2082" s="66"/>
    </row>
    <row r="2083" spans="1:11">
      <c r="A2083" s="12">
        <v>42526</v>
      </c>
      <c r="B2083" s="9" t="s">
        <v>147</v>
      </c>
      <c r="C2083" s="9" t="s">
        <v>80</v>
      </c>
      <c r="D2083" s="13">
        <v>79</v>
      </c>
      <c r="E2083" s="12">
        <v>37115</v>
      </c>
      <c r="F2083" s="14" t="s">
        <v>76</v>
      </c>
      <c r="G2083" s="12">
        <v>2958101</v>
      </c>
      <c r="H2083" s="66"/>
      <c r="I2083" s="66"/>
      <c r="J2083" s="66"/>
      <c r="K2083" s="66"/>
    </row>
    <row r="2084" spans="1:11">
      <c r="A2084" s="12">
        <v>42527</v>
      </c>
      <c r="B2084" s="9" t="s">
        <v>147</v>
      </c>
      <c r="C2084" s="9" t="s">
        <v>80</v>
      </c>
      <c r="D2084" s="13">
        <v>79</v>
      </c>
      <c r="E2084" s="12">
        <v>37115</v>
      </c>
      <c r="F2084" s="14" t="s">
        <v>76</v>
      </c>
      <c r="G2084" s="12">
        <v>2958101</v>
      </c>
      <c r="H2084" s="66"/>
      <c r="I2084" s="66"/>
      <c r="J2084" s="66"/>
      <c r="K2084" s="66"/>
    </row>
    <row r="2085" spans="1:11">
      <c r="A2085" s="12">
        <v>42528</v>
      </c>
      <c r="B2085" s="9" t="s">
        <v>147</v>
      </c>
      <c r="C2085" s="9" t="s">
        <v>80</v>
      </c>
      <c r="D2085" s="13">
        <v>79</v>
      </c>
      <c r="E2085" s="12">
        <v>37115</v>
      </c>
      <c r="F2085" s="14" t="s">
        <v>76</v>
      </c>
      <c r="G2085" s="12">
        <v>2958101</v>
      </c>
      <c r="H2085" s="66"/>
      <c r="I2085" s="66"/>
      <c r="J2085" s="66"/>
      <c r="K2085" s="66"/>
    </row>
    <row r="2086" spans="1:11">
      <c r="A2086" s="12">
        <v>42529</v>
      </c>
      <c r="B2086" s="9" t="s">
        <v>147</v>
      </c>
      <c r="C2086" s="9" t="s">
        <v>80</v>
      </c>
      <c r="D2086" s="13">
        <v>79</v>
      </c>
      <c r="E2086" s="12">
        <v>37115</v>
      </c>
      <c r="F2086" s="14" t="s">
        <v>76</v>
      </c>
      <c r="G2086" s="12">
        <v>2958101</v>
      </c>
      <c r="H2086" s="66"/>
      <c r="I2086" s="66"/>
      <c r="J2086" s="66"/>
      <c r="K2086" s="66"/>
    </row>
    <row r="2087" spans="1:11">
      <c r="A2087" s="12">
        <v>42530</v>
      </c>
      <c r="B2087" s="9" t="s">
        <v>147</v>
      </c>
      <c r="C2087" s="9" t="s">
        <v>80</v>
      </c>
      <c r="D2087" s="13">
        <v>79</v>
      </c>
      <c r="E2087" s="12">
        <v>37115</v>
      </c>
      <c r="F2087" s="14" t="s">
        <v>76</v>
      </c>
      <c r="G2087" s="12">
        <v>2958101</v>
      </c>
      <c r="H2087" s="66"/>
      <c r="I2087" s="66"/>
      <c r="J2087" s="66"/>
      <c r="K2087" s="66"/>
    </row>
    <row r="2088" spans="1:11">
      <c r="A2088" s="12">
        <v>42531</v>
      </c>
      <c r="B2088" s="9" t="s">
        <v>147</v>
      </c>
      <c r="C2088" s="9" t="s">
        <v>80</v>
      </c>
      <c r="D2088" s="13">
        <v>79</v>
      </c>
      <c r="E2088" s="12">
        <v>37115</v>
      </c>
      <c r="F2088" s="14" t="s">
        <v>76</v>
      </c>
      <c r="G2088" s="12">
        <v>2958101</v>
      </c>
      <c r="H2088" s="66"/>
      <c r="I2088" s="66"/>
      <c r="J2088" s="66"/>
      <c r="K2088" s="66"/>
    </row>
    <row r="2089" spans="1:11">
      <c r="A2089" s="12">
        <v>42532</v>
      </c>
      <c r="B2089" s="9" t="s">
        <v>147</v>
      </c>
      <c r="C2089" s="9" t="s">
        <v>80</v>
      </c>
      <c r="D2089" s="13">
        <v>79</v>
      </c>
      <c r="E2089" s="12">
        <v>37115</v>
      </c>
      <c r="F2089" s="14" t="s">
        <v>76</v>
      </c>
      <c r="G2089" s="12">
        <v>2958101</v>
      </c>
      <c r="H2089" s="66"/>
      <c r="I2089" s="66"/>
      <c r="J2089" s="66"/>
      <c r="K2089" s="66"/>
    </row>
    <row r="2090" spans="1:11">
      <c r="A2090" s="12">
        <v>42533</v>
      </c>
      <c r="B2090" s="9" t="s">
        <v>147</v>
      </c>
      <c r="C2090" s="9" t="s">
        <v>80</v>
      </c>
      <c r="D2090" s="13">
        <v>79</v>
      </c>
      <c r="E2090" s="12">
        <v>37115</v>
      </c>
      <c r="F2090" s="14" t="s">
        <v>76</v>
      </c>
      <c r="G2090" s="12">
        <v>2958101</v>
      </c>
      <c r="H2090" s="66"/>
      <c r="I2090" s="66"/>
      <c r="J2090" s="66"/>
      <c r="K2090" s="66"/>
    </row>
    <row r="2091" spans="1:11">
      <c r="A2091" s="12">
        <v>42534</v>
      </c>
      <c r="B2091" s="9" t="s">
        <v>147</v>
      </c>
      <c r="C2091" s="9" t="s">
        <v>80</v>
      </c>
      <c r="D2091" s="13">
        <v>79</v>
      </c>
      <c r="E2091" s="12">
        <v>37115</v>
      </c>
      <c r="F2091" s="14" t="s">
        <v>76</v>
      </c>
      <c r="G2091" s="12">
        <v>2958101</v>
      </c>
      <c r="H2091" s="66"/>
      <c r="I2091" s="66"/>
      <c r="J2091" s="66"/>
      <c r="K2091" s="66"/>
    </row>
    <row r="2092" spans="1:11">
      <c r="A2092" s="12">
        <v>42535</v>
      </c>
      <c r="B2092" s="9" t="s">
        <v>147</v>
      </c>
      <c r="C2092" s="9" t="s">
        <v>80</v>
      </c>
      <c r="D2092" s="13">
        <v>79</v>
      </c>
      <c r="E2092" s="12">
        <v>37115</v>
      </c>
      <c r="F2092" s="14" t="s">
        <v>76</v>
      </c>
      <c r="G2092" s="12">
        <v>2958101</v>
      </c>
      <c r="H2092" s="66"/>
      <c r="I2092" s="66"/>
      <c r="J2092" s="66"/>
      <c r="K2092" s="66"/>
    </row>
    <row r="2093" spans="1:11">
      <c r="A2093" s="12">
        <v>42536</v>
      </c>
      <c r="B2093" s="9" t="s">
        <v>147</v>
      </c>
      <c r="C2093" s="9" t="s">
        <v>80</v>
      </c>
      <c r="D2093" s="13">
        <v>79</v>
      </c>
      <c r="E2093" s="12">
        <v>37115</v>
      </c>
      <c r="F2093" s="14" t="s">
        <v>76</v>
      </c>
      <c r="G2093" s="12">
        <v>2958101</v>
      </c>
      <c r="H2093" s="66"/>
      <c r="I2093" s="66"/>
      <c r="J2093" s="66"/>
      <c r="K2093" s="66"/>
    </row>
    <row r="2094" spans="1:11">
      <c r="A2094" s="12">
        <v>42537</v>
      </c>
      <c r="B2094" s="9" t="s">
        <v>147</v>
      </c>
      <c r="C2094" s="9" t="s">
        <v>80</v>
      </c>
      <c r="D2094" s="13">
        <v>79</v>
      </c>
      <c r="E2094" s="12">
        <v>37115</v>
      </c>
      <c r="F2094" s="14" t="s">
        <v>76</v>
      </c>
      <c r="G2094" s="12">
        <v>2958101</v>
      </c>
      <c r="H2094" s="66"/>
      <c r="I2094" s="66"/>
      <c r="J2094" s="66"/>
      <c r="K2094" s="66"/>
    </row>
    <row r="2095" spans="1:11">
      <c r="A2095" s="12">
        <v>42538</v>
      </c>
      <c r="B2095" s="9" t="s">
        <v>147</v>
      </c>
      <c r="C2095" s="9" t="s">
        <v>80</v>
      </c>
      <c r="D2095" s="13">
        <v>79</v>
      </c>
      <c r="E2095" s="12">
        <v>37115</v>
      </c>
      <c r="F2095" s="14" t="s">
        <v>76</v>
      </c>
      <c r="G2095" s="12">
        <v>2958101</v>
      </c>
      <c r="H2095" s="66"/>
      <c r="I2095" s="66"/>
      <c r="J2095" s="66"/>
      <c r="K2095" s="66"/>
    </row>
    <row r="2096" spans="1:11">
      <c r="A2096" s="12">
        <v>42539</v>
      </c>
      <c r="B2096" s="9" t="s">
        <v>147</v>
      </c>
      <c r="C2096" s="9" t="s">
        <v>80</v>
      </c>
      <c r="D2096" s="13">
        <v>79</v>
      </c>
      <c r="E2096" s="12">
        <v>37115</v>
      </c>
      <c r="F2096" s="14" t="s">
        <v>76</v>
      </c>
      <c r="G2096" s="12">
        <v>2958101</v>
      </c>
      <c r="H2096" s="66"/>
      <c r="I2096" s="66"/>
      <c r="J2096" s="66"/>
      <c r="K2096" s="66"/>
    </row>
    <row r="2097" spans="1:11">
      <c r="A2097" s="12">
        <v>42540</v>
      </c>
      <c r="B2097" s="9" t="s">
        <v>147</v>
      </c>
      <c r="C2097" s="9" t="s">
        <v>80</v>
      </c>
      <c r="D2097" s="13">
        <v>79</v>
      </c>
      <c r="E2097" s="12">
        <v>37115</v>
      </c>
      <c r="F2097" s="14" t="s">
        <v>76</v>
      </c>
      <c r="G2097" s="12">
        <v>2958101</v>
      </c>
      <c r="H2097" s="66"/>
      <c r="I2097" s="66"/>
      <c r="J2097" s="66"/>
      <c r="K2097" s="66"/>
    </row>
    <row r="2098" spans="1:11">
      <c r="A2098" s="12">
        <v>42541</v>
      </c>
      <c r="B2098" s="9" t="s">
        <v>147</v>
      </c>
      <c r="C2098" s="9" t="s">
        <v>80</v>
      </c>
      <c r="D2098" s="13">
        <v>79</v>
      </c>
      <c r="E2098" s="12">
        <v>37115</v>
      </c>
      <c r="F2098" s="14" t="s">
        <v>76</v>
      </c>
      <c r="G2098" s="12">
        <v>2958101</v>
      </c>
      <c r="H2098" s="66"/>
      <c r="I2098" s="66"/>
      <c r="J2098" s="66"/>
      <c r="K2098" s="66"/>
    </row>
    <row r="2099" spans="1:11">
      <c r="A2099" s="12">
        <v>42542</v>
      </c>
      <c r="B2099" s="9" t="s">
        <v>147</v>
      </c>
      <c r="C2099" s="9" t="s">
        <v>80</v>
      </c>
      <c r="D2099" s="13">
        <v>79</v>
      </c>
      <c r="E2099" s="12">
        <v>37115</v>
      </c>
      <c r="F2099" s="14" t="s">
        <v>76</v>
      </c>
      <c r="G2099" s="12">
        <v>2958101</v>
      </c>
      <c r="H2099" s="66"/>
      <c r="I2099" s="66"/>
      <c r="J2099" s="66"/>
      <c r="K2099" s="66"/>
    </row>
    <row r="2100" spans="1:11">
      <c r="A2100" s="12">
        <v>42543</v>
      </c>
      <c r="B2100" s="9" t="s">
        <v>147</v>
      </c>
      <c r="C2100" s="9" t="s">
        <v>80</v>
      </c>
      <c r="D2100" s="13">
        <v>79</v>
      </c>
      <c r="E2100" s="12">
        <v>37115</v>
      </c>
      <c r="F2100" s="14" t="s">
        <v>76</v>
      </c>
      <c r="G2100" s="12">
        <v>2958101</v>
      </c>
      <c r="H2100" s="66"/>
      <c r="I2100" s="66"/>
      <c r="J2100" s="66"/>
      <c r="K2100" s="66"/>
    </row>
    <row r="2101" spans="1:11">
      <c r="A2101" s="12">
        <v>42544</v>
      </c>
      <c r="B2101" s="9" t="s">
        <v>147</v>
      </c>
      <c r="C2101" s="9" t="s">
        <v>80</v>
      </c>
      <c r="D2101" s="13">
        <v>79</v>
      </c>
      <c r="E2101" s="12">
        <v>37115</v>
      </c>
      <c r="F2101" s="14" t="s">
        <v>76</v>
      </c>
      <c r="G2101" s="12">
        <v>2958101</v>
      </c>
      <c r="H2101" s="66"/>
      <c r="I2101" s="66"/>
      <c r="J2101" s="66"/>
      <c r="K2101" s="66"/>
    </row>
    <row r="2102" spans="1:11">
      <c r="A2102" s="12">
        <v>42545</v>
      </c>
      <c r="B2102" s="9" t="s">
        <v>147</v>
      </c>
      <c r="C2102" s="9" t="s">
        <v>80</v>
      </c>
      <c r="D2102" s="13">
        <v>79</v>
      </c>
      <c r="E2102" s="12">
        <v>37115</v>
      </c>
      <c r="F2102" s="14" t="s">
        <v>76</v>
      </c>
      <c r="G2102" s="12">
        <v>2958101</v>
      </c>
      <c r="H2102" s="66"/>
      <c r="I2102" s="66"/>
      <c r="J2102" s="66"/>
      <c r="K2102" s="66"/>
    </row>
    <row r="2103" spans="1:11">
      <c r="A2103" s="12">
        <v>42546</v>
      </c>
      <c r="B2103" s="9" t="s">
        <v>147</v>
      </c>
      <c r="C2103" s="9" t="s">
        <v>80</v>
      </c>
      <c r="D2103" s="13">
        <v>79</v>
      </c>
      <c r="E2103" s="12">
        <v>37115</v>
      </c>
      <c r="F2103" s="14" t="s">
        <v>76</v>
      </c>
      <c r="G2103" s="12">
        <v>2958101</v>
      </c>
      <c r="H2103" s="66"/>
      <c r="I2103" s="66"/>
      <c r="J2103" s="66"/>
      <c r="K2103" s="66"/>
    </row>
    <row r="2104" spans="1:11">
      <c r="A2104" s="12">
        <v>42547</v>
      </c>
      <c r="B2104" s="9" t="s">
        <v>147</v>
      </c>
      <c r="C2104" s="9" t="s">
        <v>80</v>
      </c>
      <c r="D2104" s="13">
        <v>79</v>
      </c>
      <c r="E2104" s="12">
        <v>37115</v>
      </c>
      <c r="F2104" s="14" t="s">
        <v>76</v>
      </c>
      <c r="G2104" s="12">
        <v>2958101</v>
      </c>
      <c r="H2104" s="66"/>
      <c r="I2104" s="66"/>
      <c r="J2104" s="66"/>
      <c r="K2104" s="66"/>
    </row>
    <row r="2105" spans="1:11">
      <c r="A2105" s="12">
        <v>42548</v>
      </c>
      <c r="B2105" s="9" t="s">
        <v>147</v>
      </c>
      <c r="C2105" s="9" t="s">
        <v>80</v>
      </c>
      <c r="D2105" s="13">
        <v>79</v>
      </c>
      <c r="E2105" s="12">
        <v>37115</v>
      </c>
      <c r="F2105" s="14" t="s">
        <v>76</v>
      </c>
      <c r="G2105" s="12">
        <v>2958101</v>
      </c>
      <c r="H2105" s="66"/>
      <c r="I2105" s="66"/>
      <c r="J2105" s="66"/>
      <c r="K2105" s="66"/>
    </row>
    <row r="2106" spans="1:11">
      <c r="A2106" s="12">
        <v>42549</v>
      </c>
      <c r="B2106" s="9" t="s">
        <v>147</v>
      </c>
      <c r="C2106" s="9" t="s">
        <v>80</v>
      </c>
      <c r="D2106" s="13">
        <v>79</v>
      </c>
      <c r="E2106" s="12">
        <v>37115</v>
      </c>
      <c r="F2106" s="14" t="s">
        <v>76</v>
      </c>
      <c r="G2106" s="12">
        <v>2958101</v>
      </c>
      <c r="H2106" s="66"/>
      <c r="I2106" s="66"/>
      <c r="J2106" s="66"/>
      <c r="K2106" s="66"/>
    </row>
    <row r="2107" spans="1:11">
      <c r="A2107" s="12">
        <v>42550</v>
      </c>
      <c r="B2107" s="9" t="s">
        <v>147</v>
      </c>
      <c r="C2107" s="9" t="s">
        <v>80</v>
      </c>
      <c r="D2107" s="13">
        <v>79</v>
      </c>
      <c r="E2107" s="12">
        <v>37115</v>
      </c>
      <c r="F2107" s="14" t="s">
        <v>76</v>
      </c>
      <c r="G2107" s="12">
        <v>2958101</v>
      </c>
      <c r="H2107" s="66"/>
      <c r="I2107" s="66"/>
      <c r="J2107" s="66"/>
      <c r="K2107" s="66"/>
    </row>
    <row r="2108" spans="1:11">
      <c r="A2108" s="12">
        <v>42551</v>
      </c>
      <c r="B2108" s="9" t="s">
        <v>147</v>
      </c>
      <c r="C2108" s="9" t="s">
        <v>80</v>
      </c>
      <c r="D2108" s="13">
        <v>79</v>
      </c>
      <c r="E2108" s="12">
        <v>37115</v>
      </c>
      <c r="F2108" s="14" t="s">
        <v>76</v>
      </c>
      <c r="G2108" s="12">
        <v>2958101</v>
      </c>
      <c r="H2108" s="66"/>
      <c r="I2108" s="66"/>
      <c r="J2108" s="66"/>
      <c r="K2108" s="66"/>
    </row>
    <row r="2109" spans="1:11">
      <c r="A2109" s="12">
        <v>42522</v>
      </c>
      <c r="B2109" s="9" t="s">
        <v>148</v>
      </c>
      <c r="C2109" s="9" t="s">
        <v>80</v>
      </c>
      <c r="D2109" s="13">
        <v>29</v>
      </c>
      <c r="E2109" s="12">
        <v>34943</v>
      </c>
      <c r="F2109" s="14" t="s">
        <v>76</v>
      </c>
      <c r="G2109" s="12">
        <v>41886</v>
      </c>
      <c r="H2109" s="66"/>
      <c r="I2109" s="66"/>
      <c r="J2109" s="66"/>
      <c r="K2109" s="66"/>
    </row>
    <row r="2110" spans="1:11">
      <c r="A2110" s="12">
        <v>42523</v>
      </c>
      <c r="B2110" s="9" t="s">
        <v>148</v>
      </c>
      <c r="C2110" s="9" t="s">
        <v>80</v>
      </c>
      <c r="D2110" s="13">
        <v>29</v>
      </c>
      <c r="E2110" s="12">
        <v>34943</v>
      </c>
      <c r="F2110" s="14" t="s">
        <v>76</v>
      </c>
      <c r="G2110" s="12">
        <v>41886</v>
      </c>
      <c r="H2110" s="66"/>
      <c r="I2110" s="66"/>
      <c r="J2110" s="66"/>
      <c r="K2110" s="66"/>
    </row>
    <row r="2111" spans="1:11">
      <c r="A2111" s="12">
        <v>42524</v>
      </c>
      <c r="B2111" s="9" t="s">
        <v>148</v>
      </c>
      <c r="C2111" s="9" t="s">
        <v>80</v>
      </c>
      <c r="D2111" s="13">
        <v>29</v>
      </c>
      <c r="E2111" s="12">
        <v>34943</v>
      </c>
      <c r="F2111" s="14" t="s">
        <v>76</v>
      </c>
      <c r="G2111" s="12">
        <v>41886</v>
      </c>
      <c r="H2111" s="66"/>
      <c r="I2111" s="66"/>
      <c r="J2111" s="66"/>
      <c r="K2111" s="66"/>
    </row>
    <row r="2112" spans="1:11">
      <c r="A2112" s="12">
        <v>42525</v>
      </c>
      <c r="B2112" s="9" t="s">
        <v>148</v>
      </c>
      <c r="C2112" s="9" t="s">
        <v>80</v>
      </c>
      <c r="D2112" s="13">
        <v>29</v>
      </c>
      <c r="E2112" s="12">
        <v>34943</v>
      </c>
      <c r="F2112" s="14" t="s">
        <v>76</v>
      </c>
      <c r="G2112" s="12">
        <v>41886</v>
      </c>
      <c r="H2112" s="66"/>
      <c r="I2112" s="66"/>
      <c r="J2112" s="66"/>
      <c r="K2112" s="66"/>
    </row>
    <row r="2113" spans="1:11">
      <c r="A2113" s="12">
        <v>42526</v>
      </c>
      <c r="B2113" s="9" t="s">
        <v>148</v>
      </c>
      <c r="C2113" s="9" t="s">
        <v>80</v>
      </c>
      <c r="D2113" s="13">
        <v>29</v>
      </c>
      <c r="E2113" s="12">
        <v>34943</v>
      </c>
      <c r="F2113" s="14" t="s">
        <v>76</v>
      </c>
      <c r="G2113" s="12">
        <v>41886</v>
      </c>
      <c r="H2113" s="66"/>
      <c r="I2113" s="66"/>
      <c r="J2113" s="66"/>
      <c r="K2113" s="66"/>
    </row>
    <row r="2114" spans="1:11">
      <c r="A2114" s="12">
        <v>42527</v>
      </c>
      <c r="B2114" s="9" t="s">
        <v>148</v>
      </c>
      <c r="C2114" s="9" t="s">
        <v>80</v>
      </c>
      <c r="D2114" s="13">
        <v>29</v>
      </c>
      <c r="E2114" s="12">
        <v>34943</v>
      </c>
      <c r="F2114" s="14" t="s">
        <v>76</v>
      </c>
      <c r="G2114" s="12">
        <v>41886</v>
      </c>
      <c r="H2114" s="66"/>
      <c r="I2114" s="66"/>
      <c r="J2114" s="66"/>
      <c r="K2114" s="66"/>
    </row>
    <row r="2115" spans="1:11">
      <c r="A2115" s="12">
        <v>42528</v>
      </c>
      <c r="B2115" s="9" t="s">
        <v>148</v>
      </c>
      <c r="C2115" s="9" t="s">
        <v>80</v>
      </c>
      <c r="D2115" s="13">
        <v>29</v>
      </c>
      <c r="E2115" s="12">
        <v>34943</v>
      </c>
      <c r="F2115" s="14" t="s">
        <v>76</v>
      </c>
      <c r="G2115" s="12">
        <v>41886</v>
      </c>
      <c r="H2115" s="66"/>
      <c r="I2115" s="66"/>
      <c r="J2115" s="66"/>
      <c r="K2115" s="66"/>
    </row>
    <row r="2116" spans="1:11">
      <c r="A2116" s="12">
        <v>42529</v>
      </c>
      <c r="B2116" s="9" t="s">
        <v>148</v>
      </c>
      <c r="C2116" s="9" t="s">
        <v>80</v>
      </c>
      <c r="D2116" s="13">
        <v>29</v>
      </c>
      <c r="E2116" s="12">
        <v>34943</v>
      </c>
      <c r="F2116" s="14" t="s">
        <v>76</v>
      </c>
      <c r="G2116" s="12">
        <v>41886</v>
      </c>
      <c r="H2116" s="66"/>
      <c r="I2116" s="66"/>
      <c r="J2116" s="66"/>
      <c r="K2116" s="66"/>
    </row>
    <row r="2117" spans="1:11">
      <c r="A2117" s="12">
        <v>42530</v>
      </c>
      <c r="B2117" s="9" t="s">
        <v>148</v>
      </c>
      <c r="C2117" s="9" t="s">
        <v>80</v>
      </c>
      <c r="D2117" s="13">
        <v>29</v>
      </c>
      <c r="E2117" s="12">
        <v>34943</v>
      </c>
      <c r="F2117" s="14" t="s">
        <v>76</v>
      </c>
      <c r="G2117" s="12">
        <v>41886</v>
      </c>
      <c r="H2117" s="66"/>
      <c r="I2117" s="66"/>
      <c r="J2117" s="66"/>
      <c r="K2117" s="66"/>
    </row>
    <row r="2118" spans="1:11">
      <c r="A2118" s="12">
        <v>42531</v>
      </c>
      <c r="B2118" s="9" t="s">
        <v>148</v>
      </c>
      <c r="C2118" s="9" t="s">
        <v>80</v>
      </c>
      <c r="D2118" s="13">
        <v>29</v>
      </c>
      <c r="E2118" s="12">
        <v>34943</v>
      </c>
      <c r="F2118" s="14" t="s">
        <v>76</v>
      </c>
      <c r="G2118" s="12">
        <v>41886</v>
      </c>
      <c r="H2118" s="66"/>
      <c r="I2118" s="66"/>
      <c r="J2118" s="66"/>
      <c r="K2118" s="66"/>
    </row>
    <row r="2119" spans="1:11">
      <c r="A2119" s="12">
        <v>42532</v>
      </c>
      <c r="B2119" s="9" t="s">
        <v>148</v>
      </c>
      <c r="C2119" s="9" t="s">
        <v>80</v>
      </c>
      <c r="D2119" s="13">
        <v>29</v>
      </c>
      <c r="E2119" s="12">
        <v>34943</v>
      </c>
      <c r="F2119" s="14" t="s">
        <v>76</v>
      </c>
      <c r="G2119" s="12">
        <v>41886</v>
      </c>
      <c r="H2119" s="66"/>
      <c r="I2119" s="66"/>
      <c r="J2119" s="66"/>
      <c r="K2119" s="66"/>
    </row>
    <row r="2120" spans="1:11">
      <c r="A2120" s="12">
        <v>42533</v>
      </c>
      <c r="B2120" s="9" t="s">
        <v>148</v>
      </c>
      <c r="C2120" s="9" t="s">
        <v>80</v>
      </c>
      <c r="D2120" s="13">
        <v>29</v>
      </c>
      <c r="E2120" s="12">
        <v>34943</v>
      </c>
      <c r="F2120" s="14" t="s">
        <v>76</v>
      </c>
      <c r="G2120" s="12">
        <v>41886</v>
      </c>
      <c r="H2120" s="66"/>
      <c r="I2120" s="66"/>
      <c r="J2120" s="66"/>
      <c r="K2120" s="66"/>
    </row>
    <row r="2121" spans="1:11">
      <c r="A2121" s="12">
        <v>42534</v>
      </c>
      <c r="B2121" s="9" t="s">
        <v>148</v>
      </c>
      <c r="C2121" s="9" t="s">
        <v>80</v>
      </c>
      <c r="D2121" s="13">
        <v>29</v>
      </c>
      <c r="E2121" s="12">
        <v>34943</v>
      </c>
      <c r="F2121" s="14" t="s">
        <v>76</v>
      </c>
      <c r="G2121" s="12">
        <v>41886</v>
      </c>
      <c r="H2121" s="66"/>
      <c r="I2121" s="66"/>
      <c r="J2121" s="66"/>
      <c r="K2121" s="66"/>
    </row>
    <row r="2122" spans="1:11">
      <c r="A2122" s="12">
        <v>42535</v>
      </c>
      <c r="B2122" s="9" t="s">
        <v>148</v>
      </c>
      <c r="C2122" s="9" t="s">
        <v>80</v>
      </c>
      <c r="D2122" s="13">
        <v>29</v>
      </c>
      <c r="E2122" s="12">
        <v>34943</v>
      </c>
      <c r="F2122" s="14" t="s">
        <v>76</v>
      </c>
      <c r="G2122" s="12">
        <v>41886</v>
      </c>
      <c r="H2122" s="66"/>
      <c r="I2122" s="66"/>
      <c r="J2122" s="66"/>
      <c r="K2122" s="66"/>
    </row>
    <row r="2123" spans="1:11">
      <c r="A2123" s="12">
        <v>42536</v>
      </c>
      <c r="B2123" s="9" t="s">
        <v>148</v>
      </c>
      <c r="C2123" s="9" t="s">
        <v>80</v>
      </c>
      <c r="D2123" s="13">
        <v>29</v>
      </c>
      <c r="E2123" s="12">
        <v>34943</v>
      </c>
      <c r="F2123" s="14" t="s">
        <v>76</v>
      </c>
      <c r="G2123" s="12">
        <v>41886</v>
      </c>
      <c r="H2123" s="66"/>
      <c r="I2123" s="66"/>
      <c r="J2123" s="66"/>
      <c r="K2123" s="66"/>
    </row>
    <row r="2124" spans="1:11">
      <c r="A2124" s="12">
        <v>42537</v>
      </c>
      <c r="B2124" s="9" t="s">
        <v>148</v>
      </c>
      <c r="C2124" s="9" t="s">
        <v>80</v>
      </c>
      <c r="D2124" s="13">
        <v>29</v>
      </c>
      <c r="E2124" s="12">
        <v>34943</v>
      </c>
      <c r="F2124" s="14" t="s">
        <v>76</v>
      </c>
      <c r="G2124" s="12">
        <v>41886</v>
      </c>
      <c r="H2124" s="66"/>
      <c r="I2124" s="66"/>
      <c r="J2124" s="66"/>
      <c r="K2124" s="66"/>
    </row>
    <row r="2125" spans="1:11">
      <c r="A2125" s="12">
        <v>42538</v>
      </c>
      <c r="B2125" s="9" t="s">
        <v>148</v>
      </c>
      <c r="C2125" s="9" t="s">
        <v>80</v>
      </c>
      <c r="D2125" s="13">
        <v>29</v>
      </c>
      <c r="E2125" s="12">
        <v>34943</v>
      </c>
      <c r="F2125" s="14" t="s">
        <v>76</v>
      </c>
      <c r="G2125" s="12">
        <v>41886</v>
      </c>
      <c r="H2125" s="66"/>
      <c r="I2125" s="66"/>
      <c r="J2125" s="66"/>
      <c r="K2125" s="66"/>
    </row>
    <row r="2126" spans="1:11">
      <c r="A2126" s="12">
        <v>42539</v>
      </c>
      <c r="B2126" s="9" t="s">
        <v>148</v>
      </c>
      <c r="C2126" s="9" t="s">
        <v>80</v>
      </c>
      <c r="D2126" s="13">
        <v>29</v>
      </c>
      <c r="E2126" s="12">
        <v>34943</v>
      </c>
      <c r="F2126" s="14" t="s">
        <v>76</v>
      </c>
      <c r="G2126" s="12">
        <v>41886</v>
      </c>
      <c r="H2126" s="66"/>
      <c r="I2126" s="66"/>
      <c r="J2126" s="66"/>
      <c r="K2126" s="66"/>
    </row>
    <row r="2127" spans="1:11">
      <c r="A2127" s="12">
        <v>42540</v>
      </c>
      <c r="B2127" s="9" t="s">
        <v>148</v>
      </c>
      <c r="C2127" s="9" t="s">
        <v>80</v>
      </c>
      <c r="D2127" s="13">
        <v>29</v>
      </c>
      <c r="E2127" s="12">
        <v>34943</v>
      </c>
      <c r="F2127" s="14" t="s">
        <v>76</v>
      </c>
      <c r="G2127" s="12">
        <v>41886</v>
      </c>
      <c r="H2127" s="66"/>
      <c r="I2127" s="66"/>
      <c r="J2127" s="66"/>
      <c r="K2127" s="66"/>
    </row>
    <row r="2128" spans="1:11">
      <c r="A2128" s="12">
        <v>42541</v>
      </c>
      <c r="B2128" s="9" t="s">
        <v>148</v>
      </c>
      <c r="C2128" s="9" t="s">
        <v>80</v>
      </c>
      <c r="D2128" s="13">
        <v>29</v>
      </c>
      <c r="E2128" s="12">
        <v>34943</v>
      </c>
      <c r="F2128" s="14" t="s">
        <v>76</v>
      </c>
      <c r="G2128" s="12">
        <v>41886</v>
      </c>
      <c r="H2128" s="66"/>
      <c r="I2128" s="66"/>
      <c r="J2128" s="66"/>
      <c r="K2128" s="66"/>
    </row>
    <row r="2129" spans="1:11">
      <c r="A2129" s="12">
        <v>42542</v>
      </c>
      <c r="B2129" s="9" t="s">
        <v>148</v>
      </c>
      <c r="C2129" s="9" t="s">
        <v>80</v>
      </c>
      <c r="D2129" s="13">
        <v>29</v>
      </c>
      <c r="E2129" s="12">
        <v>34943</v>
      </c>
      <c r="F2129" s="14" t="s">
        <v>76</v>
      </c>
      <c r="G2129" s="12">
        <v>41886</v>
      </c>
      <c r="H2129" s="66"/>
      <c r="I2129" s="66"/>
      <c r="J2129" s="66"/>
      <c r="K2129" s="66"/>
    </row>
    <row r="2130" spans="1:11">
      <c r="A2130" s="12">
        <v>42543</v>
      </c>
      <c r="B2130" s="9" t="s">
        <v>148</v>
      </c>
      <c r="C2130" s="9" t="s">
        <v>80</v>
      </c>
      <c r="D2130" s="13">
        <v>29</v>
      </c>
      <c r="E2130" s="12">
        <v>34943</v>
      </c>
      <c r="F2130" s="14" t="s">
        <v>76</v>
      </c>
      <c r="G2130" s="12">
        <v>41886</v>
      </c>
      <c r="H2130" s="66"/>
      <c r="I2130" s="66"/>
      <c r="J2130" s="66"/>
      <c r="K2130" s="66"/>
    </row>
    <row r="2131" spans="1:11">
      <c r="A2131" s="12">
        <v>42544</v>
      </c>
      <c r="B2131" s="9" t="s">
        <v>148</v>
      </c>
      <c r="C2131" s="9" t="s">
        <v>80</v>
      </c>
      <c r="D2131" s="13">
        <v>29</v>
      </c>
      <c r="E2131" s="12">
        <v>34943</v>
      </c>
      <c r="F2131" s="14" t="s">
        <v>76</v>
      </c>
      <c r="G2131" s="12">
        <v>41886</v>
      </c>
      <c r="H2131" s="66"/>
      <c r="I2131" s="66"/>
      <c r="J2131" s="66"/>
      <c r="K2131" s="66"/>
    </row>
    <row r="2132" spans="1:11">
      <c r="A2132" s="12">
        <v>42545</v>
      </c>
      <c r="B2132" s="9" t="s">
        <v>148</v>
      </c>
      <c r="C2132" s="9" t="s">
        <v>80</v>
      </c>
      <c r="D2132" s="13">
        <v>29</v>
      </c>
      <c r="E2132" s="12">
        <v>34943</v>
      </c>
      <c r="F2132" s="14" t="s">
        <v>76</v>
      </c>
      <c r="G2132" s="12">
        <v>41886</v>
      </c>
      <c r="H2132" s="66"/>
      <c r="I2132" s="66"/>
      <c r="J2132" s="66"/>
      <c r="K2132" s="66"/>
    </row>
    <row r="2133" spans="1:11">
      <c r="A2133" s="12">
        <v>42546</v>
      </c>
      <c r="B2133" s="9" t="s">
        <v>148</v>
      </c>
      <c r="C2133" s="9" t="s">
        <v>80</v>
      </c>
      <c r="D2133" s="13">
        <v>29</v>
      </c>
      <c r="E2133" s="12">
        <v>34943</v>
      </c>
      <c r="F2133" s="14" t="s">
        <v>76</v>
      </c>
      <c r="G2133" s="12">
        <v>41886</v>
      </c>
      <c r="H2133" s="66"/>
      <c r="I2133" s="66"/>
      <c r="J2133" s="66"/>
      <c r="K2133" s="66"/>
    </row>
    <row r="2134" spans="1:11">
      <c r="A2134" s="12">
        <v>42547</v>
      </c>
      <c r="B2134" s="9" t="s">
        <v>148</v>
      </c>
      <c r="C2134" s="9" t="s">
        <v>80</v>
      </c>
      <c r="D2134" s="13">
        <v>29</v>
      </c>
      <c r="E2134" s="12">
        <v>34943</v>
      </c>
      <c r="F2134" s="14" t="s">
        <v>76</v>
      </c>
      <c r="G2134" s="12">
        <v>41886</v>
      </c>
      <c r="H2134" s="66"/>
      <c r="I2134" s="66"/>
      <c r="J2134" s="66"/>
      <c r="K2134" s="66"/>
    </row>
    <row r="2135" spans="1:11">
      <c r="A2135" s="12">
        <v>42548</v>
      </c>
      <c r="B2135" s="9" t="s">
        <v>148</v>
      </c>
      <c r="C2135" s="9" t="s">
        <v>80</v>
      </c>
      <c r="D2135" s="13">
        <v>29</v>
      </c>
      <c r="E2135" s="12">
        <v>34943</v>
      </c>
      <c r="F2135" s="14" t="s">
        <v>76</v>
      </c>
      <c r="G2135" s="12">
        <v>41886</v>
      </c>
      <c r="H2135" s="66"/>
      <c r="I2135" s="66"/>
      <c r="J2135" s="66"/>
      <c r="K2135" s="66"/>
    </row>
    <row r="2136" spans="1:11">
      <c r="A2136" s="12">
        <v>42549</v>
      </c>
      <c r="B2136" s="9" t="s">
        <v>148</v>
      </c>
      <c r="C2136" s="9" t="s">
        <v>80</v>
      </c>
      <c r="D2136" s="13">
        <v>29</v>
      </c>
      <c r="E2136" s="12">
        <v>34943</v>
      </c>
      <c r="F2136" s="14" t="s">
        <v>76</v>
      </c>
      <c r="G2136" s="12">
        <v>41886</v>
      </c>
      <c r="H2136" s="66"/>
      <c r="I2136" s="66"/>
      <c r="J2136" s="66"/>
      <c r="K2136" s="66"/>
    </row>
    <row r="2137" spans="1:11">
      <c r="A2137" s="12">
        <v>42550</v>
      </c>
      <c r="B2137" s="9" t="s">
        <v>148</v>
      </c>
      <c r="C2137" s="9" t="s">
        <v>80</v>
      </c>
      <c r="D2137" s="13">
        <v>29</v>
      </c>
      <c r="E2137" s="12">
        <v>34943</v>
      </c>
      <c r="F2137" s="14" t="s">
        <v>76</v>
      </c>
      <c r="G2137" s="12">
        <v>41886</v>
      </c>
      <c r="H2137" s="66"/>
      <c r="I2137" s="66"/>
      <c r="J2137" s="66"/>
      <c r="K2137" s="66"/>
    </row>
    <row r="2138" spans="1:11">
      <c r="A2138" s="12">
        <v>42551</v>
      </c>
      <c r="B2138" s="9" t="s">
        <v>148</v>
      </c>
      <c r="C2138" s="9" t="s">
        <v>80</v>
      </c>
      <c r="D2138" s="13">
        <v>29</v>
      </c>
      <c r="E2138" s="12">
        <v>34943</v>
      </c>
      <c r="F2138" s="14" t="s">
        <v>76</v>
      </c>
      <c r="G2138" s="12">
        <v>41886</v>
      </c>
      <c r="H2138" s="66"/>
      <c r="I2138" s="66"/>
      <c r="J2138" s="66"/>
      <c r="K2138" s="66"/>
    </row>
    <row r="2139" spans="1:11">
      <c r="A2139" s="12">
        <v>42522</v>
      </c>
      <c r="B2139" s="9" t="s">
        <v>149</v>
      </c>
      <c r="C2139" s="9" t="s">
        <v>80</v>
      </c>
      <c r="D2139" s="13">
        <v>155</v>
      </c>
      <c r="E2139" s="12">
        <v>40117</v>
      </c>
      <c r="F2139" s="14" t="s">
        <v>76</v>
      </c>
      <c r="G2139" s="12">
        <v>2958101</v>
      </c>
      <c r="H2139" s="66"/>
      <c r="I2139" s="66"/>
      <c r="J2139" s="66"/>
      <c r="K2139" s="66"/>
    </row>
    <row r="2140" spans="1:11">
      <c r="A2140" s="12">
        <v>42523</v>
      </c>
      <c r="B2140" s="9" t="s">
        <v>149</v>
      </c>
      <c r="C2140" s="9" t="s">
        <v>80</v>
      </c>
      <c r="D2140" s="13">
        <v>155</v>
      </c>
      <c r="E2140" s="12">
        <v>40117</v>
      </c>
      <c r="F2140" s="14" t="s">
        <v>76</v>
      </c>
      <c r="G2140" s="12">
        <v>2958101</v>
      </c>
      <c r="H2140" s="66"/>
      <c r="I2140" s="66"/>
      <c r="J2140" s="66"/>
      <c r="K2140" s="66"/>
    </row>
    <row r="2141" spans="1:11">
      <c r="A2141" s="12">
        <v>42524</v>
      </c>
      <c r="B2141" s="9" t="s">
        <v>149</v>
      </c>
      <c r="C2141" s="9" t="s">
        <v>80</v>
      </c>
      <c r="D2141" s="13">
        <v>155</v>
      </c>
      <c r="E2141" s="12">
        <v>40117</v>
      </c>
      <c r="F2141" s="14" t="s">
        <v>76</v>
      </c>
      <c r="G2141" s="12">
        <v>2958101</v>
      </c>
      <c r="H2141" s="66"/>
      <c r="I2141" s="66"/>
      <c r="J2141" s="66"/>
      <c r="K2141" s="66"/>
    </row>
    <row r="2142" spans="1:11">
      <c r="A2142" s="12">
        <v>42525</v>
      </c>
      <c r="B2142" s="9" t="s">
        <v>149</v>
      </c>
      <c r="C2142" s="9" t="s">
        <v>80</v>
      </c>
      <c r="D2142" s="13">
        <v>155</v>
      </c>
      <c r="E2142" s="12">
        <v>40117</v>
      </c>
      <c r="F2142" s="14" t="s">
        <v>76</v>
      </c>
      <c r="G2142" s="12">
        <v>2958101</v>
      </c>
      <c r="H2142" s="66"/>
      <c r="I2142" s="66"/>
      <c r="J2142" s="66"/>
      <c r="K2142" s="66"/>
    </row>
    <row r="2143" spans="1:11">
      <c r="A2143" s="12">
        <v>42526</v>
      </c>
      <c r="B2143" s="9" t="s">
        <v>149</v>
      </c>
      <c r="C2143" s="9" t="s">
        <v>80</v>
      </c>
      <c r="D2143" s="13">
        <v>155</v>
      </c>
      <c r="E2143" s="12">
        <v>40117</v>
      </c>
      <c r="F2143" s="14" t="s">
        <v>76</v>
      </c>
      <c r="G2143" s="12">
        <v>2958101</v>
      </c>
      <c r="H2143" s="66"/>
      <c r="I2143" s="66"/>
      <c r="J2143" s="66"/>
      <c r="K2143" s="66"/>
    </row>
    <row r="2144" spans="1:11">
      <c r="A2144" s="12">
        <v>42527</v>
      </c>
      <c r="B2144" s="9" t="s">
        <v>149</v>
      </c>
      <c r="C2144" s="9" t="s">
        <v>80</v>
      </c>
      <c r="D2144" s="13">
        <v>155</v>
      </c>
      <c r="E2144" s="12">
        <v>40117</v>
      </c>
      <c r="F2144" s="14" t="s">
        <v>76</v>
      </c>
      <c r="G2144" s="12">
        <v>2958101</v>
      </c>
      <c r="H2144" s="66"/>
      <c r="I2144" s="66"/>
      <c r="J2144" s="66"/>
      <c r="K2144" s="66"/>
    </row>
    <row r="2145" spans="1:11">
      <c r="A2145" s="12">
        <v>42528</v>
      </c>
      <c r="B2145" s="9" t="s">
        <v>149</v>
      </c>
      <c r="C2145" s="9" t="s">
        <v>80</v>
      </c>
      <c r="D2145" s="13">
        <v>155</v>
      </c>
      <c r="E2145" s="12">
        <v>40117</v>
      </c>
      <c r="F2145" s="14" t="s">
        <v>76</v>
      </c>
      <c r="G2145" s="12">
        <v>2958101</v>
      </c>
      <c r="H2145" s="66"/>
      <c r="I2145" s="66"/>
      <c r="J2145" s="66"/>
      <c r="K2145" s="66"/>
    </row>
    <row r="2146" spans="1:11">
      <c r="A2146" s="12">
        <v>42529</v>
      </c>
      <c r="B2146" s="9" t="s">
        <v>149</v>
      </c>
      <c r="C2146" s="9" t="s">
        <v>80</v>
      </c>
      <c r="D2146" s="13">
        <v>155</v>
      </c>
      <c r="E2146" s="12">
        <v>40117</v>
      </c>
      <c r="F2146" s="14" t="s">
        <v>76</v>
      </c>
      <c r="G2146" s="12">
        <v>2958101</v>
      </c>
      <c r="H2146" s="66"/>
      <c r="I2146" s="66"/>
      <c r="J2146" s="66"/>
      <c r="K2146" s="66"/>
    </row>
    <row r="2147" spans="1:11">
      <c r="A2147" s="12">
        <v>42530</v>
      </c>
      <c r="B2147" s="9" t="s">
        <v>149</v>
      </c>
      <c r="C2147" s="9" t="s">
        <v>80</v>
      </c>
      <c r="D2147" s="13">
        <v>155</v>
      </c>
      <c r="E2147" s="12">
        <v>40117</v>
      </c>
      <c r="F2147" s="14" t="s">
        <v>76</v>
      </c>
      <c r="G2147" s="12">
        <v>2958101</v>
      </c>
      <c r="H2147" s="66"/>
      <c r="I2147" s="66"/>
      <c r="J2147" s="66"/>
      <c r="K2147" s="66"/>
    </row>
    <row r="2148" spans="1:11">
      <c r="A2148" s="12">
        <v>42531</v>
      </c>
      <c r="B2148" s="9" t="s">
        <v>149</v>
      </c>
      <c r="C2148" s="9" t="s">
        <v>80</v>
      </c>
      <c r="D2148" s="13">
        <v>155</v>
      </c>
      <c r="E2148" s="12">
        <v>40117</v>
      </c>
      <c r="F2148" s="14" t="s">
        <v>76</v>
      </c>
      <c r="G2148" s="12">
        <v>2958101</v>
      </c>
      <c r="H2148" s="66"/>
      <c r="I2148" s="66"/>
      <c r="J2148" s="66"/>
      <c r="K2148" s="66"/>
    </row>
    <row r="2149" spans="1:11">
      <c r="A2149" s="12">
        <v>42532</v>
      </c>
      <c r="B2149" s="9" t="s">
        <v>149</v>
      </c>
      <c r="C2149" s="9" t="s">
        <v>80</v>
      </c>
      <c r="D2149" s="13">
        <v>155</v>
      </c>
      <c r="E2149" s="12">
        <v>40117</v>
      </c>
      <c r="F2149" s="14" t="s">
        <v>76</v>
      </c>
      <c r="G2149" s="12">
        <v>2958101</v>
      </c>
      <c r="H2149" s="66"/>
      <c r="I2149" s="66"/>
      <c r="J2149" s="66"/>
      <c r="K2149" s="66"/>
    </row>
    <row r="2150" spans="1:11">
      <c r="A2150" s="12">
        <v>42533</v>
      </c>
      <c r="B2150" s="9" t="s">
        <v>149</v>
      </c>
      <c r="C2150" s="9" t="s">
        <v>80</v>
      </c>
      <c r="D2150" s="13">
        <v>155</v>
      </c>
      <c r="E2150" s="12">
        <v>40117</v>
      </c>
      <c r="F2150" s="14" t="s">
        <v>76</v>
      </c>
      <c r="G2150" s="12">
        <v>2958101</v>
      </c>
      <c r="H2150" s="66"/>
      <c r="I2150" s="66"/>
      <c r="J2150" s="66"/>
      <c r="K2150" s="66"/>
    </row>
    <row r="2151" spans="1:11">
      <c r="A2151" s="12">
        <v>42534</v>
      </c>
      <c r="B2151" s="9" t="s">
        <v>149</v>
      </c>
      <c r="C2151" s="9" t="s">
        <v>80</v>
      </c>
      <c r="D2151" s="13">
        <v>155</v>
      </c>
      <c r="E2151" s="12">
        <v>40117</v>
      </c>
      <c r="F2151" s="14" t="s">
        <v>76</v>
      </c>
      <c r="G2151" s="12">
        <v>2958101</v>
      </c>
      <c r="H2151" s="66"/>
      <c r="I2151" s="66"/>
      <c r="J2151" s="66"/>
      <c r="K2151" s="66"/>
    </row>
    <row r="2152" spans="1:11">
      <c r="A2152" s="12">
        <v>42535</v>
      </c>
      <c r="B2152" s="9" t="s">
        <v>149</v>
      </c>
      <c r="C2152" s="9" t="s">
        <v>80</v>
      </c>
      <c r="D2152" s="13">
        <v>155</v>
      </c>
      <c r="E2152" s="12">
        <v>40117</v>
      </c>
      <c r="F2152" s="14" t="s">
        <v>76</v>
      </c>
      <c r="G2152" s="12">
        <v>2958101</v>
      </c>
      <c r="H2152" s="66"/>
      <c r="I2152" s="66"/>
      <c r="J2152" s="66"/>
      <c r="K2152" s="66"/>
    </row>
    <row r="2153" spans="1:11">
      <c r="A2153" s="12">
        <v>42536</v>
      </c>
      <c r="B2153" s="9" t="s">
        <v>149</v>
      </c>
      <c r="C2153" s="9" t="s">
        <v>80</v>
      </c>
      <c r="D2153" s="13">
        <v>155</v>
      </c>
      <c r="E2153" s="12">
        <v>40117</v>
      </c>
      <c r="F2153" s="14" t="s">
        <v>76</v>
      </c>
      <c r="G2153" s="12">
        <v>2958101</v>
      </c>
      <c r="H2153" s="66"/>
      <c r="I2153" s="66"/>
      <c r="J2153" s="66"/>
      <c r="K2153" s="66"/>
    </row>
    <row r="2154" spans="1:11">
      <c r="A2154" s="12">
        <v>42537</v>
      </c>
      <c r="B2154" s="9" t="s">
        <v>149</v>
      </c>
      <c r="C2154" s="9" t="s">
        <v>80</v>
      </c>
      <c r="D2154" s="13">
        <v>155</v>
      </c>
      <c r="E2154" s="12">
        <v>40117</v>
      </c>
      <c r="F2154" s="14" t="s">
        <v>76</v>
      </c>
      <c r="G2154" s="12">
        <v>2958101</v>
      </c>
      <c r="H2154" s="66"/>
      <c r="I2154" s="66"/>
      <c r="J2154" s="66"/>
      <c r="K2154" s="66"/>
    </row>
    <row r="2155" spans="1:11">
      <c r="A2155" s="12">
        <v>42538</v>
      </c>
      <c r="B2155" s="9" t="s">
        <v>149</v>
      </c>
      <c r="C2155" s="9" t="s">
        <v>80</v>
      </c>
      <c r="D2155" s="13">
        <v>155</v>
      </c>
      <c r="E2155" s="12">
        <v>40117</v>
      </c>
      <c r="F2155" s="14" t="s">
        <v>76</v>
      </c>
      <c r="G2155" s="12">
        <v>2958101</v>
      </c>
      <c r="H2155" s="66"/>
      <c r="I2155" s="66"/>
      <c r="J2155" s="66"/>
      <c r="K2155" s="66"/>
    </row>
    <row r="2156" spans="1:11">
      <c r="A2156" s="12">
        <v>42539</v>
      </c>
      <c r="B2156" s="9" t="s">
        <v>149</v>
      </c>
      <c r="C2156" s="9" t="s">
        <v>80</v>
      </c>
      <c r="D2156" s="13">
        <v>155</v>
      </c>
      <c r="E2156" s="12">
        <v>40117</v>
      </c>
      <c r="F2156" s="14" t="s">
        <v>76</v>
      </c>
      <c r="G2156" s="12">
        <v>2958101</v>
      </c>
      <c r="H2156" s="66"/>
      <c r="I2156" s="66"/>
      <c r="J2156" s="66"/>
      <c r="K2156" s="66"/>
    </row>
    <row r="2157" spans="1:11">
      <c r="A2157" s="12">
        <v>42540</v>
      </c>
      <c r="B2157" s="9" t="s">
        <v>149</v>
      </c>
      <c r="C2157" s="9" t="s">
        <v>80</v>
      </c>
      <c r="D2157" s="13">
        <v>155</v>
      </c>
      <c r="E2157" s="12">
        <v>40117</v>
      </c>
      <c r="F2157" s="14" t="s">
        <v>76</v>
      </c>
      <c r="G2157" s="12">
        <v>2958101</v>
      </c>
      <c r="H2157" s="66"/>
      <c r="I2157" s="66"/>
      <c r="J2157" s="66"/>
      <c r="K2157" s="66"/>
    </row>
    <row r="2158" spans="1:11">
      <c r="A2158" s="12">
        <v>42541</v>
      </c>
      <c r="B2158" s="9" t="s">
        <v>149</v>
      </c>
      <c r="C2158" s="9" t="s">
        <v>80</v>
      </c>
      <c r="D2158" s="13">
        <v>155</v>
      </c>
      <c r="E2158" s="12">
        <v>40117</v>
      </c>
      <c r="F2158" s="14" t="s">
        <v>76</v>
      </c>
      <c r="G2158" s="12">
        <v>2958101</v>
      </c>
      <c r="H2158" s="66"/>
      <c r="I2158" s="66"/>
      <c r="J2158" s="66"/>
      <c r="K2158" s="66"/>
    </row>
    <row r="2159" spans="1:11">
      <c r="A2159" s="12">
        <v>42542</v>
      </c>
      <c r="B2159" s="9" t="s">
        <v>149</v>
      </c>
      <c r="C2159" s="9" t="s">
        <v>80</v>
      </c>
      <c r="D2159" s="13">
        <v>155</v>
      </c>
      <c r="E2159" s="12">
        <v>40117</v>
      </c>
      <c r="F2159" s="14" t="s">
        <v>76</v>
      </c>
      <c r="G2159" s="12">
        <v>2958101</v>
      </c>
      <c r="H2159" s="66"/>
      <c r="I2159" s="66"/>
      <c r="J2159" s="66"/>
      <c r="K2159" s="66"/>
    </row>
    <row r="2160" spans="1:11">
      <c r="A2160" s="12">
        <v>42543</v>
      </c>
      <c r="B2160" s="9" t="s">
        <v>149</v>
      </c>
      <c r="C2160" s="9" t="s">
        <v>80</v>
      </c>
      <c r="D2160" s="13">
        <v>155</v>
      </c>
      <c r="E2160" s="12">
        <v>40117</v>
      </c>
      <c r="F2160" s="14" t="s">
        <v>76</v>
      </c>
      <c r="G2160" s="12">
        <v>2958101</v>
      </c>
      <c r="H2160" s="66"/>
      <c r="I2160" s="66"/>
      <c r="J2160" s="66"/>
      <c r="K2160" s="66"/>
    </row>
    <row r="2161" spans="1:11">
      <c r="A2161" s="12">
        <v>42544</v>
      </c>
      <c r="B2161" s="9" t="s">
        <v>149</v>
      </c>
      <c r="C2161" s="9" t="s">
        <v>80</v>
      </c>
      <c r="D2161" s="13">
        <v>155</v>
      </c>
      <c r="E2161" s="12">
        <v>40117</v>
      </c>
      <c r="F2161" s="14" t="s">
        <v>76</v>
      </c>
      <c r="G2161" s="12">
        <v>2958101</v>
      </c>
      <c r="H2161" s="66"/>
      <c r="I2161" s="66"/>
      <c r="J2161" s="66"/>
      <c r="K2161" s="66"/>
    </row>
    <row r="2162" spans="1:11">
      <c r="A2162" s="12">
        <v>42545</v>
      </c>
      <c r="B2162" s="9" t="s">
        <v>149</v>
      </c>
      <c r="C2162" s="9" t="s">
        <v>80</v>
      </c>
      <c r="D2162" s="13">
        <v>155</v>
      </c>
      <c r="E2162" s="12">
        <v>40117</v>
      </c>
      <c r="F2162" s="14" t="s">
        <v>76</v>
      </c>
      <c r="G2162" s="12">
        <v>2958101</v>
      </c>
      <c r="H2162" s="66"/>
      <c r="I2162" s="66"/>
      <c r="J2162" s="66"/>
      <c r="K2162" s="66"/>
    </row>
    <row r="2163" spans="1:11">
      <c r="A2163" s="12">
        <v>42546</v>
      </c>
      <c r="B2163" s="9" t="s">
        <v>149</v>
      </c>
      <c r="C2163" s="9" t="s">
        <v>80</v>
      </c>
      <c r="D2163" s="13">
        <v>155</v>
      </c>
      <c r="E2163" s="12">
        <v>40117</v>
      </c>
      <c r="F2163" s="14" t="s">
        <v>76</v>
      </c>
      <c r="G2163" s="12">
        <v>2958101</v>
      </c>
      <c r="H2163" s="66"/>
      <c r="I2163" s="66"/>
      <c r="J2163" s="66"/>
      <c r="K2163" s="66"/>
    </row>
    <row r="2164" spans="1:11">
      <c r="A2164" s="12">
        <v>42547</v>
      </c>
      <c r="B2164" s="9" t="s">
        <v>149</v>
      </c>
      <c r="C2164" s="9" t="s">
        <v>80</v>
      </c>
      <c r="D2164" s="13">
        <v>155</v>
      </c>
      <c r="E2164" s="12">
        <v>40117</v>
      </c>
      <c r="F2164" s="14" t="s">
        <v>76</v>
      </c>
      <c r="G2164" s="12">
        <v>2958101</v>
      </c>
      <c r="H2164" s="66"/>
      <c r="I2164" s="66"/>
      <c r="J2164" s="66"/>
      <c r="K2164" s="66"/>
    </row>
    <row r="2165" spans="1:11">
      <c r="A2165" s="12">
        <v>42548</v>
      </c>
      <c r="B2165" s="9" t="s">
        <v>149</v>
      </c>
      <c r="C2165" s="9" t="s">
        <v>80</v>
      </c>
      <c r="D2165" s="13">
        <v>155</v>
      </c>
      <c r="E2165" s="12">
        <v>40117</v>
      </c>
      <c r="F2165" s="14" t="s">
        <v>76</v>
      </c>
      <c r="G2165" s="12">
        <v>2958101</v>
      </c>
      <c r="H2165" s="66"/>
      <c r="I2165" s="66"/>
      <c r="J2165" s="66"/>
      <c r="K2165" s="66"/>
    </row>
    <row r="2166" spans="1:11">
      <c r="A2166" s="12">
        <v>42549</v>
      </c>
      <c r="B2166" s="9" t="s">
        <v>149</v>
      </c>
      <c r="C2166" s="9" t="s">
        <v>80</v>
      </c>
      <c r="D2166" s="13">
        <v>155</v>
      </c>
      <c r="E2166" s="12">
        <v>40117</v>
      </c>
      <c r="F2166" s="14" t="s">
        <v>76</v>
      </c>
      <c r="G2166" s="12">
        <v>2958101</v>
      </c>
      <c r="H2166" s="66"/>
      <c r="I2166" s="66"/>
      <c r="J2166" s="66"/>
      <c r="K2166" s="66"/>
    </row>
    <row r="2167" spans="1:11">
      <c r="A2167" s="12">
        <v>42550</v>
      </c>
      <c r="B2167" s="9" t="s">
        <v>149</v>
      </c>
      <c r="C2167" s="9" t="s">
        <v>80</v>
      </c>
      <c r="D2167" s="13">
        <v>155</v>
      </c>
      <c r="E2167" s="12">
        <v>40117</v>
      </c>
      <c r="F2167" s="14" t="s">
        <v>76</v>
      </c>
      <c r="G2167" s="12">
        <v>2958101</v>
      </c>
      <c r="H2167" s="66"/>
      <c r="I2167" s="66"/>
      <c r="J2167" s="66"/>
      <c r="K2167" s="66"/>
    </row>
    <row r="2168" spans="1:11">
      <c r="A2168" s="12">
        <v>42551</v>
      </c>
      <c r="B2168" s="9" t="s">
        <v>149</v>
      </c>
      <c r="C2168" s="9" t="s">
        <v>80</v>
      </c>
      <c r="D2168" s="13">
        <v>155</v>
      </c>
      <c r="E2168" s="12">
        <v>40117</v>
      </c>
      <c r="F2168" s="14" t="s">
        <v>76</v>
      </c>
      <c r="G2168" s="12">
        <v>2958101</v>
      </c>
      <c r="H2168" s="66"/>
      <c r="I2168" s="66"/>
      <c r="J2168" s="66"/>
      <c r="K2168" s="66"/>
    </row>
    <row r="2169" spans="1:11">
      <c r="A2169" s="12">
        <v>42522</v>
      </c>
      <c r="B2169" s="9" t="s">
        <v>150</v>
      </c>
      <c r="C2169" s="9" t="s">
        <v>80</v>
      </c>
      <c r="D2169" s="13">
        <v>104</v>
      </c>
      <c r="E2169" s="12">
        <v>42151</v>
      </c>
      <c r="F2169" s="14" t="s">
        <v>76</v>
      </c>
      <c r="G2169" s="12">
        <v>2958101</v>
      </c>
      <c r="H2169" s="66"/>
      <c r="I2169" s="66"/>
      <c r="J2169" s="66"/>
      <c r="K2169" s="66"/>
    </row>
    <row r="2170" spans="1:11">
      <c r="A2170" s="12">
        <v>42523</v>
      </c>
      <c r="B2170" s="9" t="s">
        <v>150</v>
      </c>
      <c r="C2170" s="9" t="s">
        <v>80</v>
      </c>
      <c r="D2170" s="13">
        <v>104</v>
      </c>
      <c r="E2170" s="12">
        <v>42151</v>
      </c>
      <c r="F2170" s="14" t="s">
        <v>76</v>
      </c>
      <c r="G2170" s="12">
        <v>2958101</v>
      </c>
      <c r="H2170" s="66"/>
      <c r="I2170" s="66"/>
      <c r="J2170" s="66"/>
      <c r="K2170" s="66"/>
    </row>
    <row r="2171" spans="1:11">
      <c r="A2171" s="12">
        <v>42524</v>
      </c>
      <c r="B2171" s="9" t="s">
        <v>150</v>
      </c>
      <c r="C2171" s="9" t="s">
        <v>80</v>
      </c>
      <c r="D2171" s="13">
        <v>104</v>
      </c>
      <c r="E2171" s="12">
        <v>42151</v>
      </c>
      <c r="F2171" s="14" t="s">
        <v>76</v>
      </c>
      <c r="G2171" s="12">
        <v>2958101</v>
      </c>
      <c r="H2171" s="66"/>
      <c r="I2171" s="66"/>
      <c r="J2171" s="66"/>
      <c r="K2171" s="66"/>
    </row>
    <row r="2172" spans="1:11">
      <c r="A2172" s="12">
        <v>42525</v>
      </c>
      <c r="B2172" s="9" t="s">
        <v>150</v>
      </c>
      <c r="C2172" s="9" t="s">
        <v>80</v>
      </c>
      <c r="D2172" s="13">
        <v>104</v>
      </c>
      <c r="E2172" s="12">
        <v>42151</v>
      </c>
      <c r="F2172" s="14" t="s">
        <v>76</v>
      </c>
      <c r="G2172" s="12">
        <v>2958101</v>
      </c>
      <c r="H2172" s="66"/>
      <c r="I2172" s="66"/>
      <c r="J2172" s="66"/>
      <c r="K2172" s="66"/>
    </row>
    <row r="2173" spans="1:11">
      <c r="A2173" s="12">
        <v>42526</v>
      </c>
      <c r="B2173" s="9" t="s">
        <v>150</v>
      </c>
      <c r="C2173" s="9" t="s">
        <v>80</v>
      </c>
      <c r="D2173" s="13">
        <v>104</v>
      </c>
      <c r="E2173" s="12">
        <v>42151</v>
      </c>
      <c r="F2173" s="14" t="s">
        <v>76</v>
      </c>
      <c r="G2173" s="12">
        <v>2958101</v>
      </c>
      <c r="H2173" s="66"/>
      <c r="I2173" s="66"/>
      <c r="J2173" s="66"/>
      <c r="K2173" s="66"/>
    </row>
    <row r="2174" spans="1:11">
      <c r="A2174" s="12">
        <v>42527</v>
      </c>
      <c r="B2174" s="9" t="s">
        <v>150</v>
      </c>
      <c r="C2174" s="9" t="s">
        <v>80</v>
      </c>
      <c r="D2174" s="13">
        <v>104</v>
      </c>
      <c r="E2174" s="12">
        <v>42151</v>
      </c>
      <c r="F2174" s="14" t="s">
        <v>76</v>
      </c>
      <c r="G2174" s="12">
        <v>2958101</v>
      </c>
      <c r="H2174" s="66"/>
      <c r="I2174" s="66"/>
      <c r="J2174" s="66"/>
      <c r="K2174" s="66"/>
    </row>
    <row r="2175" spans="1:11">
      <c r="A2175" s="12">
        <v>42528</v>
      </c>
      <c r="B2175" s="9" t="s">
        <v>150</v>
      </c>
      <c r="C2175" s="9" t="s">
        <v>80</v>
      </c>
      <c r="D2175" s="13">
        <v>104</v>
      </c>
      <c r="E2175" s="12">
        <v>42151</v>
      </c>
      <c r="F2175" s="14" t="s">
        <v>76</v>
      </c>
      <c r="G2175" s="12">
        <v>2958101</v>
      </c>
      <c r="H2175" s="66"/>
      <c r="I2175" s="66"/>
      <c r="J2175" s="66"/>
      <c r="K2175" s="66"/>
    </row>
    <row r="2176" spans="1:11">
      <c r="A2176" s="12">
        <v>42529</v>
      </c>
      <c r="B2176" s="9" t="s">
        <v>150</v>
      </c>
      <c r="C2176" s="9" t="s">
        <v>80</v>
      </c>
      <c r="D2176" s="13">
        <v>104</v>
      </c>
      <c r="E2176" s="12">
        <v>42151</v>
      </c>
      <c r="F2176" s="14" t="s">
        <v>76</v>
      </c>
      <c r="G2176" s="12">
        <v>2958101</v>
      </c>
      <c r="H2176" s="66"/>
      <c r="I2176" s="66"/>
      <c r="J2176" s="66"/>
      <c r="K2176" s="66"/>
    </row>
    <row r="2177" spans="1:11">
      <c r="A2177" s="12">
        <v>42530</v>
      </c>
      <c r="B2177" s="9" t="s">
        <v>150</v>
      </c>
      <c r="C2177" s="9" t="s">
        <v>80</v>
      </c>
      <c r="D2177" s="13">
        <v>104</v>
      </c>
      <c r="E2177" s="12">
        <v>42151</v>
      </c>
      <c r="F2177" s="14" t="s">
        <v>76</v>
      </c>
      <c r="G2177" s="12">
        <v>2958101</v>
      </c>
      <c r="H2177" s="66"/>
      <c r="I2177" s="66"/>
      <c r="J2177" s="66"/>
      <c r="K2177" s="66"/>
    </row>
    <row r="2178" spans="1:11">
      <c r="A2178" s="12">
        <v>42531</v>
      </c>
      <c r="B2178" s="9" t="s">
        <v>150</v>
      </c>
      <c r="C2178" s="9" t="s">
        <v>80</v>
      </c>
      <c r="D2178" s="13">
        <v>104</v>
      </c>
      <c r="E2178" s="12">
        <v>42151</v>
      </c>
      <c r="F2178" s="14" t="s">
        <v>76</v>
      </c>
      <c r="G2178" s="12">
        <v>2958101</v>
      </c>
      <c r="H2178" s="66"/>
      <c r="I2178" s="66"/>
      <c r="J2178" s="66"/>
      <c r="K2178" s="66"/>
    </row>
    <row r="2179" spans="1:11">
      <c r="A2179" s="12">
        <v>42532</v>
      </c>
      <c r="B2179" s="9" t="s">
        <v>150</v>
      </c>
      <c r="C2179" s="9" t="s">
        <v>80</v>
      </c>
      <c r="D2179" s="13">
        <v>104</v>
      </c>
      <c r="E2179" s="12">
        <v>42151</v>
      </c>
      <c r="F2179" s="14" t="s">
        <v>76</v>
      </c>
      <c r="G2179" s="12">
        <v>2958101</v>
      </c>
      <c r="H2179" s="66"/>
      <c r="I2179" s="66"/>
      <c r="J2179" s="66"/>
      <c r="K2179" s="66"/>
    </row>
    <row r="2180" spans="1:11">
      <c r="A2180" s="12">
        <v>42533</v>
      </c>
      <c r="B2180" s="9" t="s">
        <v>150</v>
      </c>
      <c r="C2180" s="9" t="s">
        <v>80</v>
      </c>
      <c r="D2180" s="13">
        <v>104</v>
      </c>
      <c r="E2180" s="12">
        <v>42151</v>
      </c>
      <c r="F2180" s="14" t="s">
        <v>76</v>
      </c>
      <c r="G2180" s="12">
        <v>2958101</v>
      </c>
      <c r="H2180" s="66"/>
      <c r="I2180" s="66"/>
      <c r="J2180" s="66"/>
      <c r="K2180" s="66"/>
    </row>
    <row r="2181" spans="1:11">
      <c r="A2181" s="12">
        <v>42534</v>
      </c>
      <c r="B2181" s="9" t="s">
        <v>150</v>
      </c>
      <c r="C2181" s="9" t="s">
        <v>80</v>
      </c>
      <c r="D2181" s="13">
        <v>104</v>
      </c>
      <c r="E2181" s="12">
        <v>42151</v>
      </c>
      <c r="F2181" s="14" t="s">
        <v>76</v>
      </c>
      <c r="G2181" s="12">
        <v>2958101</v>
      </c>
      <c r="H2181" s="66"/>
      <c r="I2181" s="66"/>
      <c r="J2181" s="66"/>
      <c r="K2181" s="66"/>
    </row>
    <row r="2182" spans="1:11">
      <c r="A2182" s="12">
        <v>42535</v>
      </c>
      <c r="B2182" s="9" t="s">
        <v>150</v>
      </c>
      <c r="C2182" s="9" t="s">
        <v>80</v>
      </c>
      <c r="D2182" s="13">
        <v>104</v>
      </c>
      <c r="E2182" s="12">
        <v>42151</v>
      </c>
      <c r="F2182" s="14" t="s">
        <v>76</v>
      </c>
      <c r="G2182" s="12">
        <v>2958101</v>
      </c>
      <c r="H2182" s="66"/>
      <c r="I2182" s="66"/>
      <c r="J2182" s="66"/>
      <c r="K2182" s="66"/>
    </row>
    <row r="2183" spans="1:11">
      <c r="A2183" s="12">
        <v>42536</v>
      </c>
      <c r="B2183" s="9" t="s">
        <v>150</v>
      </c>
      <c r="C2183" s="9" t="s">
        <v>80</v>
      </c>
      <c r="D2183" s="13">
        <v>104</v>
      </c>
      <c r="E2183" s="12">
        <v>42151</v>
      </c>
      <c r="F2183" s="14" t="s">
        <v>76</v>
      </c>
      <c r="G2183" s="12">
        <v>2958101</v>
      </c>
      <c r="H2183" s="66"/>
      <c r="I2183" s="66"/>
      <c r="J2183" s="66"/>
      <c r="K2183" s="66"/>
    </row>
    <row r="2184" spans="1:11">
      <c r="A2184" s="12">
        <v>42537</v>
      </c>
      <c r="B2184" s="9" t="s">
        <v>150</v>
      </c>
      <c r="C2184" s="9" t="s">
        <v>80</v>
      </c>
      <c r="D2184" s="13">
        <v>104</v>
      </c>
      <c r="E2184" s="12">
        <v>42151</v>
      </c>
      <c r="F2184" s="14" t="s">
        <v>76</v>
      </c>
      <c r="G2184" s="12">
        <v>2958101</v>
      </c>
      <c r="H2184" s="66"/>
      <c r="I2184" s="66"/>
      <c r="J2184" s="66"/>
      <c r="K2184" s="66"/>
    </row>
    <row r="2185" spans="1:11">
      <c r="A2185" s="12">
        <v>42538</v>
      </c>
      <c r="B2185" s="9" t="s">
        <v>150</v>
      </c>
      <c r="C2185" s="9" t="s">
        <v>80</v>
      </c>
      <c r="D2185" s="13">
        <v>104</v>
      </c>
      <c r="E2185" s="12">
        <v>42151</v>
      </c>
      <c r="F2185" s="14" t="s">
        <v>76</v>
      </c>
      <c r="G2185" s="12">
        <v>2958101</v>
      </c>
      <c r="H2185" s="66"/>
      <c r="I2185" s="66"/>
      <c r="J2185" s="66"/>
      <c r="K2185" s="66"/>
    </row>
    <row r="2186" spans="1:11">
      <c r="A2186" s="12">
        <v>42539</v>
      </c>
      <c r="B2186" s="9" t="s">
        <v>150</v>
      </c>
      <c r="C2186" s="9" t="s">
        <v>80</v>
      </c>
      <c r="D2186" s="13">
        <v>104</v>
      </c>
      <c r="E2186" s="12">
        <v>42151</v>
      </c>
      <c r="F2186" s="14" t="s">
        <v>76</v>
      </c>
      <c r="G2186" s="12">
        <v>2958101</v>
      </c>
      <c r="H2186" s="66"/>
      <c r="I2186" s="66"/>
      <c r="J2186" s="66"/>
      <c r="K2186" s="66"/>
    </row>
    <row r="2187" spans="1:11">
      <c r="A2187" s="12">
        <v>42540</v>
      </c>
      <c r="B2187" s="9" t="s">
        <v>150</v>
      </c>
      <c r="C2187" s="9" t="s">
        <v>80</v>
      </c>
      <c r="D2187" s="13">
        <v>104</v>
      </c>
      <c r="E2187" s="12">
        <v>42151</v>
      </c>
      <c r="F2187" s="14" t="s">
        <v>76</v>
      </c>
      <c r="G2187" s="12">
        <v>2958101</v>
      </c>
      <c r="H2187" s="66"/>
      <c r="I2187" s="66"/>
      <c r="J2187" s="66"/>
      <c r="K2187" s="66"/>
    </row>
    <row r="2188" spans="1:11">
      <c r="A2188" s="12">
        <v>42541</v>
      </c>
      <c r="B2188" s="9" t="s">
        <v>150</v>
      </c>
      <c r="C2188" s="9" t="s">
        <v>80</v>
      </c>
      <c r="D2188" s="13">
        <v>104</v>
      </c>
      <c r="E2188" s="12">
        <v>42151</v>
      </c>
      <c r="F2188" s="14" t="s">
        <v>76</v>
      </c>
      <c r="G2188" s="12">
        <v>2958101</v>
      </c>
      <c r="H2188" s="66"/>
      <c r="I2188" s="66"/>
      <c r="J2188" s="66"/>
      <c r="K2188" s="66"/>
    </row>
    <row r="2189" spans="1:11">
      <c r="A2189" s="12">
        <v>42542</v>
      </c>
      <c r="B2189" s="9" t="s">
        <v>150</v>
      </c>
      <c r="C2189" s="9" t="s">
        <v>80</v>
      </c>
      <c r="D2189" s="13">
        <v>104</v>
      </c>
      <c r="E2189" s="12">
        <v>42151</v>
      </c>
      <c r="F2189" s="14" t="s">
        <v>76</v>
      </c>
      <c r="G2189" s="12">
        <v>2958101</v>
      </c>
      <c r="H2189" s="66"/>
      <c r="I2189" s="66"/>
      <c r="J2189" s="66"/>
      <c r="K2189" s="66"/>
    </row>
    <row r="2190" spans="1:11">
      <c r="A2190" s="12">
        <v>42543</v>
      </c>
      <c r="B2190" s="9" t="s">
        <v>150</v>
      </c>
      <c r="C2190" s="9" t="s">
        <v>80</v>
      </c>
      <c r="D2190" s="13">
        <v>104</v>
      </c>
      <c r="E2190" s="12">
        <v>42151</v>
      </c>
      <c r="F2190" s="14" t="s">
        <v>76</v>
      </c>
      <c r="G2190" s="12">
        <v>2958101</v>
      </c>
      <c r="H2190" s="66"/>
      <c r="I2190" s="66"/>
      <c r="J2190" s="66"/>
      <c r="K2190" s="66"/>
    </row>
    <row r="2191" spans="1:11">
      <c r="A2191" s="12">
        <v>42544</v>
      </c>
      <c r="B2191" s="9" t="s">
        <v>150</v>
      </c>
      <c r="C2191" s="9" t="s">
        <v>80</v>
      </c>
      <c r="D2191" s="13">
        <v>104</v>
      </c>
      <c r="E2191" s="12">
        <v>42151</v>
      </c>
      <c r="F2191" s="14" t="s">
        <v>76</v>
      </c>
      <c r="G2191" s="12">
        <v>2958101</v>
      </c>
      <c r="H2191" s="66"/>
      <c r="I2191" s="66"/>
      <c r="J2191" s="66"/>
      <c r="K2191" s="66"/>
    </row>
    <row r="2192" spans="1:11">
      <c r="A2192" s="12">
        <v>42545</v>
      </c>
      <c r="B2192" s="9" t="s">
        <v>150</v>
      </c>
      <c r="C2192" s="9" t="s">
        <v>80</v>
      </c>
      <c r="D2192" s="13">
        <v>104</v>
      </c>
      <c r="E2192" s="12">
        <v>42151</v>
      </c>
      <c r="F2192" s="14" t="s">
        <v>76</v>
      </c>
      <c r="G2192" s="12">
        <v>2958101</v>
      </c>
      <c r="H2192" s="66"/>
      <c r="I2192" s="66"/>
      <c r="J2192" s="66"/>
      <c r="K2192" s="66"/>
    </row>
    <row r="2193" spans="1:11">
      <c r="A2193" s="12">
        <v>42546</v>
      </c>
      <c r="B2193" s="9" t="s">
        <v>150</v>
      </c>
      <c r="C2193" s="9" t="s">
        <v>80</v>
      </c>
      <c r="D2193" s="13">
        <v>104</v>
      </c>
      <c r="E2193" s="12">
        <v>42151</v>
      </c>
      <c r="F2193" s="14" t="s">
        <v>76</v>
      </c>
      <c r="G2193" s="12">
        <v>2958101</v>
      </c>
      <c r="H2193" s="66"/>
      <c r="I2193" s="66"/>
      <c r="J2193" s="66"/>
      <c r="K2193" s="66"/>
    </row>
    <row r="2194" spans="1:11">
      <c r="A2194" s="12">
        <v>42547</v>
      </c>
      <c r="B2194" s="9" t="s">
        <v>150</v>
      </c>
      <c r="C2194" s="9" t="s">
        <v>80</v>
      </c>
      <c r="D2194" s="13">
        <v>104</v>
      </c>
      <c r="E2194" s="12">
        <v>42151</v>
      </c>
      <c r="F2194" s="14" t="s">
        <v>76</v>
      </c>
      <c r="G2194" s="12">
        <v>2958101</v>
      </c>
      <c r="H2194" s="66"/>
      <c r="I2194" s="66"/>
      <c r="J2194" s="66"/>
      <c r="K2194" s="66"/>
    </row>
    <row r="2195" spans="1:11">
      <c r="A2195" s="12">
        <v>42548</v>
      </c>
      <c r="B2195" s="9" t="s">
        <v>150</v>
      </c>
      <c r="C2195" s="9" t="s">
        <v>80</v>
      </c>
      <c r="D2195" s="13">
        <v>104</v>
      </c>
      <c r="E2195" s="12">
        <v>42151</v>
      </c>
      <c r="F2195" s="14" t="s">
        <v>76</v>
      </c>
      <c r="G2195" s="12">
        <v>2958101</v>
      </c>
      <c r="H2195" s="66"/>
      <c r="I2195" s="66"/>
      <c r="J2195" s="66"/>
      <c r="K2195" s="66"/>
    </row>
    <row r="2196" spans="1:11">
      <c r="A2196" s="12">
        <v>42549</v>
      </c>
      <c r="B2196" s="9" t="s">
        <v>150</v>
      </c>
      <c r="C2196" s="9" t="s">
        <v>80</v>
      </c>
      <c r="D2196" s="13">
        <v>104</v>
      </c>
      <c r="E2196" s="12">
        <v>42151</v>
      </c>
      <c r="F2196" s="14" t="s">
        <v>76</v>
      </c>
      <c r="G2196" s="12">
        <v>2958101</v>
      </c>
      <c r="H2196" s="66"/>
      <c r="I2196" s="66"/>
      <c r="J2196" s="66"/>
      <c r="K2196" s="66"/>
    </row>
    <row r="2197" spans="1:11">
      <c r="A2197" s="12">
        <v>42550</v>
      </c>
      <c r="B2197" s="9" t="s">
        <v>150</v>
      </c>
      <c r="C2197" s="9" t="s">
        <v>80</v>
      </c>
      <c r="D2197" s="13">
        <v>104</v>
      </c>
      <c r="E2197" s="12">
        <v>42151</v>
      </c>
      <c r="F2197" s="14" t="s">
        <v>76</v>
      </c>
      <c r="G2197" s="12">
        <v>2958101</v>
      </c>
      <c r="H2197" s="66"/>
      <c r="I2197" s="66"/>
      <c r="J2197" s="66"/>
      <c r="K2197" s="66"/>
    </row>
    <row r="2198" spans="1:11">
      <c r="A2198" s="12">
        <v>42551</v>
      </c>
      <c r="B2198" s="9" t="s">
        <v>150</v>
      </c>
      <c r="C2198" s="9" t="s">
        <v>80</v>
      </c>
      <c r="D2198" s="13">
        <v>104</v>
      </c>
      <c r="E2198" s="12">
        <v>42151</v>
      </c>
      <c r="F2198" s="14" t="s">
        <v>76</v>
      </c>
      <c r="G2198" s="12">
        <v>2958101</v>
      </c>
      <c r="H2198" s="66"/>
      <c r="I2198" s="66"/>
      <c r="J2198" s="66"/>
      <c r="K2198" s="66"/>
    </row>
    <row r="2199" spans="1:11">
      <c r="A2199" s="12">
        <v>42522</v>
      </c>
      <c r="B2199" s="9" t="s">
        <v>151</v>
      </c>
      <c r="C2199" s="9" t="s">
        <v>80</v>
      </c>
      <c r="D2199" s="13">
        <v>106</v>
      </c>
      <c r="E2199" s="12">
        <v>42151</v>
      </c>
      <c r="F2199" s="14" t="s">
        <v>76</v>
      </c>
      <c r="G2199" s="12">
        <v>2958101</v>
      </c>
      <c r="H2199" s="66"/>
      <c r="I2199" s="66"/>
      <c r="J2199" s="66"/>
      <c r="K2199" s="66"/>
    </row>
    <row r="2200" spans="1:11">
      <c r="A2200" s="12">
        <v>42523</v>
      </c>
      <c r="B2200" s="9" t="s">
        <v>151</v>
      </c>
      <c r="C2200" s="9" t="s">
        <v>80</v>
      </c>
      <c r="D2200" s="13">
        <v>106</v>
      </c>
      <c r="E2200" s="12">
        <v>42151</v>
      </c>
      <c r="F2200" s="14" t="s">
        <v>76</v>
      </c>
      <c r="G2200" s="12">
        <v>2958101</v>
      </c>
      <c r="H2200" s="66"/>
      <c r="I2200" s="66"/>
      <c r="J2200" s="66"/>
      <c r="K2200" s="66"/>
    </row>
    <row r="2201" spans="1:11">
      <c r="A2201" s="12">
        <v>42524</v>
      </c>
      <c r="B2201" s="9" t="s">
        <v>151</v>
      </c>
      <c r="C2201" s="9" t="s">
        <v>80</v>
      </c>
      <c r="D2201" s="13">
        <v>106</v>
      </c>
      <c r="E2201" s="12">
        <v>42151</v>
      </c>
      <c r="F2201" s="14" t="s">
        <v>76</v>
      </c>
      <c r="G2201" s="12">
        <v>2958101</v>
      </c>
      <c r="H2201" s="66"/>
      <c r="I2201" s="66"/>
      <c r="J2201" s="66"/>
      <c r="K2201" s="66"/>
    </row>
    <row r="2202" spans="1:11">
      <c r="A2202" s="12">
        <v>42525</v>
      </c>
      <c r="B2202" s="9" t="s">
        <v>151</v>
      </c>
      <c r="C2202" s="9" t="s">
        <v>80</v>
      </c>
      <c r="D2202" s="13">
        <v>106</v>
      </c>
      <c r="E2202" s="12">
        <v>42151</v>
      </c>
      <c r="F2202" s="14" t="s">
        <v>76</v>
      </c>
      <c r="G2202" s="12">
        <v>2958101</v>
      </c>
      <c r="H2202" s="66"/>
      <c r="I2202" s="66"/>
      <c r="J2202" s="66"/>
      <c r="K2202" s="66"/>
    </row>
    <row r="2203" spans="1:11">
      <c r="A2203" s="12">
        <v>42526</v>
      </c>
      <c r="B2203" s="9" t="s">
        <v>151</v>
      </c>
      <c r="C2203" s="9" t="s">
        <v>80</v>
      </c>
      <c r="D2203" s="13">
        <v>106</v>
      </c>
      <c r="E2203" s="12">
        <v>42151</v>
      </c>
      <c r="F2203" s="14" t="s">
        <v>76</v>
      </c>
      <c r="G2203" s="12">
        <v>2958101</v>
      </c>
      <c r="H2203" s="66"/>
      <c r="I2203" s="66"/>
      <c r="J2203" s="66"/>
      <c r="K2203" s="66"/>
    </row>
    <row r="2204" spans="1:11">
      <c r="A2204" s="12">
        <v>42527</v>
      </c>
      <c r="B2204" s="9" t="s">
        <v>151</v>
      </c>
      <c r="C2204" s="9" t="s">
        <v>80</v>
      </c>
      <c r="D2204" s="13">
        <v>106</v>
      </c>
      <c r="E2204" s="12">
        <v>42151</v>
      </c>
      <c r="F2204" s="14" t="s">
        <v>76</v>
      </c>
      <c r="G2204" s="12">
        <v>2958101</v>
      </c>
      <c r="H2204" s="66"/>
      <c r="I2204" s="66"/>
      <c r="J2204" s="66"/>
      <c r="K2204" s="66"/>
    </row>
    <row r="2205" spans="1:11">
      <c r="A2205" s="12">
        <v>42528</v>
      </c>
      <c r="B2205" s="9" t="s">
        <v>151</v>
      </c>
      <c r="C2205" s="9" t="s">
        <v>80</v>
      </c>
      <c r="D2205" s="13">
        <v>106</v>
      </c>
      <c r="E2205" s="12">
        <v>42151</v>
      </c>
      <c r="F2205" s="14" t="s">
        <v>76</v>
      </c>
      <c r="G2205" s="12">
        <v>2958101</v>
      </c>
      <c r="H2205" s="66"/>
      <c r="I2205" s="66"/>
      <c r="J2205" s="66"/>
      <c r="K2205" s="66"/>
    </row>
    <row r="2206" spans="1:11">
      <c r="A2206" s="12">
        <v>42529</v>
      </c>
      <c r="B2206" s="9" t="s">
        <v>151</v>
      </c>
      <c r="C2206" s="9" t="s">
        <v>80</v>
      </c>
      <c r="D2206" s="13">
        <v>106</v>
      </c>
      <c r="E2206" s="12">
        <v>42151</v>
      </c>
      <c r="F2206" s="14" t="s">
        <v>76</v>
      </c>
      <c r="G2206" s="12">
        <v>2958101</v>
      </c>
      <c r="H2206" s="66"/>
      <c r="I2206" s="66"/>
      <c r="J2206" s="66"/>
      <c r="K2206" s="66"/>
    </row>
    <row r="2207" spans="1:11">
      <c r="A2207" s="12">
        <v>42530</v>
      </c>
      <c r="B2207" s="9" t="s">
        <v>151</v>
      </c>
      <c r="C2207" s="9" t="s">
        <v>80</v>
      </c>
      <c r="D2207" s="13">
        <v>106</v>
      </c>
      <c r="E2207" s="12">
        <v>42151</v>
      </c>
      <c r="F2207" s="14" t="s">
        <v>76</v>
      </c>
      <c r="G2207" s="12">
        <v>2958101</v>
      </c>
      <c r="H2207" s="66"/>
      <c r="I2207" s="66"/>
      <c r="J2207" s="66"/>
      <c r="K2207" s="66"/>
    </row>
    <row r="2208" spans="1:11">
      <c r="A2208" s="12">
        <v>42531</v>
      </c>
      <c r="B2208" s="9" t="s">
        <v>151</v>
      </c>
      <c r="C2208" s="9" t="s">
        <v>80</v>
      </c>
      <c r="D2208" s="13">
        <v>106</v>
      </c>
      <c r="E2208" s="12">
        <v>42151</v>
      </c>
      <c r="F2208" s="14" t="s">
        <v>76</v>
      </c>
      <c r="G2208" s="12">
        <v>2958101</v>
      </c>
      <c r="H2208" s="66"/>
      <c r="I2208" s="66"/>
      <c r="J2208" s="66"/>
      <c r="K2208" s="66"/>
    </row>
    <row r="2209" spans="1:11">
      <c r="A2209" s="12">
        <v>42532</v>
      </c>
      <c r="B2209" s="9" t="s">
        <v>151</v>
      </c>
      <c r="C2209" s="9" t="s">
        <v>80</v>
      </c>
      <c r="D2209" s="13">
        <v>106</v>
      </c>
      <c r="E2209" s="12">
        <v>42151</v>
      </c>
      <c r="F2209" s="14" t="s">
        <v>76</v>
      </c>
      <c r="G2209" s="12">
        <v>2958101</v>
      </c>
      <c r="H2209" s="66"/>
      <c r="I2209" s="66"/>
      <c r="J2209" s="66"/>
      <c r="K2209" s="66"/>
    </row>
    <row r="2210" spans="1:11">
      <c r="A2210" s="12">
        <v>42533</v>
      </c>
      <c r="B2210" s="9" t="s">
        <v>151</v>
      </c>
      <c r="C2210" s="9" t="s">
        <v>80</v>
      </c>
      <c r="D2210" s="13">
        <v>106</v>
      </c>
      <c r="E2210" s="12">
        <v>42151</v>
      </c>
      <c r="F2210" s="14" t="s">
        <v>76</v>
      </c>
      <c r="G2210" s="12">
        <v>2958101</v>
      </c>
      <c r="H2210" s="66"/>
      <c r="I2210" s="66"/>
      <c r="J2210" s="66"/>
      <c r="K2210" s="66"/>
    </row>
    <row r="2211" spans="1:11">
      <c r="A2211" s="12">
        <v>42534</v>
      </c>
      <c r="B2211" s="9" t="s">
        <v>151</v>
      </c>
      <c r="C2211" s="9" t="s">
        <v>80</v>
      </c>
      <c r="D2211" s="13">
        <v>106</v>
      </c>
      <c r="E2211" s="12">
        <v>42151</v>
      </c>
      <c r="F2211" s="14" t="s">
        <v>76</v>
      </c>
      <c r="G2211" s="12">
        <v>2958101</v>
      </c>
      <c r="H2211" s="66"/>
      <c r="I2211" s="66"/>
      <c r="J2211" s="66"/>
      <c r="K2211" s="66"/>
    </row>
    <row r="2212" spans="1:11">
      <c r="A2212" s="12">
        <v>42535</v>
      </c>
      <c r="B2212" s="9" t="s">
        <v>151</v>
      </c>
      <c r="C2212" s="9" t="s">
        <v>80</v>
      </c>
      <c r="D2212" s="13">
        <v>106</v>
      </c>
      <c r="E2212" s="12">
        <v>42151</v>
      </c>
      <c r="F2212" s="14" t="s">
        <v>76</v>
      </c>
      <c r="G2212" s="12">
        <v>2958101</v>
      </c>
      <c r="H2212" s="66"/>
      <c r="I2212" s="66"/>
      <c r="J2212" s="66"/>
      <c r="K2212" s="66"/>
    </row>
    <row r="2213" spans="1:11">
      <c r="A2213" s="12">
        <v>42536</v>
      </c>
      <c r="B2213" s="9" t="s">
        <v>151</v>
      </c>
      <c r="C2213" s="9" t="s">
        <v>80</v>
      </c>
      <c r="D2213" s="13">
        <v>106</v>
      </c>
      <c r="E2213" s="12">
        <v>42151</v>
      </c>
      <c r="F2213" s="14" t="s">
        <v>76</v>
      </c>
      <c r="G2213" s="12">
        <v>2958101</v>
      </c>
      <c r="H2213" s="66"/>
      <c r="I2213" s="66"/>
      <c r="J2213" s="66"/>
      <c r="K2213" s="66"/>
    </row>
    <row r="2214" spans="1:11">
      <c r="A2214" s="12">
        <v>42537</v>
      </c>
      <c r="B2214" s="9" t="s">
        <v>151</v>
      </c>
      <c r="C2214" s="9" t="s">
        <v>80</v>
      </c>
      <c r="D2214" s="13">
        <v>106</v>
      </c>
      <c r="E2214" s="12">
        <v>42151</v>
      </c>
      <c r="F2214" s="14" t="s">
        <v>76</v>
      </c>
      <c r="G2214" s="12">
        <v>2958101</v>
      </c>
      <c r="H2214" s="66"/>
      <c r="I2214" s="66"/>
      <c r="J2214" s="66"/>
      <c r="K2214" s="66"/>
    </row>
    <row r="2215" spans="1:11">
      <c r="A2215" s="12">
        <v>42538</v>
      </c>
      <c r="B2215" s="9" t="s">
        <v>151</v>
      </c>
      <c r="C2215" s="9" t="s">
        <v>80</v>
      </c>
      <c r="D2215" s="13">
        <v>106</v>
      </c>
      <c r="E2215" s="12">
        <v>42151</v>
      </c>
      <c r="F2215" s="14" t="s">
        <v>76</v>
      </c>
      <c r="G2215" s="12">
        <v>2958101</v>
      </c>
      <c r="H2215" s="66"/>
      <c r="I2215" s="66"/>
      <c r="J2215" s="66"/>
      <c r="K2215" s="66"/>
    </row>
    <row r="2216" spans="1:11">
      <c r="A2216" s="12">
        <v>42539</v>
      </c>
      <c r="B2216" s="9" t="s">
        <v>151</v>
      </c>
      <c r="C2216" s="9" t="s">
        <v>80</v>
      </c>
      <c r="D2216" s="13">
        <v>106</v>
      </c>
      <c r="E2216" s="12">
        <v>42151</v>
      </c>
      <c r="F2216" s="14" t="s">
        <v>76</v>
      </c>
      <c r="G2216" s="12">
        <v>2958101</v>
      </c>
      <c r="H2216" s="66"/>
      <c r="I2216" s="66"/>
      <c r="J2216" s="66"/>
      <c r="K2216" s="66"/>
    </row>
    <row r="2217" spans="1:11">
      <c r="A2217" s="12">
        <v>42540</v>
      </c>
      <c r="B2217" s="9" t="s">
        <v>151</v>
      </c>
      <c r="C2217" s="9" t="s">
        <v>80</v>
      </c>
      <c r="D2217" s="13">
        <v>106</v>
      </c>
      <c r="E2217" s="12">
        <v>42151</v>
      </c>
      <c r="F2217" s="14" t="s">
        <v>76</v>
      </c>
      <c r="G2217" s="12">
        <v>2958101</v>
      </c>
      <c r="H2217" s="66"/>
      <c r="I2217" s="66"/>
      <c r="J2217" s="66"/>
      <c r="K2217" s="66"/>
    </row>
    <row r="2218" spans="1:11">
      <c r="A2218" s="12">
        <v>42541</v>
      </c>
      <c r="B2218" s="9" t="s">
        <v>151</v>
      </c>
      <c r="C2218" s="9" t="s">
        <v>80</v>
      </c>
      <c r="D2218" s="13">
        <v>106</v>
      </c>
      <c r="E2218" s="12">
        <v>42151</v>
      </c>
      <c r="F2218" s="14" t="s">
        <v>76</v>
      </c>
      <c r="G2218" s="12">
        <v>2958101</v>
      </c>
      <c r="H2218" s="66"/>
      <c r="I2218" s="66"/>
      <c r="J2218" s="66"/>
      <c r="K2218" s="66"/>
    </row>
    <row r="2219" spans="1:11">
      <c r="A2219" s="12">
        <v>42542</v>
      </c>
      <c r="B2219" s="9" t="s">
        <v>151</v>
      </c>
      <c r="C2219" s="9" t="s">
        <v>80</v>
      </c>
      <c r="D2219" s="13">
        <v>106</v>
      </c>
      <c r="E2219" s="12">
        <v>42151</v>
      </c>
      <c r="F2219" s="14" t="s">
        <v>76</v>
      </c>
      <c r="G2219" s="12">
        <v>2958101</v>
      </c>
      <c r="H2219" s="66"/>
      <c r="I2219" s="66"/>
      <c r="J2219" s="66"/>
      <c r="K2219" s="66"/>
    </row>
    <row r="2220" spans="1:11">
      <c r="A2220" s="12">
        <v>42543</v>
      </c>
      <c r="B2220" s="9" t="s">
        <v>151</v>
      </c>
      <c r="C2220" s="9" t="s">
        <v>80</v>
      </c>
      <c r="D2220" s="13">
        <v>106</v>
      </c>
      <c r="E2220" s="12">
        <v>42151</v>
      </c>
      <c r="F2220" s="14" t="s">
        <v>76</v>
      </c>
      <c r="G2220" s="12">
        <v>2958101</v>
      </c>
      <c r="H2220" s="66"/>
      <c r="I2220" s="66"/>
      <c r="J2220" s="66"/>
      <c r="K2220" s="66"/>
    </row>
    <row r="2221" spans="1:11">
      <c r="A2221" s="12">
        <v>42544</v>
      </c>
      <c r="B2221" s="9" t="s">
        <v>151</v>
      </c>
      <c r="C2221" s="9" t="s">
        <v>80</v>
      </c>
      <c r="D2221" s="13">
        <v>106</v>
      </c>
      <c r="E2221" s="12">
        <v>42151</v>
      </c>
      <c r="F2221" s="14" t="s">
        <v>76</v>
      </c>
      <c r="G2221" s="12">
        <v>2958101</v>
      </c>
      <c r="H2221" s="66"/>
      <c r="I2221" s="66"/>
      <c r="J2221" s="66"/>
      <c r="K2221" s="66"/>
    </row>
    <row r="2222" spans="1:11">
      <c r="A2222" s="12">
        <v>42545</v>
      </c>
      <c r="B2222" s="9" t="s">
        <v>151</v>
      </c>
      <c r="C2222" s="9" t="s">
        <v>80</v>
      </c>
      <c r="D2222" s="13">
        <v>106</v>
      </c>
      <c r="E2222" s="12">
        <v>42151</v>
      </c>
      <c r="F2222" s="14" t="s">
        <v>76</v>
      </c>
      <c r="G2222" s="12">
        <v>2958101</v>
      </c>
      <c r="H2222" s="66"/>
      <c r="I2222" s="66"/>
      <c r="J2222" s="66"/>
      <c r="K2222" s="66"/>
    </row>
    <row r="2223" spans="1:11">
      <c r="A2223" s="12">
        <v>42546</v>
      </c>
      <c r="B2223" s="9" t="s">
        <v>151</v>
      </c>
      <c r="C2223" s="9" t="s">
        <v>80</v>
      </c>
      <c r="D2223" s="13">
        <v>106</v>
      </c>
      <c r="E2223" s="12">
        <v>42151</v>
      </c>
      <c r="F2223" s="14" t="s">
        <v>76</v>
      </c>
      <c r="G2223" s="12">
        <v>2958101</v>
      </c>
      <c r="H2223" s="66"/>
      <c r="I2223" s="66"/>
      <c r="J2223" s="66"/>
      <c r="K2223" s="66"/>
    </row>
    <row r="2224" spans="1:11">
      <c r="A2224" s="12">
        <v>42547</v>
      </c>
      <c r="B2224" s="9" t="s">
        <v>151</v>
      </c>
      <c r="C2224" s="9" t="s">
        <v>80</v>
      </c>
      <c r="D2224" s="13">
        <v>106</v>
      </c>
      <c r="E2224" s="12">
        <v>42151</v>
      </c>
      <c r="F2224" s="14" t="s">
        <v>76</v>
      </c>
      <c r="G2224" s="12">
        <v>2958101</v>
      </c>
      <c r="H2224" s="66"/>
      <c r="I2224" s="66"/>
      <c r="J2224" s="66"/>
      <c r="K2224" s="66"/>
    </row>
    <row r="2225" spans="1:11">
      <c r="A2225" s="12">
        <v>42548</v>
      </c>
      <c r="B2225" s="9" t="s">
        <v>151</v>
      </c>
      <c r="C2225" s="9" t="s">
        <v>80</v>
      </c>
      <c r="D2225" s="13">
        <v>106</v>
      </c>
      <c r="E2225" s="12">
        <v>42151</v>
      </c>
      <c r="F2225" s="14" t="s">
        <v>76</v>
      </c>
      <c r="G2225" s="12">
        <v>2958101</v>
      </c>
      <c r="H2225" s="66"/>
      <c r="I2225" s="66"/>
      <c r="J2225" s="66"/>
      <c r="K2225" s="66"/>
    </row>
    <row r="2226" spans="1:11">
      <c r="A2226" s="12">
        <v>42549</v>
      </c>
      <c r="B2226" s="9" t="s">
        <v>151</v>
      </c>
      <c r="C2226" s="9" t="s">
        <v>80</v>
      </c>
      <c r="D2226" s="13">
        <v>106</v>
      </c>
      <c r="E2226" s="12">
        <v>42151</v>
      </c>
      <c r="F2226" s="14" t="s">
        <v>76</v>
      </c>
      <c r="G2226" s="12">
        <v>2958101</v>
      </c>
      <c r="H2226" s="66"/>
      <c r="I2226" s="66"/>
      <c r="J2226" s="66"/>
      <c r="K2226" s="66"/>
    </row>
    <row r="2227" spans="1:11">
      <c r="A2227" s="12">
        <v>42550</v>
      </c>
      <c r="B2227" s="9" t="s">
        <v>151</v>
      </c>
      <c r="C2227" s="9" t="s">
        <v>80</v>
      </c>
      <c r="D2227" s="13">
        <v>106</v>
      </c>
      <c r="E2227" s="12">
        <v>42151</v>
      </c>
      <c r="F2227" s="14" t="s">
        <v>76</v>
      </c>
      <c r="G2227" s="12">
        <v>2958101</v>
      </c>
      <c r="H2227" s="66"/>
      <c r="I2227" s="66"/>
      <c r="J2227" s="66"/>
      <c r="K2227" s="66"/>
    </row>
    <row r="2228" spans="1:11">
      <c r="A2228" s="12">
        <v>42551</v>
      </c>
      <c r="B2228" s="9" t="s">
        <v>151</v>
      </c>
      <c r="C2228" s="9" t="s">
        <v>80</v>
      </c>
      <c r="D2228" s="13">
        <v>106</v>
      </c>
      <c r="E2228" s="12">
        <v>42151</v>
      </c>
      <c r="F2228" s="14" t="s">
        <v>76</v>
      </c>
      <c r="G2228" s="12">
        <v>2958101</v>
      </c>
      <c r="H2228" s="66"/>
      <c r="I2228" s="66"/>
      <c r="J2228" s="66"/>
      <c r="K2228" s="66"/>
    </row>
    <row r="2229" spans="1:11">
      <c r="A2229" s="12">
        <v>42522</v>
      </c>
      <c r="B2229" s="9" t="s">
        <v>152</v>
      </c>
      <c r="C2229" s="9" t="s">
        <v>88</v>
      </c>
      <c r="D2229" s="13">
        <v>100</v>
      </c>
      <c r="E2229" s="12">
        <v>42023</v>
      </c>
      <c r="F2229" s="14" t="s">
        <v>76</v>
      </c>
      <c r="G2229" s="12">
        <v>2958101</v>
      </c>
      <c r="H2229" s="66"/>
      <c r="I2229" s="66"/>
      <c r="J2229" s="66"/>
      <c r="K2229" s="66"/>
    </row>
    <row r="2230" spans="1:11">
      <c r="A2230" s="12">
        <v>42523</v>
      </c>
      <c r="B2230" s="9" t="s">
        <v>152</v>
      </c>
      <c r="C2230" s="9" t="s">
        <v>88</v>
      </c>
      <c r="D2230" s="13">
        <v>100</v>
      </c>
      <c r="E2230" s="12">
        <v>42023</v>
      </c>
      <c r="F2230" s="14" t="s">
        <v>76</v>
      </c>
      <c r="G2230" s="12">
        <v>2958101</v>
      </c>
      <c r="H2230" s="66"/>
      <c r="I2230" s="66"/>
      <c r="J2230" s="66"/>
      <c r="K2230" s="66"/>
    </row>
    <row r="2231" spans="1:11">
      <c r="A2231" s="12">
        <v>42524</v>
      </c>
      <c r="B2231" s="9" t="s">
        <v>152</v>
      </c>
      <c r="C2231" s="9" t="s">
        <v>88</v>
      </c>
      <c r="D2231" s="13">
        <v>100</v>
      </c>
      <c r="E2231" s="12">
        <v>42023</v>
      </c>
      <c r="F2231" s="14" t="s">
        <v>76</v>
      </c>
      <c r="G2231" s="12">
        <v>2958101</v>
      </c>
      <c r="H2231" s="66"/>
      <c r="I2231" s="66"/>
      <c r="J2231" s="66"/>
      <c r="K2231" s="66"/>
    </row>
    <row r="2232" spans="1:11">
      <c r="A2232" s="12">
        <v>42525</v>
      </c>
      <c r="B2232" s="9" t="s">
        <v>152</v>
      </c>
      <c r="C2232" s="9" t="s">
        <v>88</v>
      </c>
      <c r="D2232" s="13">
        <v>100</v>
      </c>
      <c r="E2232" s="12">
        <v>42023</v>
      </c>
      <c r="F2232" s="14" t="s">
        <v>76</v>
      </c>
      <c r="G2232" s="12">
        <v>2958101</v>
      </c>
      <c r="H2232" s="66"/>
      <c r="I2232" s="66"/>
      <c r="J2232" s="66"/>
      <c r="K2232" s="66"/>
    </row>
    <row r="2233" spans="1:11">
      <c r="A2233" s="12">
        <v>42526</v>
      </c>
      <c r="B2233" s="9" t="s">
        <v>152</v>
      </c>
      <c r="C2233" s="9" t="s">
        <v>88</v>
      </c>
      <c r="D2233" s="13">
        <v>100</v>
      </c>
      <c r="E2233" s="12">
        <v>42023</v>
      </c>
      <c r="F2233" s="14" t="s">
        <v>76</v>
      </c>
      <c r="G2233" s="12">
        <v>2958101</v>
      </c>
      <c r="H2233" s="66"/>
      <c r="I2233" s="66"/>
      <c r="J2233" s="66"/>
      <c r="K2233" s="66"/>
    </row>
    <row r="2234" spans="1:11">
      <c r="A2234" s="12">
        <v>42527</v>
      </c>
      <c r="B2234" s="9" t="s">
        <v>152</v>
      </c>
      <c r="C2234" s="9" t="s">
        <v>88</v>
      </c>
      <c r="D2234" s="13">
        <v>100</v>
      </c>
      <c r="E2234" s="12">
        <v>42023</v>
      </c>
      <c r="F2234" s="14" t="s">
        <v>76</v>
      </c>
      <c r="G2234" s="12">
        <v>2958101</v>
      </c>
      <c r="H2234" s="66"/>
      <c r="I2234" s="66"/>
      <c r="J2234" s="66"/>
      <c r="K2234" s="66"/>
    </row>
    <row r="2235" spans="1:11">
      <c r="A2235" s="12">
        <v>42528</v>
      </c>
      <c r="B2235" s="9" t="s">
        <v>152</v>
      </c>
      <c r="C2235" s="9" t="s">
        <v>88</v>
      </c>
      <c r="D2235" s="13">
        <v>100</v>
      </c>
      <c r="E2235" s="12">
        <v>42023</v>
      </c>
      <c r="F2235" s="14" t="s">
        <v>76</v>
      </c>
      <c r="G2235" s="12">
        <v>2958101</v>
      </c>
      <c r="H2235" s="66"/>
      <c r="I2235" s="66"/>
      <c r="J2235" s="66"/>
      <c r="K2235" s="66"/>
    </row>
    <row r="2236" spans="1:11">
      <c r="A2236" s="12">
        <v>42529</v>
      </c>
      <c r="B2236" s="9" t="s">
        <v>152</v>
      </c>
      <c r="C2236" s="9" t="s">
        <v>88</v>
      </c>
      <c r="D2236" s="13">
        <v>100</v>
      </c>
      <c r="E2236" s="12">
        <v>42023</v>
      </c>
      <c r="F2236" s="14" t="s">
        <v>76</v>
      </c>
      <c r="G2236" s="12">
        <v>2958101</v>
      </c>
      <c r="H2236" s="66"/>
      <c r="I2236" s="66"/>
      <c r="J2236" s="66"/>
      <c r="K2236" s="66"/>
    </row>
    <row r="2237" spans="1:11">
      <c r="A2237" s="12">
        <v>42530</v>
      </c>
      <c r="B2237" s="9" t="s">
        <v>152</v>
      </c>
      <c r="C2237" s="9" t="s">
        <v>88</v>
      </c>
      <c r="D2237" s="13">
        <v>100</v>
      </c>
      <c r="E2237" s="12">
        <v>42023</v>
      </c>
      <c r="F2237" s="14" t="s">
        <v>76</v>
      </c>
      <c r="G2237" s="12">
        <v>2958101</v>
      </c>
      <c r="H2237" s="66"/>
      <c r="I2237" s="66"/>
      <c r="J2237" s="66"/>
      <c r="K2237" s="66"/>
    </row>
    <row r="2238" spans="1:11">
      <c r="A2238" s="12">
        <v>42531</v>
      </c>
      <c r="B2238" s="9" t="s">
        <v>152</v>
      </c>
      <c r="C2238" s="9" t="s">
        <v>88</v>
      </c>
      <c r="D2238" s="13">
        <v>100</v>
      </c>
      <c r="E2238" s="12">
        <v>42023</v>
      </c>
      <c r="F2238" s="14" t="s">
        <v>76</v>
      </c>
      <c r="G2238" s="12">
        <v>2958101</v>
      </c>
      <c r="H2238" s="66"/>
      <c r="I2238" s="66"/>
      <c r="J2238" s="66"/>
      <c r="K2238" s="66"/>
    </row>
    <row r="2239" spans="1:11">
      <c r="A2239" s="12">
        <v>42532</v>
      </c>
      <c r="B2239" s="9" t="s">
        <v>152</v>
      </c>
      <c r="C2239" s="9" t="s">
        <v>88</v>
      </c>
      <c r="D2239" s="13">
        <v>100</v>
      </c>
      <c r="E2239" s="12">
        <v>42023</v>
      </c>
      <c r="F2239" s="14" t="s">
        <v>76</v>
      </c>
      <c r="G2239" s="12">
        <v>2958101</v>
      </c>
      <c r="H2239" s="66"/>
      <c r="I2239" s="66"/>
      <c r="J2239" s="66"/>
      <c r="K2239" s="66"/>
    </row>
    <row r="2240" spans="1:11">
      <c r="A2240" s="12">
        <v>42533</v>
      </c>
      <c r="B2240" s="9" t="s">
        <v>152</v>
      </c>
      <c r="C2240" s="9" t="s">
        <v>88</v>
      </c>
      <c r="D2240" s="13">
        <v>100</v>
      </c>
      <c r="E2240" s="12">
        <v>42023</v>
      </c>
      <c r="F2240" s="14" t="s">
        <v>76</v>
      </c>
      <c r="G2240" s="12">
        <v>2958101</v>
      </c>
      <c r="H2240" s="66"/>
      <c r="I2240" s="66"/>
      <c r="J2240" s="66"/>
      <c r="K2240" s="66"/>
    </row>
    <row r="2241" spans="1:11">
      <c r="A2241" s="12">
        <v>42534</v>
      </c>
      <c r="B2241" s="9" t="s">
        <v>152</v>
      </c>
      <c r="C2241" s="9" t="s">
        <v>88</v>
      </c>
      <c r="D2241" s="13">
        <v>100</v>
      </c>
      <c r="E2241" s="12">
        <v>42023</v>
      </c>
      <c r="F2241" s="14" t="s">
        <v>76</v>
      </c>
      <c r="G2241" s="12">
        <v>2958101</v>
      </c>
      <c r="H2241" s="66"/>
      <c r="I2241" s="66"/>
      <c r="J2241" s="66"/>
      <c r="K2241" s="66"/>
    </row>
    <row r="2242" spans="1:11">
      <c r="A2242" s="12">
        <v>42535</v>
      </c>
      <c r="B2242" s="9" t="s">
        <v>152</v>
      </c>
      <c r="C2242" s="9" t="s">
        <v>88</v>
      </c>
      <c r="D2242" s="13">
        <v>100</v>
      </c>
      <c r="E2242" s="12">
        <v>42023</v>
      </c>
      <c r="F2242" s="14" t="s">
        <v>76</v>
      </c>
      <c r="G2242" s="12">
        <v>2958101</v>
      </c>
      <c r="H2242" s="66"/>
      <c r="I2242" s="66"/>
      <c r="J2242" s="66"/>
      <c r="K2242" s="66"/>
    </row>
    <row r="2243" spans="1:11">
      <c r="A2243" s="12">
        <v>42536</v>
      </c>
      <c r="B2243" s="9" t="s">
        <v>152</v>
      </c>
      <c r="C2243" s="9" t="s">
        <v>88</v>
      </c>
      <c r="D2243" s="13">
        <v>100</v>
      </c>
      <c r="E2243" s="12">
        <v>42023</v>
      </c>
      <c r="F2243" s="14" t="s">
        <v>76</v>
      </c>
      <c r="G2243" s="12">
        <v>2958101</v>
      </c>
      <c r="H2243" s="66"/>
      <c r="I2243" s="66"/>
      <c r="J2243" s="66"/>
      <c r="K2243" s="66"/>
    </row>
    <row r="2244" spans="1:11">
      <c r="A2244" s="12">
        <v>42537</v>
      </c>
      <c r="B2244" s="9" t="s">
        <v>152</v>
      </c>
      <c r="C2244" s="9" t="s">
        <v>88</v>
      </c>
      <c r="D2244" s="13">
        <v>100</v>
      </c>
      <c r="E2244" s="12">
        <v>42023</v>
      </c>
      <c r="F2244" s="14" t="s">
        <v>76</v>
      </c>
      <c r="G2244" s="12">
        <v>2958101</v>
      </c>
      <c r="H2244" s="66"/>
      <c r="I2244" s="66"/>
      <c r="J2244" s="66"/>
      <c r="K2244" s="66"/>
    </row>
    <row r="2245" spans="1:11">
      <c r="A2245" s="12">
        <v>42538</v>
      </c>
      <c r="B2245" s="9" t="s">
        <v>152</v>
      </c>
      <c r="C2245" s="9" t="s">
        <v>88</v>
      </c>
      <c r="D2245" s="13">
        <v>100</v>
      </c>
      <c r="E2245" s="12">
        <v>42023</v>
      </c>
      <c r="F2245" s="14" t="s">
        <v>76</v>
      </c>
      <c r="G2245" s="12">
        <v>2958101</v>
      </c>
      <c r="H2245" s="66"/>
      <c r="I2245" s="66"/>
      <c r="J2245" s="66"/>
      <c r="K2245" s="66"/>
    </row>
    <row r="2246" spans="1:11">
      <c r="A2246" s="12">
        <v>42539</v>
      </c>
      <c r="B2246" s="9" t="s">
        <v>152</v>
      </c>
      <c r="C2246" s="9" t="s">
        <v>88</v>
      </c>
      <c r="D2246" s="13">
        <v>100</v>
      </c>
      <c r="E2246" s="12">
        <v>42023</v>
      </c>
      <c r="F2246" s="14" t="s">
        <v>76</v>
      </c>
      <c r="G2246" s="12">
        <v>2958101</v>
      </c>
      <c r="H2246" s="66"/>
      <c r="I2246" s="66"/>
      <c r="J2246" s="66"/>
      <c r="K2246" s="66"/>
    </row>
    <row r="2247" spans="1:11">
      <c r="A2247" s="12">
        <v>42540</v>
      </c>
      <c r="B2247" s="9" t="s">
        <v>152</v>
      </c>
      <c r="C2247" s="9" t="s">
        <v>88</v>
      </c>
      <c r="D2247" s="13">
        <v>100</v>
      </c>
      <c r="E2247" s="12">
        <v>42023</v>
      </c>
      <c r="F2247" s="14" t="s">
        <v>76</v>
      </c>
      <c r="G2247" s="12">
        <v>2958101</v>
      </c>
      <c r="H2247" s="66"/>
      <c r="I2247" s="66"/>
      <c r="J2247" s="66"/>
      <c r="K2247" s="66"/>
    </row>
    <row r="2248" spans="1:11">
      <c r="A2248" s="12">
        <v>42541</v>
      </c>
      <c r="B2248" s="9" t="s">
        <v>152</v>
      </c>
      <c r="C2248" s="9" t="s">
        <v>88</v>
      </c>
      <c r="D2248" s="13">
        <v>100</v>
      </c>
      <c r="E2248" s="12">
        <v>42023</v>
      </c>
      <c r="F2248" s="14" t="s">
        <v>76</v>
      </c>
      <c r="G2248" s="12">
        <v>2958101</v>
      </c>
      <c r="H2248" s="66"/>
      <c r="I2248" s="66"/>
      <c r="J2248" s="66"/>
      <c r="K2248" s="66"/>
    </row>
    <row r="2249" spans="1:11">
      <c r="A2249" s="12">
        <v>42542</v>
      </c>
      <c r="B2249" s="9" t="s">
        <v>152</v>
      </c>
      <c r="C2249" s="9" t="s">
        <v>88</v>
      </c>
      <c r="D2249" s="13">
        <v>100</v>
      </c>
      <c r="E2249" s="12">
        <v>42023</v>
      </c>
      <c r="F2249" s="14" t="s">
        <v>76</v>
      </c>
      <c r="G2249" s="12">
        <v>2958101</v>
      </c>
      <c r="H2249" s="66"/>
      <c r="I2249" s="66"/>
      <c r="J2249" s="66"/>
      <c r="K2249" s="66"/>
    </row>
    <row r="2250" spans="1:11">
      <c r="A2250" s="12">
        <v>42543</v>
      </c>
      <c r="B2250" s="9" t="s">
        <v>152</v>
      </c>
      <c r="C2250" s="9" t="s">
        <v>88</v>
      </c>
      <c r="D2250" s="13">
        <v>100</v>
      </c>
      <c r="E2250" s="12">
        <v>42023</v>
      </c>
      <c r="F2250" s="14" t="s">
        <v>76</v>
      </c>
      <c r="G2250" s="12">
        <v>2958101</v>
      </c>
      <c r="H2250" s="66"/>
      <c r="I2250" s="66"/>
      <c r="J2250" s="66"/>
      <c r="K2250" s="66"/>
    </row>
    <row r="2251" spans="1:11">
      <c r="A2251" s="12">
        <v>42544</v>
      </c>
      <c r="B2251" s="9" t="s">
        <v>152</v>
      </c>
      <c r="C2251" s="9" t="s">
        <v>88</v>
      </c>
      <c r="D2251" s="13">
        <v>100</v>
      </c>
      <c r="E2251" s="12">
        <v>42023</v>
      </c>
      <c r="F2251" s="14" t="s">
        <v>76</v>
      </c>
      <c r="G2251" s="12">
        <v>2958101</v>
      </c>
      <c r="H2251" s="66"/>
      <c r="I2251" s="66"/>
      <c r="J2251" s="66"/>
      <c r="K2251" s="66"/>
    </row>
    <row r="2252" spans="1:11">
      <c r="A2252" s="12">
        <v>42545</v>
      </c>
      <c r="B2252" s="9" t="s">
        <v>152</v>
      </c>
      <c r="C2252" s="9" t="s">
        <v>88</v>
      </c>
      <c r="D2252" s="13">
        <v>100</v>
      </c>
      <c r="E2252" s="12">
        <v>42023</v>
      </c>
      <c r="F2252" s="14" t="s">
        <v>76</v>
      </c>
      <c r="G2252" s="12">
        <v>2958101</v>
      </c>
      <c r="H2252" s="66"/>
      <c r="I2252" s="66"/>
      <c r="J2252" s="66"/>
      <c r="K2252" s="66"/>
    </row>
    <row r="2253" spans="1:11">
      <c r="A2253" s="12">
        <v>42546</v>
      </c>
      <c r="B2253" s="9" t="s">
        <v>152</v>
      </c>
      <c r="C2253" s="9" t="s">
        <v>88</v>
      </c>
      <c r="D2253" s="13">
        <v>100</v>
      </c>
      <c r="E2253" s="12">
        <v>42023</v>
      </c>
      <c r="F2253" s="14" t="s">
        <v>76</v>
      </c>
      <c r="G2253" s="12">
        <v>2958101</v>
      </c>
      <c r="H2253" s="66"/>
      <c r="I2253" s="66"/>
      <c r="J2253" s="66"/>
      <c r="K2253" s="66"/>
    </row>
    <row r="2254" spans="1:11">
      <c r="A2254" s="12">
        <v>42547</v>
      </c>
      <c r="B2254" s="9" t="s">
        <v>152</v>
      </c>
      <c r="C2254" s="9" t="s">
        <v>88</v>
      </c>
      <c r="D2254" s="13">
        <v>100</v>
      </c>
      <c r="E2254" s="12">
        <v>42023</v>
      </c>
      <c r="F2254" s="14" t="s">
        <v>76</v>
      </c>
      <c r="G2254" s="12">
        <v>2958101</v>
      </c>
      <c r="H2254" s="66"/>
      <c r="I2254" s="66"/>
      <c r="J2254" s="66"/>
      <c r="K2254" s="66"/>
    </row>
    <row r="2255" spans="1:11">
      <c r="A2255" s="12">
        <v>42548</v>
      </c>
      <c r="B2255" s="9" t="s">
        <v>152</v>
      </c>
      <c r="C2255" s="9" t="s">
        <v>88</v>
      </c>
      <c r="D2255" s="13">
        <v>100</v>
      </c>
      <c r="E2255" s="12">
        <v>42023</v>
      </c>
      <c r="F2255" s="14" t="s">
        <v>76</v>
      </c>
      <c r="G2255" s="12">
        <v>2958101</v>
      </c>
      <c r="H2255" s="66"/>
      <c r="I2255" s="66"/>
      <c r="J2255" s="66"/>
      <c r="K2255" s="66"/>
    </row>
    <row r="2256" spans="1:11">
      <c r="A2256" s="12">
        <v>42549</v>
      </c>
      <c r="B2256" s="9" t="s">
        <v>152</v>
      </c>
      <c r="C2256" s="9" t="s">
        <v>88</v>
      </c>
      <c r="D2256" s="13">
        <v>100</v>
      </c>
      <c r="E2256" s="12">
        <v>42023</v>
      </c>
      <c r="F2256" s="14" t="s">
        <v>76</v>
      </c>
      <c r="G2256" s="12">
        <v>2958101</v>
      </c>
      <c r="H2256" s="66"/>
      <c r="I2256" s="66"/>
      <c r="J2256" s="66"/>
      <c r="K2256" s="66"/>
    </row>
    <row r="2257" spans="1:11">
      <c r="A2257" s="12">
        <v>42550</v>
      </c>
      <c r="B2257" s="9" t="s">
        <v>152</v>
      </c>
      <c r="C2257" s="9" t="s">
        <v>88</v>
      </c>
      <c r="D2257" s="13">
        <v>100</v>
      </c>
      <c r="E2257" s="12">
        <v>42023</v>
      </c>
      <c r="F2257" s="14" t="s">
        <v>76</v>
      </c>
      <c r="G2257" s="12">
        <v>2958101</v>
      </c>
      <c r="H2257" s="66"/>
      <c r="I2257" s="66"/>
      <c r="J2257" s="66"/>
      <c r="K2257" s="66"/>
    </row>
    <row r="2258" spans="1:11">
      <c r="A2258" s="12">
        <v>42551</v>
      </c>
      <c r="B2258" s="9" t="s">
        <v>152</v>
      </c>
      <c r="C2258" s="9" t="s">
        <v>88</v>
      </c>
      <c r="D2258" s="13">
        <v>100</v>
      </c>
      <c r="E2258" s="12">
        <v>42023</v>
      </c>
      <c r="F2258" s="14" t="s">
        <v>76</v>
      </c>
      <c r="G2258" s="12">
        <v>2958101</v>
      </c>
      <c r="H2258" s="66"/>
      <c r="I2258" s="66"/>
      <c r="J2258" s="66"/>
      <c r="K2258" s="66"/>
    </row>
    <row r="2259" spans="1:11">
      <c r="A2259" s="12">
        <v>42522</v>
      </c>
      <c r="B2259" s="9" t="s">
        <v>153</v>
      </c>
      <c r="C2259" s="9" t="s">
        <v>88</v>
      </c>
      <c r="D2259" s="13">
        <v>100</v>
      </c>
      <c r="E2259" s="12">
        <v>42023</v>
      </c>
      <c r="F2259" s="14" t="s">
        <v>76</v>
      </c>
      <c r="G2259" s="12">
        <v>2958101</v>
      </c>
      <c r="H2259" s="66"/>
      <c r="I2259" s="66"/>
      <c r="J2259" s="66"/>
      <c r="K2259" s="66"/>
    </row>
    <row r="2260" spans="1:11">
      <c r="A2260" s="12">
        <v>42523</v>
      </c>
      <c r="B2260" s="9" t="s">
        <v>153</v>
      </c>
      <c r="C2260" s="9" t="s">
        <v>88</v>
      </c>
      <c r="D2260" s="13">
        <v>100</v>
      </c>
      <c r="E2260" s="12">
        <v>42023</v>
      </c>
      <c r="F2260" s="14" t="s">
        <v>76</v>
      </c>
      <c r="G2260" s="12">
        <v>2958101</v>
      </c>
      <c r="H2260" s="66"/>
      <c r="I2260" s="66"/>
      <c r="J2260" s="66"/>
      <c r="K2260" s="66"/>
    </row>
    <row r="2261" spans="1:11">
      <c r="A2261" s="12">
        <v>42524</v>
      </c>
      <c r="B2261" s="9" t="s">
        <v>153</v>
      </c>
      <c r="C2261" s="9" t="s">
        <v>88</v>
      </c>
      <c r="D2261" s="13">
        <v>100</v>
      </c>
      <c r="E2261" s="12">
        <v>42023</v>
      </c>
      <c r="F2261" s="14" t="s">
        <v>76</v>
      </c>
      <c r="G2261" s="12">
        <v>2958101</v>
      </c>
      <c r="H2261" s="66"/>
      <c r="I2261" s="66"/>
      <c r="J2261" s="66"/>
      <c r="K2261" s="66"/>
    </row>
    <row r="2262" spans="1:11">
      <c r="A2262" s="12">
        <v>42525</v>
      </c>
      <c r="B2262" s="9" t="s">
        <v>153</v>
      </c>
      <c r="C2262" s="9" t="s">
        <v>88</v>
      </c>
      <c r="D2262" s="13">
        <v>100</v>
      </c>
      <c r="E2262" s="12">
        <v>42023</v>
      </c>
      <c r="F2262" s="14" t="s">
        <v>76</v>
      </c>
      <c r="G2262" s="12">
        <v>2958101</v>
      </c>
      <c r="H2262" s="66"/>
      <c r="I2262" s="66"/>
      <c r="J2262" s="66"/>
      <c r="K2262" s="66"/>
    </row>
    <row r="2263" spans="1:11">
      <c r="A2263" s="12">
        <v>42526</v>
      </c>
      <c r="B2263" s="9" t="s">
        <v>153</v>
      </c>
      <c r="C2263" s="9" t="s">
        <v>88</v>
      </c>
      <c r="D2263" s="13">
        <v>100</v>
      </c>
      <c r="E2263" s="12">
        <v>42023</v>
      </c>
      <c r="F2263" s="14" t="s">
        <v>76</v>
      </c>
      <c r="G2263" s="12">
        <v>2958101</v>
      </c>
      <c r="H2263" s="66"/>
      <c r="I2263" s="66"/>
      <c r="J2263" s="66"/>
      <c r="K2263" s="66"/>
    </row>
    <row r="2264" spans="1:11">
      <c r="A2264" s="12">
        <v>42527</v>
      </c>
      <c r="B2264" s="9" t="s">
        <v>153</v>
      </c>
      <c r="C2264" s="9" t="s">
        <v>88</v>
      </c>
      <c r="D2264" s="13">
        <v>100</v>
      </c>
      <c r="E2264" s="12">
        <v>42023</v>
      </c>
      <c r="F2264" s="14" t="s">
        <v>76</v>
      </c>
      <c r="G2264" s="12">
        <v>2958101</v>
      </c>
      <c r="H2264" s="66"/>
      <c r="I2264" s="66"/>
      <c r="J2264" s="66"/>
      <c r="K2264" s="66"/>
    </row>
    <row r="2265" spans="1:11">
      <c r="A2265" s="12">
        <v>42528</v>
      </c>
      <c r="B2265" s="9" t="s">
        <v>153</v>
      </c>
      <c r="C2265" s="9" t="s">
        <v>88</v>
      </c>
      <c r="D2265" s="13">
        <v>100</v>
      </c>
      <c r="E2265" s="12">
        <v>42023</v>
      </c>
      <c r="F2265" s="14" t="s">
        <v>76</v>
      </c>
      <c r="G2265" s="12">
        <v>2958101</v>
      </c>
      <c r="H2265" s="66"/>
      <c r="I2265" s="66"/>
      <c r="J2265" s="66"/>
      <c r="K2265" s="66"/>
    </row>
    <row r="2266" spans="1:11">
      <c r="A2266" s="12">
        <v>42529</v>
      </c>
      <c r="B2266" s="9" t="s">
        <v>153</v>
      </c>
      <c r="C2266" s="9" t="s">
        <v>88</v>
      </c>
      <c r="D2266" s="13">
        <v>100</v>
      </c>
      <c r="E2266" s="12">
        <v>42023</v>
      </c>
      <c r="F2266" s="14" t="s">
        <v>76</v>
      </c>
      <c r="G2266" s="12">
        <v>2958101</v>
      </c>
      <c r="H2266" s="66"/>
      <c r="I2266" s="66"/>
      <c r="J2266" s="66"/>
      <c r="K2266" s="66"/>
    </row>
    <row r="2267" spans="1:11">
      <c r="A2267" s="12">
        <v>42530</v>
      </c>
      <c r="B2267" s="9" t="s">
        <v>153</v>
      </c>
      <c r="C2267" s="9" t="s">
        <v>88</v>
      </c>
      <c r="D2267" s="13">
        <v>100</v>
      </c>
      <c r="E2267" s="12">
        <v>42023</v>
      </c>
      <c r="F2267" s="14" t="s">
        <v>76</v>
      </c>
      <c r="G2267" s="12">
        <v>2958101</v>
      </c>
      <c r="H2267" s="66"/>
      <c r="I2267" s="66"/>
      <c r="J2267" s="66"/>
      <c r="K2267" s="66"/>
    </row>
    <row r="2268" spans="1:11">
      <c r="A2268" s="12">
        <v>42531</v>
      </c>
      <c r="B2268" s="9" t="s">
        <v>153</v>
      </c>
      <c r="C2268" s="9" t="s">
        <v>88</v>
      </c>
      <c r="D2268" s="13">
        <v>100</v>
      </c>
      <c r="E2268" s="12">
        <v>42023</v>
      </c>
      <c r="F2268" s="14" t="s">
        <v>76</v>
      </c>
      <c r="G2268" s="12">
        <v>2958101</v>
      </c>
      <c r="H2268" s="66"/>
      <c r="I2268" s="66"/>
      <c r="J2268" s="66"/>
      <c r="K2268" s="66"/>
    </row>
    <row r="2269" spans="1:11">
      <c r="A2269" s="12">
        <v>42532</v>
      </c>
      <c r="B2269" s="9" t="s">
        <v>153</v>
      </c>
      <c r="C2269" s="9" t="s">
        <v>88</v>
      </c>
      <c r="D2269" s="13">
        <v>100</v>
      </c>
      <c r="E2269" s="12">
        <v>42023</v>
      </c>
      <c r="F2269" s="14" t="s">
        <v>76</v>
      </c>
      <c r="G2269" s="12">
        <v>2958101</v>
      </c>
      <c r="H2269" s="66"/>
      <c r="I2269" s="66"/>
      <c r="J2269" s="66"/>
      <c r="K2269" s="66"/>
    </row>
    <row r="2270" spans="1:11">
      <c r="A2270" s="12">
        <v>42533</v>
      </c>
      <c r="B2270" s="9" t="s">
        <v>153</v>
      </c>
      <c r="C2270" s="9" t="s">
        <v>88</v>
      </c>
      <c r="D2270" s="13">
        <v>100</v>
      </c>
      <c r="E2270" s="12">
        <v>42023</v>
      </c>
      <c r="F2270" s="14" t="s">
        <v>76</v>
      </c>
      <c r="G2270" s="12">
        <v>2958101</v>
      </c>
      <c r="H2270" s="66"/>
      <c r="I2270" s="66"/>
      <c r="J2270" s="66"/>
      <c r="K2270" s="66"/>
    </row>
    <row r="2271" spans="1:11">
      <c r="A2271" s="12">
        <v>42534</v>
      </c>
      <c r="B2271" s="9" t="s">
        <v>153</v>
      </c>
      <c r="C2271" s="9" t="s">
        <v>88</v>
      </c>
      <c r="D2271" s="13">
        <v>100</v>
      </c>
      <c r="E2271" s="12">
        <v>42023</v>
      </c>
      <c r="F2271" s="14" t="s">
        <v>76</v>
      </c>
      <c r="G2271" s="12">
        <v>2958101</v>
      </c>
      <c r="H2271" s="66"/>
      <c r="I2271" s="66"/>
      <c r="J2271" s="66"/>
      <c r="K2271" s="66"/>
    </row>
    <row r="2272" spans="1:11">
      <c r="A2272" s="12">
        <v>42535</v>
      </c>
      <c r="B2272" s="9" t="s">
        <v>153</v>
      </c>
      <c r="C2272" s="9" t="s">
        <v>88</v>
      </c>
      <c r="D2272" s="13">
        <v>100</v>
      </c>
      <c r="E2272" s="12">
        <v>42023</v>
      </c>
      <c r="F2272" s="14" t="s">
        <v>76</v>
      </c>
      <c r="G2272" s="12">
        <v>2958101</v>
      </c>
      <c r="H2272" s="66"/>
      <c r="I2272" s="66"/>
      <c r="J2272" s="66"/>
      <c r="K2272" s="66"/>
    </row>
    <row r="2273" spans="1:11">
      <c r="A2273" s="12">
        <v>42536</v>
      </c>
      <c r="B2273" s="9" t="s">
        <v>153</v>
      </c>
      <c r="C2273" s="9" t="s">
        <v>88</v>
      </c>
      <c r="D2273" s="13">
        <v>100</v>
      </c>
      <c r="E2273" s="12">
        <v>42023</v>
      </c>
      <c r="F2273" s="14" t="s">
        <v>76</v>
      </c>
      <c r="G2273" s="12">
        <v>2958101</v>
      </c>
      <c r="H2273" s="66"/>
      <c r="I2273" s="66"/>
      <c r="J2273" s="66"/>
      <c r="K2273" s="66"/>
    </row>
    <row r="2274" spans="1:11">
      <c r="A2274" s="12">
        <v>42537</v>
      </c>
      <c r="B2274" s="9" t="s">
        <v>153</v>
      </c>
      <c r="C2274" s="9" t="s">
        <v>88</v>
      </c>
      <c r="D2274" s="13">
        <v>100</v>
      </c>
      <c r="E2274" s="12">
        <v>42023</v>
      </c>
      <c r="F2274" s="14" t="s">
        <v>76</v>
      </c>
      <c r="G2274" s="12">
        <v>2958101</v>
      </c>
      <c r="H2274" s="66"/>
      <c r="I2274" s="66"/>
      <c r="J2274" s="66"/>
      <c r="K2274" s="66"/>
    </row>
    <row r="2275" spans="1:11">
      <c r="A2275" s="12">
        <v>42538</v>
      </c>
      <c r="B2275" s="9" t="s">
        <v>153</v>
      </c>
      <c r="C2275" s="9" t="s">
        <v>88</v>
      </c>
      <c r="D2275" s="13">
        <v>100</v>
      </c>
      <c r="E2275" s="12">
        <v>42023</v>
      </c>
      <c r="F2275" s="14" t="s">
        <v>76</v>
      </c>
      <c r="G2275" s="12">
        <v>2958101</v>
      </c>
      <c r="H2275" s="66"/>
      <c r="I2275" s="66"/>
      <c r="J2275" s="66"/>
      <c r="K2275" s="66"/>
    </row>
    <row r="2276" spans="1:11">
      <c r="A2276" s="12">
        <v>42539</v>
      </c>
      <c r="B2276" s="9" t="s">
        <v>153</v>
      </c>
      <c r="C2276" s="9" t="s">
        <v>88</v>
      </c>
      <c r="D2276" s="13">
        <v>100</v>
      </c>
      <c r="E2276" s="12">
        <v>42023</v>
      </c>
      <c r="F2276" s="14" t="s">
        <v>76</v>
      </c>
      <c r="G2276" s="12">
        <v>2958101</v>
      </c>
      <c r="H2276" s="66"/>
      <c r="I2276" s="66"/>
      <c r="J2276" s="66"/>
      <c r="K2276" s="66"/>
    </row>
    <row r="2277" spans="1:11">
      <c r="A2277" s="12">
        <v>42540</v>
      </c>
      <c r="B2277" s="9" t="s">
        <v>153</v>
      </c>
      <c r="C2277" s="9" t="s">
        <v>88</v>
      </c>
      <c r="D2277" s="13">
        <v>100</v>
      </c>
      <c r="E2277" s="12">
        <v>42023</v>
      </c>
      <c r="F2277" s="14" t="s">
        <v>76</v>
      </c>
      <c r="G2277" s="12">
        <v>2958101</v>
      </c>
      <c r="H2277" s="66"/>
      <c r="I2277" s="66"/>
      <c r="J2277" s="66"/>
      <c r="K2277" s="66"/>
    </row>
    <row r="2278" spans="1:11">
      <c r="A2278" s="12">
        <v>42541</v>
      </c>
      <c r="B2278" s="9" t="s">
        <v>153</v>
      </c>
      <c r="C2278" s="9" t="s">
        <v>88</v>
      </c>
      <c r="D2278" s="13">
        <v>100</v>
      </c>
      <c r="E2278" s="12">
        <v>42023</v>
      </c>
      <c r="F2278" s="14" t="s">
        <v>76</v>
      </c>
      <c r="G2278" s="12">
        <v>2958101</v>
      </c>
      <c r="H2278" s="66"/>
      <c r="I2278" s="66"/>
      <c r="J2278" s="66"/>
      <c r="K2278" s="66"/>
    </row>
    <row r="2279" spans="1:11">
      <c r="A2279" s="12">
        <v>42542</v>
      </c>
      <c r="B2279" s="9" t="s">
        <v>153</v>
      </c>
      <c r="C2279" s="9" t="s">
        <v>88</v>
      </c>
      <c r="D2279" s="13">
        <v>100</v>
      </c>
      <c r="E2279" s="12">
        <v>42023</v>
      </c>
      <c r="F2279" s="14" t="s">
        <v>76</v>
      </c>
      <c r="G2279" s="12">
        <v>2958101</v>
      </c>
      <c r="H2279" s="66"/>
      <c r="I2279" s="66"/>
      <c r="J2279" s="66"/>
      <c r="K2279" s="66"/>
    </row>
    <row r="2280" spans="1:11">
      <c r="A2280" s="12">
        <v>42543</v>
      </c>
      <c r="B2280" s="9" t="s">
        <v>153</v>
      </c>
      <c r="C2280" s="9" t="s">
        <v>88</v>
      </c>
      <c r="D2280" s="13">
        <v>100</v>
      </c>
      <c r="E2280" s="12">
        <v>42023</v>
      </c>
      <c r="F2280" s="14" t="s">
        <v>76</v>
      </c>
      <c r="G2280" s="12">
        <v>2958101</v>
      </c>
      <c r="H2280" s="66"/>
      <c r="I2280" s="66"/>
      <c r="J2280" s="66"/>
      <c r="K2280" s="66"/>
    </row>
    <row r="2281" spans="1:11">
      <c r="A2281" s="12">
        <v>42544</v>
      </c>
      <c r="B2281" s="9" t="s">
        <v>153</v>
      </c>
      <c r="C2281" s="9" t="s">
        <v>88</v>
      </c>
      <c r="D2281" s="13">
        <v>100</v>
      </c>
      <c r="E2281" s="12">
        <v>42023</v>
      </c>
      <c r="F2281" s="14" t="s">
        <v>76</v>
      </c>
      <c r="G2281" s="12">
        <v>2958101</v>
      </c>
      <c r="H2281" s="66"/>
      <c r="I2281" s="66"/>
      <c r="J2281" s="66"/>
      <c r="K2281" s="66"/>
    </row>
    <row r="2282" spans="1:11">
      <c r="A2282" s="12">
        <v>42545</v>
      </c>
      <c r="B2282" s="9" t="s">
        <v>153</v>
      </c>
      <c r="C2282" s="9" t="s">
        <v>88</v>
      </c>
      <c r="D2282" s="13">
        <v>100</v>
      </c>
      <c r="E2282" s="12">
        <v>42023</v>
      </c>
      <c r="F2282" s="14" t="s">
        <v>76</v>
      </c>
      <c r="G2282" s="12">
        <v>2958101</v>
      </c>
      <c r="H2282" s="66"/>
      <c r="I2282" s="66"/>
      <c r="J2282" s="66"/>
      <c r="K2282" s="66"/>
    </row>
    <row r="2283" spans="1:11">
      <c r="A2283" s="12">
        <v>42546</v>
      </c>
      <c r="B2283" s="9" t="s">
        <v>153</v>
      </c>
      <c r="C2283" s="9" t="s">
        <v>88</v>
      </c>
      <c r="D2283" s="13">
        <v>100</v>
      </c>
      <c r="E2283" s="12">
        <v>42023</v>
      </c>
      <c r="F2283" s="14" t="s">
        <v>76</v>
      </c>
      <c r="G2283" s="12">
        <v>2958101</v>
      </c>
      <c r="H2283" s="66"/>
      <c r="I2283" s="66"/>
      <c r="J2283" s="66"/>
      <c r="K2283" s="66"/>
    </row>
    <row r="2284" spans="1:11">
      <c r="A2284" s="12">
        <v>42547</v>
      </c>
      <c r="B2284" s="9" t="s">
        <v>153</v>
      </c>
      <c r="C2284" s="9" t="s">
        <v>88</v>
      </c>
      <c r="D2284" s="13">
        <v>100</v>
      </c>
      <c r="E2284" s="12">
        <v>42023</v>
      </c>
      <c r="F2284" s="14" t="s">
        <v>76</v>
      </c>
      <c r="G2284" s="12">
        <v>2958101</v>
      </c>
      <c r="H2284" s="66"/>
      <c r="I2284" s="66"/>
      <c r="J2284" s="66"/>
      <c r="K2284" s="66"/>
    </row>
    <row r="2285" spans="1:11">
      <c r="A2285" s="12">
        <v>42548</v>
      </c>
      <c r="B2285" s="9" t="s">
        <v>153</v>
      </c>
      <c r="C2285" s="9" t="s">
        <v>88</v>
      </c>
      <c r="D2285" s="13">
        <v>100</v>
      </c>
      <c r="E2285" s="12">
        <v>42023</v>
      </c>
      <c r="F2285" s="14" t="s">
        <v>76</v>
      </c>
      <c r="G2285" s="12">
        <v>2958101</v>
      </c>
      <c r="H2285" s="66"/>
      <c r="I2285" s="66"/>
      <c r="J2285" s="66"/>
      <c r="K2285" s="66"/>
    </row>
    <row r="2286" spans="1:11">
      <c r="A2286" s="12">
        <v>42549</v>
      </c>
      <c r="B2286" s="9" t="s">
        <v>153</v>
      </c>
      <c r="C2286" s="9" t="s">
        <v>88</v>
      </c>
      <c r="D2286" s="13">
        <v>100</v>
      </c>
      <c r="E2286" s="12">
        <v>42023</v>
      </c>
      <c r="F2286" s="14" t="s">
        <v>76</v>
      </c>
      <c r="G2286" s="12">
        <v>2958101</v>
      </c>
      <c r="H2286" s="66"/>
      <c r="I2286" s="66"/>
      <c r="J2286" s="66"/>
      <c r="K2286" s="66"/>
    </row>
    <row r="2287" spans="1:11">
      <c r="A2287" s="12">
        <v>42550</v>
      </c>
      <c r="B2287" s="9" t="s">
        <v>153</v>
      </c>
      <c r="C2287" s="9" t="s">
        <v>88</v>
      </c>
      <c r="D2287" s="13">
        <v>100</v>
      </c>
      <c r="E2287" s="12">
        <v>42023</v>
      </c>
      <c r="F2287" s="14" t="s">
        <v>76</v>
      </c>
      <c r="G2287" s="12">
        <v>2958101</v>
      </c>
      <c r="H2287" s="66"/>
      <c r="I2287" s="66"/>
      <c r="J2287" s="66"/>
      <c r="K2287" s="66"/>
    </row>
    <row r="2288" spans="1:11">
      <c r="A2288" s="12">
        <v>42551</v>
      </c>
      <c r="B2288" s="9" t="s">
        <v>153</v>
      </c>
      <c r="C2288" s="9" t="s">
        <v>88</v>
      </c>
      <c r="D2288" s="13">
        <v>100</v>
      </c>
      <c r="E2288" s="12">
        <v>42023</v>
      </c>
      <c r="F2288" s="14" t="s">
        <v>76</v>
      </c>
      <c r="G2288" s="12">
        <v>2958101</v>
      </c>
      <c r="H2288" s="66"/>
      <c r="I2288" s="66"/>
      <c r="J2288" s="66"/>
      <c r="K2288" s="66"/>
    </row>
    <row r="2289" spans="1:11">
      <c r="A2289" s="12">
        <v>42522</v>
      </c>
      <c r="B2289" s="9" t="s">
        <v>154</v>
      </c>
      <c r="C2289" s="9" t="s">
        <v>80</v>
      </c>
      <c r="D2289" s="13">
        <v>100</v>
      </c>
      <c r="E2289" s="12">
        <v>39340</v>
      </c>
      <c r="F2289" s="14" t="s">
        <v>76</v>
      </c>
      <c r="G2289" s="12">
        <v>2958101</v>
      </c>
      <c r="H2289" s="66"/>
      <c r="I2289" s="66"/>
      <c r="J2289" s="66"/>
      <c r="K2289" s="66"/>
    </row>
    <row r="2290" spans="1:11">
      <c r="A2290" s="12">
        <v>42523</v>
      </c>
      <c r="B2290" s="9" t="s">
        <v>154</v>
      </c>
      <c r="C2290" s="9" t="s">
        <v>80</v>
      </c>
      <c r="D2290" s="13">
        <v>100</v>
      </c>
      <c r="E2290" s="12">
        <v>39340</v>
      </c>
      <c r="F2290" s="14" t="s">
        <v>76</v>
      </c>
      <c r="G2290" s="12">
        <v>2958101</v>
      </c>
      <c r="H2290" s="66"/>
      <c r="I2290" s="66"/>
      <c r="J2290" s="66"/>
      <c r="K2290" s="66"/>
    </row>
    <row r="2291" spans="1:11">
      <c r="A2291" s="12">
        <v>42524</v>
      </c>
      <c r="B2291" s="9" t="s">
        <v>154</v>
      </c>
      <c r="C2291" s="9" t="s">
        <v>80</v>
      </c>
      <c r="D2291" s="13">
        <v>100</v>
      </c>
      <c r="E2291" s="12">
        <v>39340</v>
      </c>
      <c r="F2291" s="14" t="s">
        <v>76</v>
      </c>
      <c r="G2291" s="12">
        <v>2958101</v>
      </c>
      <c r="H2291" s="66"/>
      <c r="I2291" s="66"/>
      <c r="J2291" s="66"/>
      <c r="K2291" s="66"/>
    </row>
    <row r="2292" spans="1:11">
      <c r="A2292" s="12">
        <v>42525</v>
      </c>
      <c r="B2292" s="9" t="s">
        <v>154</v>
      </c>
      <c r="C2292" s="9" t="s">
        <v>80</v>
      </c>
      <c r="D2292" s="13">
        <v>100</v>
      </c>
      <c r="E2292" s="12">
        <v>39340</v>
      </c>
      <c r="F2292" s="14" t="s">
        <v>76</v>
      </c>
      <c r="G2292" s="12">
        <v>2958101</v>
      </c>
      <c r="H2292" s="66"/>
      <c r="I2292" s="66"/>
      <c r="J2292" s="66"/>
      <c r="K2292" s="66"/>
    </row>
    <row r="2293" spans="1:11">
      <c r="A2293" s="12">
        <v>42526</v>
      </c>
      <c r="B2293" s="9" t="s">
        <v>154</v>
      </c>
      <c r="C2293" s="9" t="s">
        <v>80</v>
      </c>
      <c r="D2293" s="13">
        <v>100</v>
      </c>
      <c r="E2293" s="12">
        <v>39340</v>
      </c>
      <c r="F2293" s="14" t="s">
        <v>76</v>
      </c>
      <c r="G2293" s="12">
        <v>2958101</v>
      </c>
      <c r="H2293" s="66"/>
      <c r="I2293" s="66"/>
      <c r="J2293" s="66"/>
      <c r="K2293" s="66"/>
    </row>
    <row r="2294" spans="1:11">
      <c r="A2294" s="12">
        <v>42527</v>
      </c>
      <c r="B2294" s="9" t="s">
        <v>154</v>
      </c>
      <c r="C2294" s="9" t="s">
        <v>80</v>
      </c>
      <c r="D2294" s="13">
        <v>100</v>
      </c>
      <c r="E2294" s="12">
        <v>39340</v>
      </c>
      <c r="F2294" s="14" t="s">
        <v>76</v>
      </c>
      <c r="G2294" s="12">
        <v>2958101</v>
      </c>
      <c r="H2294" s="66"/>
      <c r="I2294" s="66"/>
      <c r="J2294" s="66"/>
      <c r="K2294" s="66"/>
    </row>
    <row r="2295" spans="1:11">
      <c r="A2295" s="12">
        <v>42528</v>
      </c>
      <c r="B2295" s="9" t="s">
        <v>154</v>
      </c>
      <c r="C2295" s="9" t="s">
        <v>80</v>
      </c>
      <c r="D2295" s="13">
        <v>100</v>
      </c>
      <c r="E2295" s="12">
        <v>39340</v>
      </c>
      <c r="F2295" s="14" t="s">
        <v>76</v>
      </c>
      <c r="G2295" s="12">
        <v>2958101</v>
      </c>
      <c r="H2295" s="66"/>
      <c r="I2295" s="66"/>
      <c r="J2295" s="66"/>
      <c r="K2295" s="66"/>
    </row>
    <row r="2296" spans="1:11">
      <c r="A2296" s="12">
        <v>42529</v>
      </c>
      <c r="B2296" s="9" t="s">
        <v>154</v>
      </c>
      <c r="C2296" s="9" t="s">
        <v>80</v>
      </c>
      <c r="D2296" s="13">
        <v>100</v>
      </c>
      <c r="E2296" s="12">
        <v>39340</v>
      </c>
      <c r="F2296" s="14" t="s">
        <v>76</v>
      </c>
      <c r="G2296" s="12">
        <v>2958101</v>
      </c>
      <c r="H2296" s="66"/>
      <c r="I2296" s="66"/>
      <c r="J2296" s="66"/>
      <c r="K2296" s="66"/>
    </row>
    <row r="2297" spans="1:11">
      <c r="A2297" s="12">
        <v>42530</v>
      </c>
      <c r="B2297" s="9" t="s">
        <v>154</v>
      </c>
      <c r="C2297" s="9" t="s">
        <v>80</v>
      </c>
      <c r="D2297" s="13">
        <v>100</v>
      </c>
      <c r="E2297" s="12">
        <v>39340</v>
      </c>
      <c r="F2297" s="14" t="s">
        <v>76</v>
      </c>
      <c r="G2297" s="12">
        <v>2958101</v>
      </c>
      <c r="H2297" s="66"/>
      <c r="I2297" s="66"/>
      <c r="J2297" s="66"/>
      <c r="K2297" s="66"/>
    </row>
    <row r="2298" spans="1:11">
      <c r="A2298" s="12">
        <v>42531</v>
      </c>
      <c r="B2298" s="9" t="s">
        <v>154</v>
      </c>
      <c r="C2298" s="9" t="s">
        <v>80</v>
      </c>
      <c r="D2298" s="13">
        <v>100</v>
      </c>
      <c r="E2298" s="12">
        <v>39340</v>
      </c>
      <c r="F2298" s="14" t="s">
        <v>76</v>
      </c>
      <c r="G2298" s="12">
        <v>2958101</v>
      </c>
      <c r="H2298" s="66"/>
      <c r="I2298" s="66"/>
      <c r="J2298" s="66"/>
      <c r="K2298" s="66"/>
    </row>
    <row r="2299" spans="1:11">
      <c r="A2299" s="12">
        <v>42532</v>
      </c>
      <c r="B2299" s="9" t="s">
        <v>154</v>
      </c>
      <c r="C2299" s="9" t="s">
        <v>80</v>
      </c>
      <c r="D2299" s="13">
        <v>100</v>
      </c>
      <c r="E2299" s="12">
        <v>39340</v>
      </c>
      <c r="F2299" s="14" t="s">
        <v>76</v>
      </c>
      <c r="G2299" s="12">
        <v>2958101</v>
      </c>
      <c r="H2299" s="66"/>
      <c r="I2299" s="66"/>
      <c r="J2299" s="66"/>
      <c r="K2299" s="66"/>
    </row>
    <row r="2300" spans="1:11">
      <c r="A2300" s="12">
        <v>42533</v>
      </c>
      <c r="B2300" s="9" t="s">
        <v>154</v>
      </c>
      <c r="C2300" s="9" t="s">
        <v>80</v>
      </c>
      <c r="D2300" s="13">
        <v>100</v>
      </c>
      <c r="E2300" s="12">
        <v>39340</v>
      </c>
      <c r="F2300" s="14" t="s">
        <v>76</v>
      </c>
      <c r="G2300" s="12">
        <v>2958101</v>
      </c>
      <c r="H2300" s="66"/>
      <c r="I2300" s="66"/>
      <c r="J2300" s="66"/>
      <c r="K2300" s="66"/>
    </row>
    <row r="2301" spans="1:11">
      <c r="A2301" s="12">
        <v>42534</v>
      </c>
      <c r="B2301" s="9" t="s">
        <v>154</v>
      </c>
      <c r="C2301" s="9" t="s">
        <v>80</v>
      </c>
      <c r="D2301" s="13">
        <v>100</v>
      </c>
      <c r="E2301" s="12">
        <v>39340</v>
      </c>
      <c r="F2301" s="14" t="s">
        <v>76</v>
      </c>
      <c r="G2301" s="12">
        <v>2958101</v>
      </c>
      <c r="H2301" s="66"/>
      <c r="I2301" s="66"/>
      <c r="J2301" s="66"/>
      <c r="K2301" s="66"/>
    </row>
    <row r="2302" spans="1:11">
      <c r="A2302" s="12">
        <v>42535</v>
      </c>
      <c r="B2302" s="9" t="s">
        <v>154</v>
      </c>
      <c r="C2302" s="9" t="s">
        <v>80</v>
      </c>
      <c r="D2302" s="13">
        <v>100</v>
      </c>
      <c r="E2302" s="12">
        <v>39340</v>
      </c>
      <c r="F2302" s="14" t="s">
        <v>76</v>
      </c>
      <c r="G2302" s="12">
        <v>2958101</v>
      </c>
      <c r="H2302" s="66"/>
      <c r="I2302" s="66"/>
      <c r="J2302" s="66"/>
      <c r="K2302" s="66"/>
    </row>
    <row r="2303" spans="1:11">
      <c r="A2303" s="12">
        <v>42536</v>
      </c>
      <c r="B2303" s="9" t="s">
        <v>154</v>
      </c>
      <c r="C2303" s="9" t="s">
        <v>80</v>
      </c>
      <c r="D2303" s="13">
        <v>100</v>
      </c>
      <c r="E2303" s="12">
        <v>39340</v>
      </c>
      <c r="F2303" s="14" t="s">
        <v>76</v>
      </c>
      <c r="G2303" s="12">
        <v>2958101</v>
      </c>
      <c r="H2303" s="66"/>
      <c r="I2303" s="66"/>
      <c r="J2303" s="66"/>
      <c r="K2303" s="66"/>
    </row>
    <row r="2304" spans="1:11">
      <c r="A2304" s="12">
        <v>42537</v>
      </c>
      <c r="B2304" s="9" t="s">
        <v>154</v>
      </c>
      <c r="C2304" s="9" t="s">
        <v>80</v>
      </c>
      <c r="D2304" s="13">
        <v>100</v>
      </c>
      <c r="E2304" s="12">
        <v>39340</v>
      </c>
      <c r="F2304" s="14" t="s">
        <v>76</v>
      </c>
      <c r="G2304" s="12">
        <v>2958101</v>
      </c>
      <c r="H2304" s="66"/>
      <c r="I2304" s="66"/>
      <c r="J2304" s="66"/>
      <c r="K2304" s="66"/>
    </row>
    <row r="2305" spans="1:11">
      <c r="A2305" s="12">
        <v>42538</v>
      </c>
      <c r="B2305" s="9" t="s">
        <v>154</v>
      </c>
      <c r="C2305" s="9" t="s">
        <v>80</v>
      </c>
      <c r="D2305" s="13">
        <v>100</v>
      </c>
      <c r="E2305" s="12">
        <v>39340</v>
      </c>
      <c r="F2305" s="14" t="s">
        <v>76</v>
      </c>
      <c r="G2305" s="12">
        <v>2958101</v>
      </c>
      <c r="H2305" s="66"/>
      <c r="I2305" s="66"/>
      <c r="J2305" s="66"/>
      <c r="K2305" s="66"/>
    </row>
    <row r="2306" spans="1:11">
      <c r="A2306" s="12">
        <v>42539</v>
      </c>
      <c r="B2306" s="9" t="s">
        <v>154</v>
      </c>
      <c r="C2306" s="9" t="s">
        <v>80</v>
      </c>
      <c r="D2306" s="13">
        <v>100</v>
      </c>
      <c r="E2306" s="12">
        <v>39340</v>
      </c>
      <c r="F2306" s="14" t="s">
        <v>76</v>
      </c>
      <c r="G2306" s="12">
        <v>2958101</v>
      </c>
      <c r="H2306" s="66"/>
      <c r="I2306" s="66"/>
      <c r="J2306" s="66"/>
      <c r="K2306" s="66"/>
    </row>
    <row r="2307" spans="1:11">
      <c r="A2307" s="12">
        <v>42540</v>
      </c>
      <c r="B2307" s="9" t="s">
        <v>154</v>
      </c>
      <c r="C2307" s="9" t="s">
        <v>80</v>
      </c>
      <c r="D2307" s="13">
        <v>100</v>
      </c>
      <c r="E2307" s="12">
        <v>39340</v>
      </c>
      <c r="F2307" s="14" t="s">
        <v>76</v>
      </c>
      <c r="G2307" s="12">
        <v>2958101</v>
      </c>
      <c r="H2307" s="66"/>
      <c r="I2307" s="66"/>
      <c r="J2307" s="66"/>
      <c r="K2307" s="66"/>
    </row>
    <row r="2308" spans="1:11">
      <c r="A2308" s="12">
        <v>42541</v>
      </c>
      <c r="B2308" s="9" t="s">
        <v>154</v>
      </c>
      <c r="C2308" s="9" t="s">
        <v>80</v>
      </c>
      <c r="D2308" s="13">
        <v>100</v>
      </c>
      <c r="E2308" s="12">
        <v>39340</v>
      </c>
      <c r="F2308" s="14" t="s">
        <v>76</v>
      </c>
      <c r="G2308" s="12">
        <v>2958101</v>
      </c>
      <c r="H2308" s="66"/>
      <c r="I2308" s="66"/>
      <c r="J2308" s="66"/>
      <c r="K2308" s="66"/>
    </row>
    <row r="2309" spans="1:11">
      <c r="A2309" s="12">
        <v>42542</v>
      </c>
      <c r="B2309" s="9" t="s">
        <v>154</v>
      </c>
      <c r="C2309" s="9" t="s">
        <v>80</v>
      </c>
      <c r="D2309" s="13">
        <v>100</v>
      </c>
      <c r="E2309" s="12">
        <v>39340</v>
      </c>
      <c r="F2309" s="14" t="s">
        <v>76</v>
      </c>
      <c r="G2309" s="12">
        <v>2958101</v>
      </c>
      <c r="H2309" s="66"/>
      <c r="I2309" s="66"/>
      <c r="J2309" s="66"/>
      <c r="K2309" s="66"/>
    </row>
    <row r="2310" spans="1:11">
      <c r="A2310" s="12">
        <v>42543</v>
      </c>
      <c r="B2310" s="9" t="s">
        <v>154</v>
      </c>
      <c r="C2310" s="9" t="s">
        <v>80</v>
      </c>
      <c r="D2310" s="13">
        <v>100</v>
      </c>
      <c r="E2310" s="12">
        <v>39340</v>
      </c>
      <c r="F2310" s="14" t="s">
        <v>76</v>
      </c>
      <c r="G2310" s="12">
        <v>2958101</v>
      </c>
      <c r="H2310" s="66"/>
      <c r="I2310" s="66"/>
      <c r="J2310" s="66"/>
      <c r="K2310" s="66"/>
    </row>
    <row r="2311" spans="1:11">
      <c r="A2311" s="12">
        <v>42544</v>
      </c>
      <c r="B2311" s="9" t="s">
        <v>154</v>
      </c>
      <c r="C2311" s="9" t="s">
        <v>80</v>
      </c>
      <c r="D2311" s="13">
        <v>100</v>
      </c>
      <c r="E2311" s="12">
        <v>39340</v>
      </c>
      <c r="F2311" s="14" t="s">
        <v>76</v>
      </c>
      <c r="G2311" s="12">
        <v>2958101</v>
      </c>
      <c r="H2311" s="66"/>
      <c r="I2311" s="66"/>
      <c r="J2311" s="66"/>
      <c r="K2311" s="66"/>
    </row>
    <row r="2312" spans="1:11">
      <c r="A2312" s="12">
        <v>42545</v>
      </c>
      <c r="B2312" s="9" t="s">
        <v>154</v>
      </c>
      <c r="C2312" s="9" t="s">
        <v>80</v>
      </c>
      <c r="D2312" s="13">
        <v>100</v>
      </c>
      <c r="E2312" s="12">
        <v>39340</v>
      </c>
      <c r="F2312" s="14" t="s">
        <v>76</v>
      </c>
      <c r="G2312" s="12">
        <v>2958101</v>
      </c>
      <c r="H2312" s="66"/>
      <c r="I2312" s="66"/>
      <c r="J2312" s="66"/>
      <c r="K2312" s="66"/>
    </row>
    <row r="2313" spans="1:11">
      <c r="A2313" s="12">
        <v>42546</v>
      </c>
      <c r="B2313" s="9" t="s">
        <v>154</v>
      </c>
      <c r="C2313" s="9" t="s">
        <v>80</v>
      </c>
      <c r="D2313" s="13">
        <v>100</v>
      </c>
      <c r="E2313" s="12">
        <v>39340</v>
      </c>
      <c r="F2313" s="14" t="s">
        <v>76</v>
      </c>
      <c r="G2313" s="12">
        <v>2958101</v>
      </c>
      <c r="H2313" s="66"/>
      <c r="I2313" s="66"/>
      <c r="J2313" s="66"/>
      <c r="K2313" s="66"/>
    </row>
    <row r="2314" spans="1:11">
      <c r="A2314" s="12">
        <v>42547</v>
      </c>
      <c r="B2314" s="9" t="s">
        <v>154</v>
      </c>
      <c r="C2314" s="9" t="s">
        <v>80</v>
      </c>
      <c r="D2314" s="13">
        <v>100</v>
      </c>
      <c r="E2314" s="12">
        <v>39340</v>
      </c>
      <c r="F2314" s="14" t="s">
        <v>76</v>
      </c>
      <c r="G2314" s="12">
        <v>2958101</v>
      </c>
      <c r="H2314" s="66"/>
      <c r="I2314" s="66"/>
      <c r="J2314" s="66"/>
      <c r="K2314" s="66"/>
    </row>
    <row r="2315" spans="1:11">
      <c r="A2315" s="12">
        <v>42548</v>
      </c>
      <c r="B2315" s="9" t="s">
        <v>154</v>
      </c>
      <c r="C2315" s="9" t="s">
        <v>80</v>
      </c>
      <c r="D2315" s="13">
        <v>100</v>
      </c>
      <c r="E2315" s="12">
        <v>39340</v>
      </c>
      <c r="F2315" s="14" t="s">
        <v>76</v>
      </c>
      <c r="G2315" s="12">
        <v>2958101</v>
      </c>
      <c r="H2315" s="66"/>
      <c r="I2315" s="66"/>
      <c r="J2315" s="66"/>
      <c r="K2315" s="66"/>
    </row>
    <row r="2316" spans="1:11">
      <c r="A2316" s="12">
        <v>42549</v>
      </c>
      <c r="B2316" s="9" t="s">
        <v>154</v>
      </c>
      <c r="C2316" s="9" t="s">
        <v>80</v>
      </c>
      <c r="D2316" s="13">
        <v>100</v>
      </c>
      <c r="E2316" s="12">
        <v>39340</v>
      </c>
      <c r="F2316" s="14" t="s">
        <v>76</v>
      </c>
      <c r="G2316" s="12">
        <v>2958101</v>
      </c>
      <c r="H2316" s="66"/>
      <c r="I2316" s="66"/>
      <c r="J2316" s="66"/>
      <c r="K2316" s="66"/>
    </row>
    <row r="2317" spans="1:11">
      <c r="A2317" s="12">
        <v>42550</v>
      </c>
      <c r="B2317" s="9" t="s">
        <v>154</v>
      </c>
      <c r="C2317" s="9" t="s">
        <v>80</v>
      </c>
      <c r="D2317" s="13">
        <v>100</v>
      </c>
      <c r="E2317" s="12">
        <v>39340</v>
      </c>
      <c r="F2317" s="14" t="s">
        <v>76</v>
      </c>
      <c r="G2317" s="12">
        <v>2958101</v>
      </c>
      <c r="H2317" s="66"/>
      <c r="I2317" s="66"/>
      <c r="J2317" s="66"/>
      <c r="K2317" s="66"/>
    </row>
    <row r="2318" spans="1:11">
      <c r="A2318" s="12">
        <v>42551</v>
      </c>
      <c r="B2318" s="9" t="s">
        <v>154</v>
      </c>
      <c r="C2318" s="9" t="s">
        <v>80</v>
      </c>
      <c r="D2318" s="13">
        <v>100</v>
      </c>
      <c r="E2318" s="12">
        <v>39340</v>
      </c>
      <c r="F2318" s="14" t="s">
        <v>76</v>
      </c>
      <c r="G2318" s="12">
        <v>2958101</v>
      </c>
      <c r="H2318" s="66"/>
      <c r="I2318" s="66"/>
      <c r="J2318" s="66"/>
      <c r="K2318" s="66"/>
    </row>
    <row r="2319" spans="1:11">
      <c r="A2319" s="12">
        <v>42522</v>
      </c>
      <c r="B2319" s="9" t="s">
        <v>155</v>
      </c>
      <c r="C2319" s="9" t="s">
        <v>80</v>
      </c>
      <c r="D2319" s="13">
        <v>100</v>
      </c>
      <c r="E2319" s="12">
        <v>39340</v>
      </c>
      <c r="F2319" s="14" t="s">
        <v>76</v>
      </c>
      <c r="G2319" s="12">
        <v>2958101</v>
      </c>
      <c r="H2319" s="66"/>
      <c r="I2319" s="66"/>
      <c r="J2319" s="66"/>
      <c r="K2319" s="66"/>
    </row>
    <row r="2320" spans="1:11">
      <c r="A2320" s="12">
        <v>42523</v>
      </c>
      <c r="B2320" s="9" t="s">
        <v>155</v>
      </c>
      <c r="C2320" s="9" t="s">
        <v>80</v>
      </c>
      <c r="D2320" s="13">
        <v>100</v>
      </c>
      <c r="E2320" s="12">
        <v>39340</v>
      </c>
      <c r="F2320" s="14" t="s">
        <v>76</v>
      </c>
      <c r="G2320" s="12">
        <v>2958101</v>
      </c>
      <c r="H2320" s="66"/>
      <c r="I2320" s="66"/>
      <c r="J2320" s="66"/>
      <c r="K2320" s="66"/>
    </row>
    <row r="2321" spans="1:11">
      <c r="A2321" s="12">
        <v>42524</v>
      </c>
      <c r="B2321" s="9" t="s">
        <v>155</v>
      </c>
      <c r="C2321" s="9" t="s">
        <v>80</v>
      </c>
      <c r="D2321" s="13">
        <v>100</v>
      </c>
      <c r="E2321" s="12">
        <v>39340</v>
      </c>
      <c r="F2321" s="14" t="s">
        <v>76</v>
      </c>
      <c r="G2321" s="12">
        <v>2958101</v>
      </c>
      <c r="H2321" s="66"/>
      <c r="I2321" s="66"/>
      <c r="J2321" s="66"/>
      <c r="K2321" s="66"/>
    </row>
    <row r="2322" spans="1:11">
      <c r="A2322" s="12">
        <v>42525</v>
      </c>
      <c r="B2322" s="9" t="s">
        <v>155</v>
      </c>
      <c r="C2322" s="9" t="s">
        <v>80</v>
      </c>
      <c r="D2322" s="13">
        <v>100</v>
      </c>
      <c r="E2322" s="12">
        <v>39340</v>
      </c>
      <c r="F2322" s="14" t="s">
        <v>76</v>
      </c>
      <c r="G2322" s="12">
        <v>2958101</v>
      </c>
      <c r="H2322" s="66"/>
      <c r="I2322" s="66"/>
      <c r="J2322" s="66"/>
      <c r="K2322" s="66"/>
    </row>
    <row r="2323" spans="1:11">
      <c r="A2323" s="12">
        <v>42526</v>
      </c>
      <c r="B2323" s="9" t="s">
        <v>155</v>
      </c>
      <c r="C2323" s="9" t="s">
        <v>80</v>
      </c>
      <c r="D2323" s="13">
        <v>100</v>
      </c>
      <c r="E2323" s="12">
        <v>39340</v>
      </c>
      <c r="F2323" s="14" t="s">
        <v>76</v>
      </c>
      <c r="G2323" s="12">
        <v>2958101</v>
      </c>
      <c r="H2323" s="66"/>
      <c r="I2323" s="66"/>
      <c r="J2323" s="66"/>
      <c r="K2323" s="66"/>
    </row>
    <row r="2324" spans="1:11">
      <c r="A2324" s="12">
        <v>42527</v>
      </c>
      <c r="B2324" s="9" t="s">
        <v>155</v>
      </c>
      <c r="C2324" s="9" t="s">
        <v>80</v>
      </c>
      <c r="D2324" s="13">
        <v>100</v>
      </c>
      <c r="E2324" s="12">
        <v>39340</v>
      </c>
      <c r="F2324" s="14" t="s">
        <v>76</v>
      </c>
      <c r="G2324" s="12">
        <v>2958101</v>
      </c>
      <c r="H2324" s="66"/>
      <c r="I2324" s="66"/>
      <c r="J2324" s="66"/>
      <c r="K2324" s="66"/>
    </row>
    <row r="2325" spans="1:11">
      <c r="A2325" s="12">
        <v>42528</v>
      </c>
      <c r="B2325" s="9" t="s">
        <v>155</v>
      </c>
      <c r="C2325" s="9" t="s">
        <v>80</v>
      </c>
      <c r="D2325" s="13">
        <v>100</v>
      </c>
      <c r="E2325" s="12">
        <v>39340</v>
      </c>
      <c r="F2325" s="14" t="s">
        <v>76</v>
      </c>
      <c r="G2325" s="12">
        <v>2958101</v>
      </c>
      <c r="H2325" s="66"/>
      <c r="I2325" s="66"/>
      <c r="J2325" s="66"/>
      <c r="K2325" s="66"/>
    </row>
    <row r="2326" spans="1:11">
      <c r="A2326" s="12">
        <v>42529</v>
      </c>
      <c r="B2326" s="9" t="s">
        <v>155</v>
      </c>
      <c r="C2326" s="9" t="s">
        <v>80</v>
      </c>
      <c r="D2326" s="13">
        <v>100</v>
      </c>
      <c r="E2326" s="12">
        <v>39340</v>
      </c>
      <c r="F2326" s="14" t="s">
        <v>76</v>
      </c>
      <c r="G2326" s="12">
        <v>2958101</v>
      </c>
      <c r="H2326" s="66"/>
      <c r="I2326" s="66"/>
      <c r="J2326" s="66"/>
      <c r="K2326" s="66"/>
    </row>
    <row r="2327" spans="1:11">
      <c r="A2327" s="12">
        <v>42530</v>
      </c>
      <c r="B2327" s="9" t="s">
        <v>155</v>
      </c>
      <c r="C2327" s="9" t="s">
        <v>80</v>
      </c>
      <c r="D2327" s="13">
        <v>100</v>
      </c>
      <c r="E2327" s="12">
        <v>39340</v>
      </c>
      <c r="F2327" s="14" t="s">
        <v>76</v>
      </c>
      <c r="G2327" s="12">
        <v>2958101</v>
      </c>
      <c r="H2327" s="66"/>
      <c r="I2327" s="66"/>
      <c r="J2327" s="66"/>
      <c r="K2327" s="66"/>
    </row>
    <row r="2328" spans="1:11">
      <c r="A2328" s="12">
        <v>42531</v>
      </c>
      <c r="B2328" s="9" t="s">
        <v>155</v>
      </c>
      <c r="C2328" s="9" t="s">
        <v>80</v>
      </c>
      <c r="D2328" s="13">
        <v>100</v>
      </c>
      <c r="E2328" s="12">
        <v>39340</v>
      </c>
      <c r="F2328" s="14" t="s">
        <v>76</v>
      </c>
      <c r="G2328" s="12">
        <v>2958101</v>
      </c>
      <c r="H2328" s="66"/>
      <c r="I2328" s="66"/>
      <c r="J2328" s="66"/>
      <c r="K2328" s="66"/>
    </row>
    <row r="2329" spans="1:11">
      <c r="A2329" s="12">
        <v>42532</v>
      </c>
      <c r="B2329" s="9" t="s">
        <v>155</v>
      </c>
      <c r="C2329" s="9" t="s">
        <v>80</v>
      </c>
      <c r="D2329" s="13">
        <v>100</v>
      </c>
      <c r="E2329" s="12">
        <v>39340</v>
      </c>
      <c r="F2329" s="14" t="s">
        <v>76</v>
      </c>
      <c r="G2329" s="12">
        <v>2958101</v>
      </c>
      <c r="H2329" s="66"/>
      <c r="I2329" s="66"/>
      <c r="J2329" s="66"/>
      <c r="K2329" s="66"/>
    </row>
    <row r="2330" spans="1:11">
      <c r="A2330" s="12">
        <v>42533</v>
      </c>
      <c r="B2330" s="9" t="s">
        <v>155</v>
      </c>
      <c r="C2330" s="9" t="s">
        <v>80</v>
      </c>
      <c r="D2330" s="13">
        <v>100</v>
      </c>
      <c r="E2330" s="12">
        <v>39340</v>
      </c>
      <c r="F2330" s="14" t="s">
        <v>76</v>
      </c>
      <c r="G2330" s="12">
        <v>2958101</v>
      </c>
      <c r="H2330" s="66"/>
      <c r="I2330" s="66"/>
      <c r="J2330" s="66"/>
      <c r="K2330" s="66"/>
    </row>
    <row r="2331" spans="1:11">
      <c r="A2331" s="12">
        <v>42534</v>
      </c>
      <c r="B2331" s="9" t="s">
        <v>155</v>
      </c>
      <c r="C2331" s="9" t="s">
        <v>80</v>
      </c>
      <c r="D2331" s="13">
        <v>100</v>
      </c>
      <c r="E2331" s="12">
        <v>39340</v>
      </c>
      <c r="F2331" s="14" t="s">
        <v>76</v>
      </c>
      <c r="G2331" s="12">
        <v>2958101</v>
      </c>
      <c r="H2331" s="66"/>
      <c r="I2331" s="66"/>
      <c r="J2331" s="66"/>
      <c r="K2331" s="66"/>
    </row>
    <row r="2332" spans="1:11">
      <c r="A2332" s="12">
        <v>42535</v>
      </c>
      <c r="B2332" s="9" t="s">
        <v>155</v>
      </c>
      <c r="C2332" s="9" t="s">
        <v>80</v>
      </c>
      <c r="D2332" s="13">
        <v>100</v>
      </c>
      <c r="E2332" s="12">
        <v>39340</v>
      </c>
      <c r="F2332" s="14" t="s">
        <v>76</v>
      </c>
      <c r="G2332" s="12">
        <v>2958101</v>
      </c>
      <c r="H2332" s="66"/>
      <c r="I2332" s="66"/>
      <c r="J2332" s="66"/>
      <c r="K2332" s="66"/>
    </row>
    <row r="2333" spans="1:11">
      <c r="A2333" s="12">
        <v>42536</v>
      </c>
      <c r="B2333" s="9" t="s">
        <v>155</v>
      </c>
      <c r="C2333" s="9" t="s">
        <v>80</v>
      </c>
      <c r="D2333" s="13">
        <v>100</v>
      </c>
      <c r="E2333" s="12">
        <v>39340</v>
      </c>
      <c r="F2333" s="14" t="s">
        <v>76</v>
      </c>
      <c r="G2333" s="12">
        <v>2958101</v>
      </c>
      <c r="H2333" s="66"/>
      <c r="I2333" s="66"/>
      <c r="J2333" s="66"/>
      <c r="K2333" s="66"/>
    </row>
    <row r="2334" spans="1:11">
      <c r="A2334" s="12">
        <v>42537</v>
      </c>
      <c r="B2334" s="9" t="s">
        <v>155</v>
      </c>
      <c r="C2334" s="9" t="s">
        <v>80</v>
      </c>
      <c r="D2334" s="13">
        <v>100</v>
      </c>
      <c r="E2334" s="12">
        <v>39340</v>
      </c>
      <c r="F2334" s="14" t="s">
        <v>76</v>
      </c>
      <c r="G2334" s="12">
        <v>2958101</v>
      </c>
      <c r="H2334" s="66"/>
      <c r="I2334" s="66"/>
      <c r="J2334" s="66"/>
      <c r="K2334" s="66"/>
    </row>
    <row r="2335" spans="1:11">
      <c r="A2335" s="12">
        <v>42538</v>
      </c>
      <c r="B2335" s="9" t="s">
        <v>155</v>
      </c>
      <c r="C2335" s="9" t="s">
        <v>80</v>
      </c>
      <c r="D2335" s="13">
        <v>100</v>
      </c>
      <c r="E2335" s="12">
        <v>39340</v>
      </c>
      <c r="F2335" s="14" t="s">
        <v>76</v>
      </c>
      <c r="G2335" s="12">
        <v>2958101</v>
      </c>
      <c r="H2335" s="66"/>
      <c r="I2335" s="66"/>
      <c r="J2335" s="66"/>
      <c r="K2335" s="66"/>
    </row>
    <row r="2336" spans="1:11">
      <c r="A2336" s="12">
        <v>42539</v>
      </c>
      <c r="B2336" s="9" t="s">
        <v>155</v>
      </c>
      <c r="C2336" s="9" t="s">
        <v>80</v>
      </c>
      <c r="D2336" s="13">
        <v>100</v>
      </c>
      <c r="E2336" s="12">
        <v>39340</v>
      </c>
      <c r="F2336" s="14" t="s">
        <v>76</v>
      </c>
      <c r="G2336" s="12">
        <v>2958101</v>
      </c>
      <c r="H2336" s="66"/>
      <c r="I2336" s="66"/>
      <c r="J2336" s="66"/>
      <c r="K2336" s="66"/>
    </row>
    <row r="2337" spans="1:11">
      <c r="A2337" s="12">
        <v>42540</v>
      </c>
      <c r="B2337" s="9" t="s">
        <v>155</v>
      </c>
      <c r="C2337" s="9" t="s">
        <v>80</v>
      </c>
      <c r="D2337" s="13">
        <v>100</v>
      </c>
      <c r="E2337" s="12">
        <v>39340</v>
      </c>
      <c r="F2337" s="14" t="s">
        <v>76</v>
      </c>
      <c r="G2337" s="12">
        <v>2958101</v>
      </c>
      <c r="H2337" s="66"/>
      <c r="I2337" s="66"/>
      <c r="J2337" s="66"/>
      <c r="K2337" s="66"/>
    </row>
    <row r="2338" spans="1:11">
      <c r="A2338" s="12">
        <v>42541</v>
      </c>
      <c r="B2338" s="9" t="s">
        <v>155</v>
      </c>
      <c r="C2338" s="9" t="s">
        <v>80</v>
      </c>
      <c r="D2338" s="13">
        <v>100</v>
      </c>
      <c r="E2338" s="12">
        <v>39340</v>
      </c>
      <c r="F2338" s="14" t="s">
        <v>76</v>
      </c>
      <c r="G2338" s="12">
        <v>2958101</v>
      </c>
      <c r="H2338" s="66"/>
      <c r="I2338" s="66"/>
      <c r="J2338" s="66"/>
      <c r="K2338" s="66"/>
    </row>
    <row r="2339" spans="1:11">
      <c r="A2339" s="12">
        <v>42542</v>
      </c>
      <c r="B2339" s="9" t="s">
        <v>155</v>
      </c>
      <c r="C2339" s="9" t="s">
        <v>80</v>
      </c>
      <c r="D2339" s="13">
        <v>100</v>
      </c>
      <c r="E2339" s="12">
        <v>39340</v>
      </c>
      <c r="F2339" s="14" t="s">
        <v>76</v>
      </c>
      <c r="G2339" s="12">
        <v>2958101</v>
      </c>
      <c r="H2339" s="66"/>
      <c r="I2339" s="66"/>
      <c r="J2339" s="66"/>
      <c r="K2339" s="66"/>
    </row>
    <row r="2340" spans="1:11">
      <c r="A2340" s="12">
        <v>42543</v>
      </c>
      <c r="B2340" s="9" t="s">
        <v>155</v>
      </c>
      <c r="C2340" s="9" t="s">
        <v>80</v>
      </c>
      <c r="D2340" s="13">
        <v>100</v>
      </c>
      <c r="E2340" s="12">
        <v>39340</v>
      </c>
      <c r="F2340" s="14" t="s">
        <v>76</v>
      </c>
      <c r="G2340" s="12">
        <v>2958101</v>
      </c>
      <c r="H2340" s="66"/>
      <c r="I2340" s="66"/>
      <c r="J2340" s="66"/>
      <c r="K2340" s="66"/>
    </row>
    <row r="2341" spans="1:11">
      <c r="A2341" s="12">
        <v>42544</v>
      </c>
      <c r="B2341" s="9" t="s">
        <v>155</v>
      </c>
      <c r="C2341" s="9" t="s">
        <v>80</v>
      </c>
      <c r="D2341" s="13">
        <v>100</v>
      </c>
      <c r="E2341" s="12">
        <v>39340</v>
      </c>
      <c r="F2341" s="14" t="s">
        <v>76</v>
      </c>
      <c r="G2341" s="12">
        <v>2958101</v>
      </c>
      <c r="H2341" s="66"/>
      <c r="I2341" s="66"/>
      <c r="J2341" s="66"/>
      <c r="K2341" s="66"/>
    </row>
    <row r="2342" spans="1:11">
      <c r="A2342" s="12">
        <v>42545</v>
      </c>
      <c r="B2342" s="9" t="s">
        <v>155</v>
      </c>
      <c r="C2342" s="9" t="s">
        <v>80</v>
      </c>
      <c r="D2342" s="13">
        <v>100</v>
      </c>
      <c r="E2342" s="12">
        <v>39340</v>
      </c>
      <c r="F2342" s="14" t="s">
        <v>76</v>
      </c>
      <c r="G2342" s="12">
        <v>2958101</v>
      </c>
      <c r="H2342" s="66"/>
      <c r="I2342" s="66"/>
      <c r="J2342" s="66"/>
      <c r="K2342" s="66"/>
    </row>
    <row r="2343" spans="1:11">
      <c r="A2343" s="12">
        <v>42546</v>
      </c>
      <c r="B2343" s="9" t="s">
        <v>155</v>
      </c>
      <c r="C2343" s="9" t="s">
        <v>80</v>
      </c>
      <c r="D2343" s="13">
        <v>100</v>
      </c>
      <c r="E2343" s="12">
        <v>39340</v>
      </c>
      <c r="F2343" s="14" t="s">
        <v>76</v>
      </c>
      <c r="G2343" s="12">
        <v>2958101</v>
      </c>
      <c r="H2343" s="66"/>
      <c r="I2343" s="66"/>
      <c r="J2343" s="66"/>
      <c r="K2343" s="66"/>
    </row>
    <row r="2344" spans="1:11">
      <c r="A2344" s="12">
        <v>42547</v>
      </c>
      <c r="B2344" s="9" t="s">
        <v>155</v>
      </c>
      <c r="C2344" s="9" t="s">
        <v>80</v>
      </c>
      <c r="D2344" s="13">
        <v>100</v>
      </c>
      <c r="E2344" s="12">
        <v>39340</v>
      </c>
      <c r="F2344" s="14" t="s">
        <v>76</v>
      </c>
      <c r="G2344" s="12">
        <v>2958101</v>
      </c>
      <c r="H2344" s="66"/>
      <c r="I2344" s="66"/>
      <c r="J2344" s="66"/>
      <c r="K2344" s="66"/>
    </row>
    <row r="2345" spans="1:11">
      <c r="A2345" s="12">
        <v>42548</v>
      </c>
      <c r="B2345" s="9" t="s">
        <v>155</v>
      </c>
      <c r="C2345" s="9" t="s">
        <v>80</v>
      </c>
      <c r="D2345" s="13">
        <v>100</v>
      </c>
      <c r="E2345" s="12">
        <v>39340</v>
      </c>
      <c r="F2345" s="14" t="s">
        <v>76</v>
      </c>
      <c r="G2345" s="12">
        <v>2958101</v>
      </c>
      <c r="H2345" s="66"/>
      <c r="I2345" s="66"/>
      <c r="J2345" s="66"/>
      <c r="K2345" s="66"/>
    </row>
    <row r="2346" spans="1:11">
      <c r="A2346" s="12">
        <v>42549</v>
      </c>
      <c r="B2346" s="9" t="s">
        <v>155</v>
      </c>
      <c r="C2346" s="9" t="s">
        <v>80</v>
      </c>
      <c r="D2346" s="13">
        <v>100</v>
      </c>
      <c r="E2346" s="12">
        <v>39340</v>
      </c>
      <c r="F2346" s="14" t="s">
        <v>76</v>
      </c>
      <c r="G2346" s="12">
        <v>2958101</v>
      </c>
      <c r="H2346" s="66"/>
      <c r="I2346" s="66"/>
      <c r="J2346" s="66"/>
      <c r="K2346" s="66"/>
    </row>
    <row r="2347" spans="1:11">
      <c r="A2347" s="12">
        <v>42550</v>
      </c>
      <c r="B2347" s="9" t="s">
        <v>155</v>
      </c>
      <c r="C2347" s="9" t="s">
        <v>80</v>
      </c>
      <c r="D2347" s="13">
        <v>100</v>
      </c>
      <c r="E2347" s="12">
        <v>39340</v>
      </c>
      <c r="F2347" s="14" t="s">
        <v>76</v>
      </c>
      <c r="G2347" s="12">
        <v>2958101</v>
      </c>
      <c r="H2347" s="66"/>
      <c r="I2347" s="66"/>
      <c r="J2347" s="66"/>
      <c r="K2347" s="66"/>
    </row>
    <row r="2348" spans="1:11">
      <c r="A2348" s="12">
        <v>42551</v>
      </c>
      <c r="B2348" s="9" t="s">
        <v>155</v>
      </c>
      <c r="C2348" s="9" t="s">
        <v>80</v>
      </c>
      <c r="D2348" s="13">
        <v>100</v>
      </c>
      <c r="E2348" s="12">
        <v>39340</v>
      </c>
      <c r="F2348" s="14" t="s">
        <v>76</v>
      </c>
      <c r="G2348" s="12">
        <v>2958101</v>
      </c>
      <c r="H2348" s="66"/>
      <c r="I2348" s="66"/>
      <c r="J2348" s="66"/>
      <c r="K2348" s="66"/>
    </row>
    <row r="2349" spans="1:11">
      <c r="A2349" s="12">
        <v>42522</v>
      </c>
      <c r="B2349" s="9" t="s">
        <v>156</v>
      </c>
      <c r="C2349" s="9" t="s">
        <v>80</v>
      </c>
      <c r="D2349" s="13">
        <v>200</v>
      </c>
      <c r="E2349" s="12">
        <v>39042</v>
      </c>
      <c r="F2349" s="14" t="s">
        <v>76</v>
      </c>
      <c r="G2349" s="12">
        <v>2958101</v>
      </c>
      <c r="H2349" s="66"/>
      <c r="I2349" s="66"/>
      <c r="J2349" s="66"/>
      <c r="K2349" s="66"/>
    </row>
    <row r="2350" spans="1:11">
      <c r="A2350" s="12">
        <v>42523</v>
      </c>
      <c r="B2350" s="9" t="s">
        <v>156</v>
      </c>
      <c r="C2350" s="9" t="s">
        <v>80</v>
      </c>
      <c r="D2350" s="13">
        <v>200</v>
      </c>
      <c r="E2350" s="12">
        <v>39042</v>
      </c>
      <c r="F2350" s="14" t="s">
        <v>76</v>
      </c>
      <c r="G2350" s="12">
        <v>2958101</v>
      </c>
      <c r="H2350" s="66"/>
      <c r="I2350" s="66"/>
      <c r="J2350" s="66"/>
      <c r="K2350" s="66"/>
    </row>
    <row r="2351" spans="1:11">
      <c r="A2351" s="12">
        <v>42524</v>
      </c>
      <c r="B2351" s="9" t="s">
        <v>156</v>
      </c>
      <c r="C2351" s="9" t="s">
        <v>80</v>
      </c>
      <c r="D2351" s="13">
        <v>200</v>
      </c>
      <c r="E2351" s="12">
        <v>39042</v>
      </c>
      <c r="F2351" s="14" t="s">
        <v>76</v>
      </c>
      <c r="G2351" s="12">
        <v>2958101</v>
      </c>
      <c r="H2351" s="66"/>
      <c r="I2351" s="66"/>
      <c r="J2351" s="66"/>
      <c r="K2351" s="66"/>
    </row>
    <row r="2352" spans="1:11">
      <c r="A2352" s="12">
        <v>42525</v>
      </c>
      <c r="B2352" s="9" t="s">
        <v>156</v>
      </c>
      <c r="C2352" s="9" t="s">
        <v>80</v>
      </c>
      <c r="D2352" s="13">
        <v>200</v>
      </c>
      <c r="E2352" s="12">
        <v>39042</v>
      </c>
      <c r="F2352" s="14" t="s">
        <v>76</v>
      </c>
      <c r="G2352" s="12">
        <v>2958101</v>
      </c>
      <c r="H2352" s="66"/>
      <c r="I2352" s="66"/>
      <c r="J2352" s="66"/>
      <c r="K2352" s="66"/>
    </row>
    <row r="2353" spans="1:11">
      <c r="A2353" s="12">
        <v>42526</v>
      </c>
      <c r="B2353" s="9" t="s">
        <v>156</v>
      </c>
      <c r="C2353" s="9" t="s">
        <v>80</v>
      </c>
      <c r="D2353" s="13">
        <v>200</v>
      </c>
      <c r="E2353" s="12">
        <v>39042</v>
      </c>
      <c r="F2353" s="14" t="s">
        <v>76</v>
      </c>
      <c r="G2353" s="12">
        <v>2958101</v>
      </c>
      <c r="H2353" s="66"/>
      <c r="I2353" s="66"/>
      <c r="J2353" s="66"/>
      <c r="K2353" s="66"/>
    </row>
    <row r="2354" spans="1:11">
      <c r="A2354" s="12">
        <v>42527</v>
      </c>
      <c r="B2354" s="9" t="s">
        <v>156</v>
      </c>
      <c r="C2354" s="9" t="s">
        <v>80</v>
      </c>
      <c r="D2354" s="13">
        <v>200</v>
      </c>
      <c r="E2354" s="12">
        <v>39042</v>
      </c>
      <c r="F2354" s="14" t="s">
        <v>76</v>
      </c>
      <c r="G2354" s="12">
        <v>2958101</v>
      </c>
      <c r="H2354" s="66"/>
      <c r="I2354" s="66"/>
      <c r="J2354" s="66"/>
      <c r="K2354" s="66"/>
    </row>
    <row r="2355" spans="1:11">
      <c r="A2355" s="12">
        <v>42528</v>
      </c>
      <c r="B2355" s="9" t="s">
        <v>156</v>
      </c>
      <c r="C2355" s="9" t="s">
        <v>80</v>
      </c>
      <c r="D2355" s="13">
        <v>200</v>
      </c>
      <c r="E2355" s="12">
        <v>39042</v>
      </c>
      <c r="F2355" s="14" t="s">
        <v>76</v>
      </c>
      <c r="G2355" s="12">
        <v>2958101</v>
      </c>
      <c r="H2355" s="66"/>
      <c r="I2355" s="66"/>
      <c r="J2355" s="66"/>
      <c r="K2355" s="66"/>
    </row>
    <row r="2356" spans="1:11">
      <c r="A2356" s="12">
        <v>42529</v>
      </c>
      <c r="B2356" s="9" t="s">
        <v>156</v>
      </c>
      <c r="C2356" s="9" t="s">
        <v>80</v>
      </c>
      <c r="D2356" s="13">
        <v>200</v>
      </c>
      <c r="E2356" s="12">
        <v>39042</v>
      </c>
      <c r="F2356" s="14" t="s">
        <v>76</v>
      </c>
      <c r="G2356" s="12">
        <v>2958101</v>
      </c>
      <c r="H2356" s="66"/>
      <c r="I2356" s="66"/>
      <c r="J2356" s="66"/>
      <c r="K2356" s="66"/>
    </row>
    <row r="2357" spans="1:11">
      <c r="A2357" s="12">
        <v>42530</v>
      </c>
      <c r="B2357" s="9" t="s">
        <v>156</v>
      </c>
      <c r="C2357" s="9" t="s">
        <v>80</v>
      </c>
      <c r="D2357" s="13">
        <v>200</v>
      </c>
      <c r="E2357" s="12">
        <v>39042</v>
      </c>
      <c r="F2357" s="14" t="s">
        <v>76</v>
      </c>
      <c r="G2357" s="12">
        <v>2958101</v>
      </c>
      <c r="H2357" s="66"/>
      <c r="I2357" s="66"/>
      <c r="J2357" s="66"/>
      <c r="K2357" s="66"/>
    </row>
    <row r="2358" spans="1:11">
      <c r="A2358" s="12">
        <v>42531</v>
      </c>
      <c r="B2358" s="9" t="s">
        <v>156</v>
      </c>
      <c r="C2358" s="9" t="s">
        <v>80</v>
      </c>
      <c r="D2358" s="13">
        <v>200</v>
      </c>
      <c r="E2358" s="12">
        <v>39042</v>
      </c>
      <c r="F2358" s="14" t="s">
        <v>76</v>
      </c>
      <c r="G2358" s="12">
        <v>2958101</v>
      </c>
      <c r="H2358" s="66"/>
      <c r="I2358" s="66"/>
      <c r="J2358" s="66"/>
      <c r="K2358" s="66"/>
    </row>
    <row r="2359" spans="1:11">
      <c r="A2359" s="12">
        <v>42532</v>
      </c>
      <c r="B2359" s="9" t="s">
        <v>156</v>
      </c>
      <c r="C2359" s="9" t="s">
        <v>80</v>
      </c>
      <c r="D2359" s="13">
        <v>200</v>
      </c>
      <c r="E2359" s="12">
        <v>39042</v>
      </c>
      <c r="F2359" s="14" t="s">
        <v>76</v>
      </c>
      <c r="G2359" s="12">
        <v>2958101</v>
      </c>
      <c r="H2359" s="66"/>
      <c r="I2359" s="66"/>
      <c r="J2359" s="66"/>
      <c r="K2359" s="66"/>
    </row>
    <row r="2360" spans="1:11">
      <c r="A2360" s="12">
        <v>42533</v>
      </c>
      <c r="B2360" s="9" t="s">
        <v>156</v>
      </c>
      <c r="C2360" s="9" t="s">
        <v>80</v>
      </c>
      <c r="D2360" s="13">
        <v>200</v>
      </c>
      <c r="E2360" s="12">
        <v>39042</v>
      </c>
      <c r="F2360" s="14" t="s">
        <v>76</v>
      </c>
      <c r="G2360" s="12">
        <v>2958101</v>
      </c>
      <c r="H2360" s="66"/>
      <c r="I2360" s="66"/>
      <c r="J2360" s="66"/>
      <c r="K2360" s="66"/>
    </row>
    <row r="2361" spans="1:11">
      <c r="A2361" s="12">
        <v>42534</v>
      </c>
      <c r="B2361" s="9" t="s">
        <v>156</v>
      </c>
      <c r="C2361" s="9" t="s">
        <v>80</v>
      </c>
      <c r="D2361" s="13">
        <v>200</v>
      </c>
      <c r="E2361" s="12">
        <v>39042</v>
      </c>
      <c r="F2361" s="14" t="s">
        <v>76</v>
      </c>
      <c r="G2361" s="12">
        <v>2958101</v>
      </c>
      <c r="H2361" s="66"/>
      <c r="I2361" s="66"/>
      <c r="J2361" s="66"/>
      <c r="K2361" s="66"/>
    </row>
    <row r="2362" spans="1:11">
      <c r="A2362" s="12">
        <v>42535</v>
      </c>
      <c r="B2362" s="9" t="s">
        <v>156</v>
      </c>
      <c r="C2362" s="9" t="s">
        <v>80</v>
      </c>
      <c r="D2362" s="13">
        <v>200</v>
      </c>
      <c r="E2362" s="12">
        <v>39042</v>
      </c>
      <c r="F2362" s="14" t="s">
        <v>76</v>
      </c>
      <c r="G2362" s="12">
        <v>2958101</v>
      </c>
      <c r="H2362" s="66"/>
      <c r="I2362" s="66"/>
      <c r="J2362" s="66"/>
      <c r="K2362" s="66"/>
    </row>
    <row r="2363" spans="1:11">
      <c r="A2363" s="12">
        <v>42536</v>
      </c>
      <c r="B2363" s="9" t="s">
        <v>156</v>
      </c>
      <c r="C2363" s="9" t="s">
        <v>80</v>
      </c>
      <c r="D2363" s="13">
        <v>200</v>
      </c>
      <c r="E2363" s="12">
        <v>39042</v>
      </c>
      <c r="F2363" s="14" t="s">
        <v>76</v>
      </c>
      <c r="G2363" s="12">
        <v>2958101</v>
      </c>
      <c r="H2363" s="66"/>
      <c r="I2363" s="66"/>
      <c r="J2363" s="66"/>
      <c r="K2363" s="66"/>
    </row>
    <row r="2364" spans="1:11">
      <c r="A2364" s="12">
        <v>42537</v>
      </c>
      <c r="B2364" s="9" t="s">
        <v>156</v>
      </c>
      <c r="C2364" s="9" t="s">
        <v>80</v>
      </c>
      <c r="D2364" s="13">
        <v>200</v>
      </c>
      <c r="E2364" s="12">
        <v>39042</v>
      </c>
      <c r="F2364" s="14" t="s">
        <v>76</v>
      </c>
      <c r="G2364" s="12">
        <v>2958101</v>
      </c>
      <c r="H2364" s="66"/>
      <c r="I2364" s="66"/>
      <c r="J2364" s="66"/>
      <c r="K2364" s="66"/>
    </row>
    <row r="2365" spans="1:11">
      <c r="A2365" s="12">
        <v>42538</v>
      </c>
      <c r="B2365" s="9" t="s">
        <v>156</v>
      </c>
      <c r="C2365" s="9" t="s">
        <v>80</v>
      </c>
      <c r="D2365" s="13">
        <v>200</v>
      </c>
      <c r="E2365" s="12">
        <v>39042</v>
      </c>
      <c r="F2365" s="14" t="s">
        <v>76</v>
      </c>
      <c r="G2365" s="12">
        <v>2958101</v>
      </c>
      <c r="H2365" s="66"/>
      <c r="I2365" s="66"/>
      <c r="J2365" s="66"/>
      <c r="K2365" s="66"/>
    </row>
    <row r="2366" spans="1:11">
      <c r="A2366" s="12">
        <v>42539</v>
      </c>
      <c r="B2366" s="9" t="s">
        <v>156</v>
      </c>
      <c r="C2366" s="9" t="s">
        <v>80</v>
      </c>
      <c r="D2366" s="13">
        <v>200</v>
      </c>
      <c r="E2366" s="12">
        <v>39042</v>
      </c>
      <c r="F2366" s="14" t="s">
        <v>76</v>
      </c>
      <c r="G2366" s="12">
        <v>2958101</v>
      </c>
      <c r="H2366" s="66"/>
      <c r="I2366" s="66"/>
      <c r="J2366" s="66"/>
      <c r="K2366" s="66"/>
    </row>
    <row r="2367" spans="1:11">
      <c r="A2367" s="12">
        <v>42540</v>
      </c>
      <c r="B2367" s="9" t="s">
        <v>156</v>
      </c>
      <c r="C2367" s="9" t="s">
        <v>80</v>
      </c>
      <c r="D2367" s="13">
        <v>200</v>
      </c>
      <c r="E2367" s="12">
        <v>39042</v>
      </c>
      <c r="F2367" s="14" t="s">
        <v>76</v>
      </c>
      <c r="G2367" s="12">
        <v>2958101</v>
      </c>
      <c r="H2367" s="66"/>
      <c r="I2367" s="66"/>
      <c r="J2367" s="66"/>
      <c r="K2367" s="66"/>
    </row>
    <row r="2368" spans="1:11">
      <c r="A2368" s="12">
        <v>42541</v>
      </c>
      <c r="B2368" s="9" t="s">
        <v>156</v>
      </c>
      <c r="C2368" s="9" t="s">
        <v>80</v>
      </c>
      <c r="D2368" s="13">
        <v>200</v>
      </c>
      <c r="E2368" s="12">
        <v>39042</v>
      </c>
      <c r="F2368" s="14" t="s">
        <v>76</v>
      </c>
      <c r="G2368" s="12">
        <v>2958101</v>
      </c>
      <c r="H2368" s="66"/>
      <c r="I2368" s="66"/>
      <c r="J2368" s="66"/>
      <c r="K2368" s="66"/>
    </row>
    <row r="2369" spans="1:11">
      <c r="A2369" s="12">
        <v>42542</v>
      </c>
      <c r="B2369" s="9" t="s">
        <v>156</v>
      </c>
      <c r="C2369" s="9" t="s">
        <v>80</v>
      </c>
      <c r="D2369" s="13">
        <v>200</v>
      </c>
      <c r="E2369" s="12">
        <v>39042</v>
      </c>
      <c r="F2369" s="14" t="s">
        <v>76</v>
      </c>
      <c r="G2369" s="12">
        <v>2958101</v>
      </c>
      <c r="H2369" s="66"/>
      <c r="I2369" s="66"/>
      <c r="J2369" s="66"/>
      <c r="K2369" s="66"/>
    </row>
    <row r="2370" spans="1:11">
      <c r="A2370" s="12">
        <v>42543</v>
      </c>
      <c r="B2370" s="9" t="s">
        <v>156</v>
      </c>
      <c r="C2370" s="9" t="s">
        <v>80</v>
      </c>
      <c r="D2370" s="13">
        <v>200</v>
      </c>
      <c r="E2370" s="12">
        <v>39042</v>
      </c>
      <c r="F2370" s="14" t="s">
        <v>76</v>
      </c>
      <c r="G2370" s="12">
        <v>2958101</v>
      </c>
      <c r="H2370" s="66"/>
      <c r="I2370" s="66"/>
      <c r="J2370" s="66"/>
      <c r="K2370" s="66"/>
    </row>
    <row r="2371" spans="1:11">
      <c r="A2371" s="12">
        <v>42544</v>
      </c>
      <c r="B2371" s="9" t="s">
        <v>156</v>
      </c>
      <c r="C2371" s="9" t="s">
        <v>80</v>
      </c>
      <c r="D2371" s="13">
        <v>200</v>
      </c>
      <c r="E2371" s="12">
        <v>39042</v>
      </c>
      <c r="F2371" s="14" t="s">
        <v>76</v>
      </c>
      <c r="G2371" s="12">
        <v>2958101</v>
      </c>
      <c r="H2371" s="66"/>
      <c r="I2371" s="66"/>
      <c r="J2371" s="66"/>
      <c r="K2371" s="66"/>
    </row>
    <row r="2372" spans="1:11">
      <c r="A2372" s="12">
        <v>42545</v>
      </c>
      <c r="B2372" s="9" t="s">
        <v>156</v>
      </c>
      <c r="C2372" s="9" t="s">
        <v>80</v>
      </c>
      <c r="D2372" s="13">
        <v>200</v>
      </c>
      <c r="E2372" s="12">
        <v>39042</v>
      </c>
      <c r="F2372" s="14" t="s">
        <v>76</v>
      </c>
      <c r="G2372" s="12">
        <v>2958101</v>
      </c>
      <c r="H2372" s="66"/>
      <c r="I2372" s="66"/>
      <c r="J2372" s="66"/>
      <c r="K2372" s="66"/>
    </row>
    <row r="2373" spans="1:11">
      <c r="A2373" s="12">
        <v>42546</v>
      </c>
      <c r="B2373" s="9" t="s">
        <v>156</v>
      </c>
      <c r="C2373" s="9" t="s">
        <v>80</v>
      </c>
      <c r="D2373" s="13">
        <v>200</v>
      </c>
      <c r="E2373" s="12">
        <v>39042</v>
      </c>
      <c r="F2373" s="14" t="s">
        <v>76</v>
      </c>
      <c r="G2373" s="12">
        <v>2958101</v>
      </c>
      <c r="H2373" s="66"/>
      <c r="I2373" s="66"/>
      <c r="J2373" s="66"/>
      <c r="K2373" s="66"/>
    </row>
    <row r="2374" spans="1:11">
      <c r="A2374" s="12">
        <v>42547</v>
      </c>
      <c r="B2374" s="9" t="s">
        <v>156</v>
      </c>
      <c r="C2374" s="9" t="s">
        <v>80</v>
      </c>
      <c r="D2374" s="13">
        <v>200</v>
      </c>
      <c r="E2374" s="12">
        <v>39042</v>
      </c>
      <c r="F2374" s="14" t="s">
        <v>76</v>
      </c>
      <c r="G2374" s="12">
        <v>2958101</v>
      </c>
      <c r="H2374" s="66"/>
      <c r="I2374" s="66"/>
      <c r="J2374" s="66"/>
      <c r="K2374" s="66"/>
    </row>
    <row r="2375" spans="1:11">
      <c r="A2375" s="12">
        <v>42548</v>
      </c>
      <c r="B2375" s="9" t="s">
        <v>156</v>
      </c>
      <c r="C2375" s="9" t="s">
        <v>80</v>
      </c>
      <c r="D2375" s="13">
        <v>200</v>
      </c>
      <c r="E2375" s="12">
        <v>39042</v>
      </c>
      <c r="F2375" s="14" t="s">
        <v>76</v>
      </c>
      <c r="G2375" s="12">
        <v>2958101</v>
      </c>
      <c r="H2375" s="66"/>
      <c r="I2375" s="66"/>
      <c r="J2375" s="66"/>
      <c r="K2375" s="66"/>
    </row>
    <row r="2376" spans="1:11">
      <c r="A2376" s="12">
        <v>42549</v>
      </c>
      <c r="B2376" s="9" t="s">
        <v>156</v>
      </c>
      <c r="C2376" s="9" t="s">
        <v>80</v>
      </c>
      <c r="D2376" s="13">
        <v>200</v>
      </c>
      <c r="E2376" s="12">
        <v>39042</v>
      </c>
      <c r="F2376" s="14" t="s">
        <v>76</v>
      </c>
      <c r="G2376" s="12">
        <v>2958101</v>
      </c>
      <c r="H2376" s="66"/>
      <c r="I2376" s="66"/>
      <c r="J2376" s="66"/>
      <c r="K2376" s="66"/>
    </row>
    <row r="2377" spans="1:11">
      <c r="A2377" s="12">
        <v>42550</v>
      </c>
      <c r="B2377" s="9" t="s">
        <v>156</v>
      </c>
      <c r="C2377" s="9" t="s">
        <v>80</v>
      </c>
      <c r="D2377" s="13">
        <v>200</v>
      </c>
      <c r="E2377" s="12">
        <v>39042</v>
      </c>
      <c r="F2377" s="14" t="s">
        <v>76</v>
      </c>
      <c r="G2377" s="12">
        <v>2958101</v>
      </c>
      <c r="H2377" s="66"/>
      <c r="I2377" s="66"/>
      <c r="J2377" s="66"/>
      <c r="K2377" s="66"/>
    </row>
    <row r="2378" spans="1:11">
      <c r="A2378" s="12">
        <v>42551</v>
      </c>
      <c r="B2378" s="9" t="s">
        <v>156</v>
      </c>
      <c r="C2378" s="9" t="s">
        <v>80</v>
      </c>
      <c r="D2378" s="13">
        <v>200</v>
      </c>
      <c r="E2378" s="12">
        <v>39042</v>
      </c>
      <c r="F2378" s="14" t="s">
        <v>76</v>
      </c>
      <c r="G2378" s="12">
        <v>2958101</v>
      </c>
      <c r="H2378" s="66"/>
      <c r="I2378" s="66"/>
      <c r="J2378" s="66"/>
      <c r="K2378" s="66"/>
    </row>
    <row r="2379" spans="1:11">
      <c r="A2379" s="12">
        <v>42522</v>
      </c>
      <c r="B2379" s="9" t="s">
        <v>157</v>
      </c>
      <c r="C2379" s="9" t="s">
        <v>80</v>
      </c>
      <c r="D2379" s="13">
        <v>50</v>
      </c>
      <c r="E2379" s="12">
        <v>40101</v>
      </c>
      <c r="F2379" s="14" t="s">
        <v>76</v>
      </c>
      <c r="G2379" s="12">
        <v>2958101</v>
      </c>
      <c r="H2379" s="66"/>
      <c r="I2379" s="66"/>
      <c r="J2379" s="66"/>
      <c r="K2379" s="66"/>
    </row>
    <row r="2380" spans="1:11">
      <c r="A2380" s="12">
        <v>42523</v>
      </c>
      <c r="B2380" s="9" t="s">
        <v>157</v>
      </c>
      <c r="C2380" s="9" t="s">
        <v>80</v>
      </c>
      <c r="D2380" s="13">
        <v>50</v>
      </c>
      <c r="E2380" s="12">
        <v>40101</v>
      </c>
      <c r="F2380" s="14" t="s">
        <v>76</v>
      </c>
      <c r="G2380" s="12">
        <v>2958101</v>
      </c>
      <c r="H2380" s="66"/>
      <c r="I2380" s="66"/>
      <c r="J2380" s="66"/>
      <c r="K2380" s="66"/>
    </row>
    <row r="2381" spans="1:11">
      <c r="A2381" s="12">
        <v>42524</v>
      </c>
      <c r="B2381" s="9" t="s">
        <v>157</v>
      </c>
      <c r="C2381" s="9" t="s">
        <v>80</v>
      </c>
      <c r="D2381" s="13">
        <v>50</v>
      </c>
      <c r="E2381" s="12">
        <v>40101</v>
      </c>
      <c r="F2381" s="14" t="s">
        <v>76</v>
      </c>
      <c r="G2381" s="12">
        <v>2958101</v>
      </c>
      <c r="H2381" s="66"/>
      <c r="I2381" s="66"/>
      <c r="J2381" s="66"/>
      <c r="K2381" s="66"/>
    </row>
    <row r="2382" spans="1:11">
      <c r="A2382" s="12">
        <v>42525</v>
      </c>
      <c r="B2382" s="9" t="s">
        <v>157</v>
      </c>
      <c r="C2382" s="9" t="s">
        <v>80</v>
      </c>
      <c r="D2382" s="13">
        <v>50</v>
      </c>
      <c r="E2382" s="12">
        <v>40101</v>
      </c>
      <c r="F2382" s="14" t="s">
        <v>76</v>
      </c>
      <c r="G2382" s="12">
        <v>2958101</v>
      </c>
      <c r="H2382" s="66"/>
      <c r="I2382" s="66"/>
      <c r="J2382" s="66"/>
      <c r="K2382" s="66"/>
    </row>
    <row r="2383" spans="1:11">
      <c r="A2383" s="12">
        <v>42526</v>
      </c>
      <c r="B2383" s="9" t="s">
        <v>157</v>
      </c>
      <c r="C2383" s="9" t="s">
        <v>80</v>
      </c>
      <c r="D2383" s="13">
        <v>50</v>
      </c>
      <c r="E2383" s="12">
        <v>40101</v>
      </c>
      <c r="F2383" s="14" t="s">
        <v>76</v>
      </c>
      <c r="G2383" s="12">
        <v>2958101</v>
      </c>
      <c r="H2383" s="66"/>
      <c r="I2383" s="66"/>
      <c r="J2383" s="66"/>
      <c r="K2383" s="66"/>
    </row>
    <row r="2384" spans="1:11">
      <c r="A2384" s="12">
        <v>42527</v>
      </c>
      <c r="B2384" s="9" t="s">
        <v>157</v>
      </c>
      <c r="C2384" s="9" t="s">
        <v>80</v>
      </c>
      <c r="D2384" s="13">
        <v>50</v>
      </c>
      <c r="E2384" s="12">
        <v>40101</v>
      </c>
      <c r="F2384" s="14" t="s">
        <v>76</v>
      </c>
      <c r="G2384" s="12">
        <v>2958101</v>
      </c>
      <c r="H2384" s="66"/>
      <c r="I2384" s="66"/>
      <c r="J2384" s="66"/>
      <c r="K2384" s="66"/>
    </row>
    <row r="2385" spans="1:11">
      <c r="A2385" s="12">
        <v>42528</v>
      </c>
      <c r="B2385" s="9" t="s">
        <v>157</v>
      </c>
      <c r="C2385" s="9" t="s">
        <v>80</v>
      </c>
      <c r="D2385" s="13">
        <v>50</v>
      </c>
      <c r="E2385" s="12">
        <v>40101</v>
      </c>
      <c r="F2385" s="14" t="s">
        <v>76</v>
      </c>
      <c r="G2385" s="12">
        <v>2958101</v>
      </c>
      <c r="H2385" s="66"/>
      <c r="I2385" s="66"/>
      <c r="J2385" s="66"/>
      <c r="K2385" s="66"/>
    </row>
    <row r="2386" spans="1:11">
      <c r="A2386" s="12">
        <v>42529</v>
      </c>
      <c r="B2386" s="9" t="s">
        <v>157</v>
      </c>
      <c r="C2386" s="9" t="s">
        <v>80</v>
      </c>
      <c r="D2386" s="13">
        <v>50</v>
      </c>
      <c r="E2386" s="12">
        <v>40101</v>
      </c>
      <c r="F2386" s="14" t="s">
        <v>76</v>
      </c>
      <c r="G2386" s="12">
        <v>2958101</v>
      </c>
      <c r="H2386" s="66"/>
      <c r="I2386" s="66"/>
      <c r="J2386" s="66"/>
      <c r="K2386" s="66"/>
    </row>
    <row r="2387" spans="1:11">
      <c r="A2387" s="12">
        <v>42530</v>
      </c>
      <c r="B2387" s="9" t="s">
        <v>157</v>
      </c>
      <c r="C2387" s="9" t="s">
        <v>80</v>
      </c>
      <c r="D2387" s="13">
        <v>50</v>
      </c>
      <c r="E2387" s="12">
        <v>40101</v>
      </c>
      <c r="F2387" s="14" t="s">
        <v>76</v>
      </c>
      <c r="G2387" s="12">
        <v>2958101</v>
      </c>
      <c r="H2387" s="66"/>
      <c r="I2387" s="66"/>
      <c r="J2387" s="66"/>
      <c r="K2387" s="66"/>
    </row>
    <row r="2388" spans="1:11">
      <c r="A2388" s="12">
        <v>42531</v>
      </c>
      <c r="B2388" s="9" t="s">
        <v>157</v>
      </c>
      <c r="C2388" s="9" t="s">
        <v>80</v>
      </c>
      <c r="D2388" s="13">
        <v>50</v>
      </c>
      <c r="E2388" s="12">
        <v>40101</v>
      </c>
      <c r="F2388" s="14" t="s">
        <v>76</v>
      </c>
      <c r="G2388" s="12">
        <v>2958101</v>
      </c>
      <c r="H2388" s="66"/>
      <c r="I2388" s="66"/>
      <c r="J2388" s="66"/>
      <c r="K2388" s="66"/>
    </row>
    <row r="2389" spans="1:11">
      <c r="A2389" s="12">
        <v>42532</v>
      </c>
      <c r="B2389" s="9" t="s">
        <v>157</v>
      </c>
      <c r="C2389" s="9" t="s">
        <v>80</v>
      </c>
      <c r="D2389" s="13">
        <v>50</v>
      </c>
      <c r="E2389" s="12">
        <v>40101</v>
      </c>
      <c r="F2389" s="14" t="s">
        <v>76</v>
      </c>
      <c r="G2389" s="12">
        <v>2958101</v>
      </c>
      <c r="H2389" s="66"/>
      <c r="I2389" s="66"/>
      <c r="J2389" s="66"/>
      <c r="K2389" s="66"/>
    </row>
    <row r="2390" spans="1:11">
      <c r="A2390" s="12">
        <v>42533</v>
      </c>
      <c r="B2390" s="9" t="s">
        <v>157</v>
      </c>
      <c r="C2390" s="9" t="s">
        <v>80</v>
      </c>
      <c r="D2390" s="13">
        <v>50</v>
      </c>
      <c r="E2390" s="12">
        <v>40101</v>
      </c>
      <c r="F2390" s="14" t="s">
        <v>76</v>
      </c>
      <c r="G2390" s="12">
        <v>2958101</v>
      </c>
      <c r="H2390" s="66"/>
      <c r="I2390" s="66"/>
      <c r="J2390" s="66"/>
      <c r="K2390" s="66"/>
    </row>
    <row r="2391" spans="1:11">
      <c r="A2391" s="12">
        <v>42534</v>
      </c>
      <c r="B2391" s="9" t="s">
        <v>157</v>
      </c>
      <c r="C2391" s="9" t="s">
        <v>80</v>
      </c>
      <c r="D2391" s="13">
        <v>50</v>
      </c>
      <c r="E2391" s="12">
        <v>40101</v>
      </c>
      <c r="F2391" s="14" t="s">
        <v>76</v>
      </c>
      <c r="G2391" s="12">
        <v>2958101</v>
      </c>
      <c r="H2391" s="66"/>
      <c r="I2391" s="66"/>
      <c r="J2391" s="66"/>
      <c r="K2391" s="66"/>
    </row>
    <row r="2392" spans="1:11">
      <c r="A2392" s="12">
        <v>42535</v>
      </c>
      <c r="B2392" s="9" t="s">
        <v>157</v>
      </c>
      <c r="C2392" s="9" t="s">
        <v>80</v>
      </c>
      <c r="D2392" s="13">
        <v>50</v>
      </c>
      <c r="E2392" s="12">
        <v>40101</v>
      </c>
      <c r="F2392" s="14" t="s">
        <v>76</v>
      </c>
      <c r="G2392" s="12">
        <v>2958101</v>
      </c>
      <c r="H2392" s="66"/>
      <c r="I2392" s="66"/>
      <c r="J2392" s="66"/>
      <c r="K2392" s="66"/>
    </row>
    <row r="2393" spans="1:11">
      <c r="A2393" s="12">
        <v>42536</v>
      </c>
      <c r="B2393" s="9" t="s">
        <v>157</v>
      </c>
      <c r="C2393" s="9" t="s">
        <v>80</v>
      </c>
      <c r="D2393" s="13">
        <v>50</v>
      </c>
      <c r="E2393" s="12">
        <v>40101</v>
      </c>
      <c r="F2393" s="14" t="s">
        <v>76</v>
      </c>
      <c r="G2393" s="12">
        <v>2958101</v>
      </c>
      <c r="H2393" s="66"/>
      <c r="I2393" s="66"/>
      <c r="J2393" s="66"/>
      <c r="K2393" s="66"/>
    </row>
    <row r="2394" spans="1:11">
      <c r="A2394" s="12">
        <v>42537</v>
      </c>
      <c r="B2394" s="9" t="s">
        <v>157</v>
      </c>
      <c r="C2394" s="9" t="s">
        <v>80</v>
      </c>
      <c r="D2394" s="13">
        <v>50</v>
      </c>
      <c r="E2394" s="12">
        <v>40101</v>
      </c>
      <c r="F2394" s="14" t="s">
        <v>76</v>
      </c>
      <c r="G2394" s="12">
        <v>2958101</v>
      </c>
      <c r="H2394" s="66"/>
      <c r="I2394" s="66"/>
      <c r="J2394" s="66"/>
      <c r="K2394" s="66"/>
    </row>
    <row r="2395" spans="1:11">
      <c r="A2395" s="12">
        <v>42538</v>
      </c>
      <c r="B2395" s="9" t="s">
        <v>157</v>
      </c>
      <c r="C2395" s="9" t="s">
        <v>80</v>
      </c>
      <c r="D2395" s="13">
        <v>50</v>
      </c>
      <c r="E2395" s="12">
        <v>40101</v>
      </c>
      <c r="F2395" s="14" t="s">
        <v>76</v>
      </c>
      <c r="G2395" s="12">
        <v>2958101</v>
      </c>
      <c r="H2395" s="66"/>
      <c r="I2395" s="66"/>
      <c r="J2395" s="66"/>
      <c r="K2395" s="66"/>
    </row>
    <row r="2396" spans="1:11">
      <c r="A2396" s="12">
        <v>42539</v>
      </c>
      <c r="B2396" s="9" t="s">
        <v>157</v>
      </c>
      <c r="C2396" s="9" t="s">
        <v>80</v>
      </c>
      <c r="D2396" s="13">
        <v>50</v>
      </c>
      <c r="E2396" s="12">
        <v>40101</v>
      </c>
      <c r="F2396" s="14" t="s">
        <v>76</v>
      </c>
      <c r="G2396" s="12">
        <v>2958101</v>
      </c>
      <c r="H2396" s="66"/>
      <c r="I2396" s="66"/>
      <c r="J2396" s="66"/>
      <c r="K2396" s="66"/>
    </row>
    <row r="2397" spans="1:11">
      <c r="A2397" s="12">
        <v>42540</v>
      </c>
      <c r="B2397" s="9" t="s">
        <v>157</v>
      </c>
      <c r="C2397" s="9" t="s">
        <v>80</v>
      </c>
      <c r="D2397" s="13">
        <v>50</v>
      </c>
      <c r="E2397" s="12">
        <v>40101</v>
      </c>
      <c r="F2397" s="14" t="s">
        <v>76</v>
      </c>
      <c r="G2397" s="12">
        <v>2958101</v>
      </c>
      <c r="H2397" s="66"/>
      <c r="I2397" s="66"/>
      <c r="J2397" s="66"/>
      <c r="K2397" s="66"/>
    </row>
    <row r="2398" spans="1:11">
      <c r="A2398" s="12">
        <v>42541</v>
      </c>
      <c r="B2398" s="9" t="s">
        <v>157</v>
      </c>
      <c r="C2398" s="9" t="s">
        <v>80</v>
      </c>
      <c r="D2398" s="13">
        <v>50</v>
      </c>
      <c r="E2398" s="12">
        <v>40101</v>
      </c>
      <c r="F2398" s="14" t="s">
        <v>76</v>
      </c>
      <c r="G2398" s="12">
        <v>2958101</v>
      </c>
      <c r="H2398" s="66"/>
      <c r="I2398" s="66"/>
      <c r="J2398" s="66"/>
      <c r="K2398" s="66"/>
    </row>
    <row r="2399" spans="1:11">
      <c r="A2399" s="12">
        <v>42542</v>
      </c>
      <c r="B2399" s="9" t="s">
        <v>157</v>
      </c>
      <c r="C2399" s="9" t="s">
        <v>80</v>
      </c>
      <c r="D2399" s="13">
        <v>50</v>
      </c>
      <c r="E2399" s="12">
        <v>40101</v>
      </c>
      <c r="F2399" s="14" t="s">
        <v>76</v>
      </c>
      <c r="G2399" s="12">
        <v>2958101</v>
      </c>
      <c r="H2399" s="66"/>
      <c r="I2399" s="66"/>
      <c r="J2399" s="66"/>
      <c r="K2399" s="66"/>
    </row>
    <row r="2400" spans="1:11">
      <c r="A2400" s="12">
        <v>42543</v>
      </c>
      <c r="B2400" s="9" t="s">
        <v>157</v>
      </c>
      <c r="C2400" s="9" t="s">
        <v>80</v>
      </c>
      <c r="D2400" s="13">
        <v>50</v>
      </c>
      <c r="E2400" s="12">
        <v>40101</v>
      </c>
      <c r="F2400" s="14" t="s">
        <v>76</v>
      </c>
      <c r="G2400" s="12">
        <v>2958101</v>
      </c>
      <c r="H2400" s="66"/>
      <c r="I2400" s="66"/>
      <c r="J2400" s="66"/>
      <c r="K2400" s="66"/>
    </row>
    <row r="2401" spans="1:11">
      <c r="A2401" s="12">
        <v>42544</v>
      </c>
      <c r="B2401" s="9" t="s">
        <v>157</v>
      </c>
      <c r="C2401" s="9" t="s">
        <v>80</v>
      </c>
      <c r="D2401" s="13">
        <v>50</v>
      </c>
      <c r="E2401" s="12">
        <v>40101</v>
      </c>
      <c r="F2401" s="14" t="s">
        <v>76</v>
      </c>
      <c r="G2401" s="12">
        <v>2958101</v>
      </c>
      <c r="H2401" s="66"/>
      <c r="I2401" s="66"/>
      <c r="J2401" s="66"/>
      <c r="K2401" s="66"/>
    </row>
    <row r="2402" spans="1:11">
      <c r="A2402" s="12">
        <v>42545</v>
      </c>
      <c r="B2402" s="9" t="s">
        <v>157</v>
      </c>
      <c r="C2402" s="9" t="s">
        <v>80</v>
      </c>
      <c r="D2402" s="13">
        <v>50</v>
      </c>
      <c r="E2402" s="12">
        <v>40101</v>
      </c>
      <c r="F2402" s="14" t="s">
        <v>76</v>
      </c>
      <c r="G2402" s="12">
        <v>2958101</v>
      </c>
      <c r="H2402" s="66"/>
      <c r="I2402" s="66"/>
      <c r="J2402" s="66"/>
      <c r="K2402" s="66"/>
    </row>
    <row r="2403" spans="1:11">
      <c r="A2403" s="12">
        <v>42546</v>
      </c>
      <c r="B2403" s="9" t="s">
        <v>157</v>
      </c>
      <c r="C2403" s="9" t="s">
        <v>80</v>
      </c>
      <c r="D2403" s="13">
        <v>50</v>
      </c>
      <c r="E2403" s="12">
        <v>40101</v>
      </c>
      <c r="F2403" s="14" t="s">
        <v>76</v>
      </c>
      <c r="G2403" s="12">
        <v>2958101</v>
      </c>
      <c r="H2403" s="66"/>
      <c r="I2403" s="66"/>
      <c r="J2403" s="66"/>
      <c r="K2403" s="66"/>
    </row>
    <row r="2404" spans="1:11">
      <c r="A2404" s="12">
        <v>42547</v>
      </c>
      <c r="B2404" s="9" t="s">
        <v>157</v>
      </c>
      <c r="C2404" s="9" t="s">
        <v>80</v>
      </c>
      <c r="D2404" s="13">
        <v>50</v>
      </c>
      <c r="E2404" s="12">
        <v>40101</v>
      </c>
      <c r="F2404" s="14" t="s">
        <v>76</v>
      </c>
      <c r="G2404" s="12">
        <v>2958101</v>
      </c>
      <c r="H2404" s="66"/>
      <c r="I2404" s="66"/>
      <c r="J2404" s="66"/>
      <c r="K2404" s="66"/>
    </row>
    <row r="2405" spans="1:11">
      <c r="A2405" s="12">
        <v>42548</v>
      </c>
      <c r="B2405" s="9" t="s">
        <v>157</v>
      </c>
      <c r="C2405" s="9" t="s">
        <v>80</v>
      </c>
      <c r="D2405" s="13">
        <v>50</v>
      </c>
      <c r="E2405" s="12">
        <v>40101</v>
      </c>
      <c r="F2405" s="14" t="s">
        <v>76</v>
      </c>
      <c r="G2405" s="12">
        <v>2958101</v>
      </c>
      <c r="H2405" s="66"/>
      <c r="I2405" s="66"/>
      <c r="J2405" s="66"/>
      <c r="K2405" s="66"/>
    </row>
    <row r="2406" spans="1:11">
      <c r="A2406" s="12">
        <v>42549</v>
      </c>
      <c r="B2406" s="9" t="s">
        <v>157</v>
      </c>
      <c r="C2406" s="9" t="s">
        <v>80</v>
      </c>
      <c r="D2406" s="13">
        <v>50</v>
      </c>
      <c r="E2406" s="12">
        <v>40101</v>
      </c>
      <c r="F2406" s="14" t="s">
        <v>76</v>
      </c>
      <c r="G2406" s="12">
        <v>2958101</v>
      </c>
      <c r="H2406" s="66"/>
      <c r="I2406" s="66"/>
      <c r="J2406" s="66"/>
      <c r="K2406" s="66"/>
    </row>
    <row r="2407" spans="1:11">
      <c r="A2407" s="12">
        <v>42550</v>
      </c>
      <c r="B2407" s="9" t="s">
        <v>157</v>
      </c>
      <c r="C2407" s="9" t="s">
        <v>80</v>
      </c>
      <c r="D2407" s="13">
        <v>50</v>
      </c>
      <c r="E2407" s="12">
        <v>40101</v>
      </c>
      <c r="F2407" s="14" t="s">
        <v>76</v>
      </c>
      <c r="G2407" s="12">
        <v>2958101</v>
      </c>
      <c r="H2407" s="66"/>
      <c r="I2407" s="66"/>
      <c r="J2407" s="66"/>
      <c r="K2407" s="66"/>
    </row>
    <row r="2408" spans="1:11">
      <c r="A2408" s="12">
        <v>42551</v>
      </c>
      <c r="B2408" s="9" t="s">
        <v>157</v>
      </c>
      <c r="C2408" s="9" t="s">
        <v>80</v>
      </c>
      <c r="D2408" s="13">
        <v>50</v>
      </c>
      <c r="E2408" s="12">
        <v>40101</v>
      </c>
      <c r="F2408" s="14" t="s">
        <v>76</v>
      </c>
      <c r="G2408" s="12">
        <v>2958101</v>
      </c>
      <c r="H2408" s="66"/>
      <c r="I2408" s="66"/>
      <c r="J2408" s="66"/>
      <c r="K2408" s="66"/>
    </row>
    <row r="2409" spans="1:11">
      <c r="A2409" s="12">
        <v>42522</v>
      </c>
      <c r="B2409" s="9" t="s">
        <v>158</v>
      </c>
      <c r="C2409" s="9" t="s">
        <v>80</v>
      </c>
      <c r="D2409" s="13">
        <v>51</v>
      </c>
      <c r="E2409" s="12">
        <v>40101</v>
      </c>
      <c r="F2409" s="14" t="s">
        <v>76</v>
      </c>
      <c r="G2409" s="12">
        <v>2958101</v>
      </c>
      <c r="H2409" s="66"/>
      <c r="I2409" s="66"/>
      <c r="J2409" s="66"/>
      <c r="K2409" s="66"/>
    </row>
    <row r="2410" spans="1:11">
      <c r="A2410" s="12">
        <v>42523</v>
      </c>
      <c r="B2410" s="9" t="s">
        <v>158</v>
      </c>
      <c r="C2410" s="9" t="s">
        <v>80</v>
      </c>
      <c r="D2410" s="13">
        <v>51</v>
      </c>
      <c r="E2410" s="12">
        <v>40101</v>
      </c>
      <c r="F2410" s="14" t="s">
        <v>76</v>
      </c>
      <c r="G2410" s="12">
        <v>2958101</v>
      </c>
      <c r="H2410" s="66"/>
      <c r="I2410" s="66"/>
      <c r="J2410" s="66"/>
      <c r="K2410" s="66"/>
    </row>
    <row r="2411" spans="1:11">
      <c r="A2411" s="12">
        <v>42524</v>
      </c>
      <c r="B2411" s="9" t="s">
        <v>158</v>
      </c>
      <c r="C2411" s="9" t="s">
        <v>80</v>
      </c>
      <c r="D2411" s="13">
        <v>51</v>
      </c>
      <c r="E2411" s="12">
        <v>40101</v>
      </c>
      <c r="F2411" s="14" t="s">
        <v>76</v>
      </c>
      <c r="G2411" s="12">
        <v>2958101</v>
      </c>
      <c r="H2411" s="66"/>
      <c r="I2411" s="66"/>
      <c r="J2411" s="66"/>
      <c r="K2411" s="66"/>
    </row>
    <row r="2412" spans="1:11">
      <c r="A2412" s="12">
        <v>42525</v>
      </c>
      <c r="B2412" s="9" t="s">
        <v>158</v>
      </c>
      <c r="C2412" s="9" t="s">
        <v>80</v>
      </c>
      <c r="D2412" s="13">
        <v>51</v>
      </c>
      <c r="E2412" s="12">
        <v>40101</v>
      </c>
      <c r="F2412" s="14" t="s">
        <v>76</v>
      </c>
      <c r="G2412" s="12">
        <v>2958101</v>
      </c>
      <c r="H2412" s="66"/>
      <c r="I2412" s="66"/>
      <c r="J2412" s="66"/>
      <c r="K2412" s="66"/>
    </row>
    <row r="2413" spans="1:11">
      <c r="A2413" s="12">
        <v>42526</v>
      </c>
      <c r="B2413" s="9" t="s">
        <v>158</v>
      </c>
      <c r="C2413" s="9" t="s">
        <v>80</v>
      </c>
      <c r="D2413" s="13">
        <v>51</v>
      </c>
      <c r="E2413" s="12">
        <v>40101</v>
      </c>
      <c r="F2413" s="14" t="s">
        <v>76</v>
      </c>
      <c r="G2413" s="12">
        <v>2958101</v>
      </c>
      <c r="H2413" s="66"/>
      <c r="I2413" s="66"/>
      <c r="J2413" s="66"/>
      <c r="K2413" s="66"/>
    </row>
    <row r="2414" spans="1:11">
      <c r="A2414" s="12">
        <v>42527</v>
      </c>
      <c r="B2414" s="9" t="s">
        <v>158</v>
      </c>
      <c r="C2414" s="9" t="s">
        <v>80</v>
      </c>
      <c r="D2414" s="13">
        <v>51</v>
      </c>
      <c r="E2414" s="12">
        <v>40101</v>
      </c>
      <c r="F2414" s="14" t="s">
        <v>76</v>
      </c>
      <c r="G2414" s="12">
        <v>2958101</v>
      </c>
      <c r="H2414" s="66"/>
      <c r="I2414" s="66"/>
      <c r="J2414" s="66"/>
      <c r="K2414" s="66"/>
    </row>
    <row r="2415" spans="1:11">
      <c r="A2415" s="12">
        <v>42528</v>
      </c>
      <c r="B2415" s="9" t="s">
        <v>158</v>
      </c>
      <c r="C2415" s="9" t="s">
        <v>80</v>
      </c>
      <c r="D2415" s="13">
        <v>51</v>
      </c>
      <c r="E2415" s="12">
        <v>40101</v>
      </c>
      <c r="F2415" s="14" t="s">
        <v>76</v>
      </c>
      <c r="G2415" s="12">
        <v>2958101</v>
      </c>
      <c r="H2415" s="66"/>
      <c r="I2415" s="66"/>
      <c r="J2415" s="66"/>
      <c r="K2415" s="66"/>
    </row>
    <row r="2416" spans="1:11">
      <c r="A2416" s="12">
        <v>42529</v>
      </c>
      <c r="B2416" s="9" t="s">
        <v>158</v>
      </c>
      <c r="C2416" s="9" t="s">
        <v>80</v>
      </c>
      <c r="D2416" s="13">
        <v>51</v>
      </c>
      <c r="E2416" s="12">
        <v>40101</v>
      </c>
      <c r="F2416" s="14" t="s">
        <v>76</v>
      </c>
      <c r="G2416" s="12">
        <v>2958101</v>
      </c>
      <c r="H2416" s="66"/>
      <c r="I2416" s="66"/>
      <c r="J2416" s="66"/>
      <c r="K2416" s="66"/>
    </row>
    <row r="2417" spans="1:11">
      <c r="A2417" s="12">
        <v>42530</v>
      </c>
      <c r="B2417" s="9" t="s">
        <v>158</v>
      </c>
      <c r="C2417" s="9" t="s">
        <v>80</v>
      </c>
      <c r="D2417" s="13">
        <v>51</v>
      </c>
      <c r="E2417" s="12">
        <v>40101</v>
      </c>
      <c r="F2417" s="14" t="s">
        <v>76</v>
      </c>
      <c r="G2417" s="12">
        <v>2958101</v>
      </c>
      <c r="H2417" s="66"/>
      <c r="I2417" s="66"/>
      <c r="J2417" s="66"/>
      <c r="K2417" s="66"/>
    </row>
    <row r="2418" spans="1:11">
      <c r="A2418" s="12">
        <v>42531</v>
      </c>
      <c r="B2418" s="9" t="s">
        <v>158</v>
      </c>
      <c r="C2418" s="9" t="s">
        <v>80</v>
      </c>
      <c r="D2418" s="13">
        <v>51</v>
      </c>
      <c r="E2418" s="12">
        <v>40101</v>
      </c>
      <c r="F2418" s="14" t="s">
        <v>76</v>
      </c>
      <c r="G2418" s="12">
        <v>2958101</v>
      </c>
      <c r="H2418" s="66"/>
      <c r="I2418" s="66"/>
      <c r="J2418" s="66"/>
      <c r="K2418" s="66"/>
    </row>
    <row r="2419" spans="1:11">
      <c r="A2419" s="12">
        <v>42532</v>
      </c>
      <c r="B2419" s="9" t="s">
        <v>158</v>
      </c>
      <c r="C2419" s="9" t="s">
        <v>80</v>
      </c>
      <c r="D2419" s="13">
        <v>51</v>
      </c>
      <c r="E2419" s="12">
        <v>40101</v>
      </c>
      <c r="F2419" s="14" t="s">
        <v>76</v>
      </c>
      <c r="G2419" s="12">
        <v>2958101</v>
      </c>
      <c r="H2419" s="66"/>
      <c r="I2419" s="66"/>
      <c r="J2419" s="66"/>
      <c r="K2419" s="66"/>
    </row>
    <row r="2420" spans="1:11">
      <c r="A2420" s="12">
        <v>42533</v>
      </c>
      <c r="B2420" s="9" t="s">
        <v>158</v>
      </c>
      <c r="C2420" s="9" t="s">
        <v>80</v>
      </c>
      <c r="D2420" s="13">
        <v>51</v>
      </c>
      <c r="E2420" s="12">
        <v>40101</v>
      </c>
      <c r="F2420" s="14" t="s">
        <v>76</v>
      </c>
      <c r="G2420" s="12">
        <v>2958101</v>
      </c>
      <c r="H2420" s="66"/>
      <c r="I2420" s="66"/>
      <c r="J2420" s="66"/>
      <c r="K2420" s="66"/>
    </row>
    <row r="2421" spans="1:11">
      <c r="A2421" s="12">
        <v>42534</v>
      </c>
      <c r="B2421" s="9" t="s">
        <v>158</v>
      </c>
      <c r="C2421" s="9" t="s">
        <v>80</v>
      </c>
      <c r="D2421" s="13">
        <v>51</v>
      </c>
      <c r="E2421" s="12">
        <v>40101</v>
      </c>
      <c r="F2421" s="14" t="s">
        <v>76</v>
      </c>
      <c r="G2421" s="12">
        <v>2958101</v>
      </c>
      <c r="H2421" s="66"/>
      <c r="I2421" s="66"/>
      <c r="J2421" s="66"/>
      <c r="K2421" s="66"/>
    </row>
    <row r="2422" spans="1:11">
      <c r="A2422" s="12">
        <v>42535</v>
      </c>
      <c r="B2422" s="9" t="s">
        <v>158</v>
      </c>
      <c r="C2422" s="9" t="s">
        <v>80</v>
      </c>
      <c r="D2422" s="13">
        <v>51</v>
      </c>
      <c r="E2422" s="12">
        <v>40101</v>
      </c>
      <c r="F2422" s="14" t="s">
        <v>76</v>
      </c>
      <c r="G2422" s="12">
        <v>2958101</v>
      </c>
      <c r="H2422" s="66"/>
      <c r="I2422" s="66"/>
      <c r="J2422" s="66"/>
      <c r="K2422" s="66"/>
    </row>
    <row r="2423" spans="1:11">
      <c r="A2423" s="12">
        <v>42536</v>
      </c>
      <c r="B2423" s="9" t="s">
        <v>158</v>
      </c>
      <c r="C2423" s="9" t="s">
        <v>80</v>
      </c>
      <c r="D2423" s="13">
        <v>51</v>
      </c>
      <c r="E2423" s="12">
        <v>40101</v>
      </c>
      <c r="F2423" s="14" t="s">
        <v>76</v>
      </c>
      <c r="G2423" s="12">
        <v>2958101</v>
      </c>
      <c r="H2423" s="66"/>
      <c r="I2423" s="66"/>
      <c r="J2423" s="66"/>
      <c r="K2423" s="66"/>
    </row>
    <row r="2424" spans="1:11">
      <c r="A2424" s="12">
        <v>42537</v>
      </c>
      <c r="B2424" s="9" t="s">
        <v>158</v>
      </c>
      <c r="C2424" s="9" t="s">
        <v>80</v>
      </c>
      <c r="D2424" s="13">
        <v>51</v>
      </c>
      <c r="E2424" s="12">
        <v>40101</v>
      </c>
      <c r="F2424" s="14" t="s">
        <v>76</v>
      </c>
      <c r="G2424" s="12">
        <v>2958101</v>
      </c>
      <c r="H2424" s="66"/>
      <c r="I2424" s="66"/>
      <c r="J2424" s="66"/>
      <c r="K2424" s="66"/>
    </row>
    <row r="2425" spans="1:11">
      <c r="A2425" s="12">
        <v>42538</v>
      </c>
      <c r="B2425" s="9" t="s">
        <v>158</v>
      </c>
      <c r="C2425" s="9" t="s">
        <v>80</v>
      </c>
      <c r="D2425" s="13">
        <v>51</v>
      </c>
      <c r="E2425" s="12">
        <v>40101</v>
      </c>
      <c r="F2425" s="14" t="s">
        <v>76</v>
      </c>
      <c r="G2425" s="12">
        <v>2958101</v>
      </c>
      <c r="H2425" s="66"/>
      <c r="I2425" s="66"/>
      <c r="J2425" s="66"/>
      <c r="K2425" s="66"/>
    </row>
    <row r="2426" spans="1:11">
      <c r="A2426" s="12">
        <v>42539</v>
      </c>
      <c r="B2426" s="9" t="s">
        <v>158</v>
      </c>
      <c r="C2426" s="9" t="s">
        <v>80</v>
      </c>
      <c r="D2426" s="13">
        <v>51</v>
      </c>
      <c r="E2426" s="12">
        <v>40101</v>
      </c>
      <c r="F2426" s="14" t="s">
        <v>76</v>
      </c>
      <c r="G2426" s="12">
        <v>2958101</v>
      </c>
      <c r="H2426" s="66"/>
      <c r="I2426" s="66"/>
      <c r="J2426" s="66"/>
      <c r="K2426" s="66"/>
    </row>
    <row r="2427" spans="1:11">
      <c r="A2427" s="12">
        <v>42540</v>
      </c>
      <c r="B2427" s="9" t="s">
        <v>158</v>
      </c>
      <c r="C2427" s="9" t="s">
        <v>80</v>
      </c>
      <c r="D2427" s="13">
        <v>51</v>
      </c>
      <c r="E2427" s="12">
        <v>40101</v>
      </c>
      <c r="F2427" s="14" t="s">
        <v>76</v>
      </c>
      <c r="G2427" s="12">
        <v>2958101</v>
      </c>
      <c r="H2427" s="66"/>
      <c r="I2427" s="66"/>
      <c r="J2427" s="66"/>
      <c r="K2427" s="66"/>
    </row>
    <row r="2428" spans="1:11">
      <c r="A2428" s="12">
        <v>42541</v>
      </c>
      <c r="B2428" s="9" t="s">
        <v>158</v>
      </c>
      <c r="C2428" s="9" t="s">
        <v>80</v>
      </c>
      <c r="D2428" s="13">
        <v>51</v>
      </c>
      <c r="E2428" s="12">
        <v>40101</v>
      </c>
      <c r="F2428" s="14" t="s">
        <v>76</v>
      </c>
      <c r="G2428" s="12">
        <v>2958101</v>
      </c>
      <c r="H2428" s="66"/>
      <c r="I2428" s="66"/>
      <c r="J2428" s="66"/>
      <c r="K2428" s="66"/>
    </row>
    <row r="2429" spans="1:11">
      <c r="A2429" s="12">
        <v>42542</v>
      </c>
      <c r="B2429" s="9" t="s">
        <v>158</v>
      </c>
      <c r="C2429" s="9" t="s">
        <v>80</v>
      </c>
      <c r="D2429" s="13">
        <v>51</v>
      </c>
      <c r="E2429" s="12">
        <v>40101</v>
      </c>
      <c r="F2429" s="14" t="s">
        <v>76</v>
      </c>
      <c r="G2429" s="12">
        <v>2958101</v>
      </c>
      <c r="H2429" s="66"/>
      <c r="I2429" s="66"/>
      <c r="J2429" s="66"/>
      <c r="K2429" s="66"/>
    </row>
    <row r="2430" spans="1:11">
      <c r="A2430" s="12">
        <v>42543</v>
      </c>
      <c r="B2430" s="9" t="s">
        <v>158</v>
      </c>
      <c r="C2430" s="9" t="s">
        <v>80</v>
      </c>
      <c r="D2430" s="13">
        <v>51</v>
      </c>
      <c r="E2430" s="12">
        <v>40101</v>
      </c>
      <c r="F2430" s="14" t="s">
        <v>76</v>
      </c>
      <c r="G2430" s="12">
        <v>2958101</v>
      </c>
      <c r="H2430" s="66"/>
      <c r="I2430" s="66"/>
      <c r="J2430" s="66"/>
      <c r="K2430" s="66"/>
    </row>
    <row r="2431" spans="1:11">
      <c r="A2431" s="12">
        <v>42544</v>
      </c>
      <c r="B2431" s="9" t="s">
        <v>158</v>
      </c>
      <c r="C2431" s="9" t="s">
        <v>80</v>
      </c>
      <c r="D2431" s="13">
        <v>51</v>
      </c>
      <c r="E2431" s="12">
        <v>40101</v>
      </c>
      <c r="F2431" s="14" t="s">
        <v>76</v>
      </c>
      <c r="G2431" s="12">
        <v>2958101</v>
      </c>
      <c r="H2431" s="66"/>
      <c r="I2431" s="66"/>
      <c r="J2431" s="66"/>
      <c r="K2431" s="66"/>
    </row>
    <row r="2432" spans="1:11">
      <c r="A2432" s="12">
        <v>42545</v>
      </c>
      <c r="B2432" s="9" t="s">
        <v>158</v>
      </c>
      <c r="C2432" s="9" t="s">
        <v>80</v>
      </c>
      <c r="D2432" s="13">
        <v>51</v>
      </c>
      <c r="E2432" s="12">
        <v>40101</v>
      </c>
      <c r="F2432" s="14" t="s">
        <v>76</v>
      </c>
      <c r="G2432" s="12">
        <v>2958101</v>
      </c>
      <c r="H2432" s="66"/>
      <c r="I2432" s="66"/>
      <c r="J2432" s="66"/>
      <c r="K2432" s="66"/>
    </row>
    <row r="2433" spans="1:11">
      <c r="A2433" s="12">
        <v>42546</v>
      </c>
      <c r="B2433" s="9" t="s">
        <v>158</v>
      </c>
      <c r="C2433" s="9" t="s">
        <v>80</v>
      </c>
      <c r="D2433" s="13">
        <v>51</v>
      </c>
      <c r="E2433" s="12">
        <v>40101</v>
      </c>
      <c r="F2433" s="14" t="s">
        <v>76</v>
      </c>
      <c r="G2433" s="12">
        <v>2958101</v>
      </c>
      <c r="H2433" s="66"/>
      <c r="I2433" s="66"/>
      <c r="J2433" s="66"/>
      <c r="K2433" s="66"/>
    </row>
    <row r="2434" spans="1:11">
      <c r="A2434" s="12">
        <v>42547</v>
      </c>
      <c r="B2434" s="9" t="s">
        <v>158</v>
      </c>
      <c r="C2434" s="9" t="s">
        <v>80</v>
      </c>
      <c r="D2434" s="13">
        <v>51</v>
      </c>
      <c r="E2434" s="12">
        <v>40101</v>
      </c>
      <c r="F2434" s="14" t="s">
        <v>76</v>
      </c>
      <c r="G2434" s="12">
        <v>2958101</v>
      </c>
      <c r="H2434" s="66"/>
      <c r="I2434" s="66"/>
      <c r="J2434" s="66"/>
      <c r="K2434" s="66"/>
    </row>
    <row r="2435" spans="1:11">
      <c r="A2435" s="12">
        <v>42548</v>
      </c>
      <c r="B2435" s="9" t="s">
        <v>158</v>
      </c>
      <c r="C2435" s="9" t="s">
        <v>80</v>
      </c>
      <c r="D2435" s="13">
        <v>51</v>
      </c>
      <c r="E2435" s="12">
        <v>40101</v>
      </c>
      <c r="F2435" s="14" t="s">
        <v>76</v>
      </c>
      <c r="G2435" s="12">
        <v>2958101</v>
      </c>
      <c r="H2435" s="66"/>
      <c r="I2435" s="66"/>
      <c r="J2435" s="66"/>
      <c r="K2435" s="66"/>
    </row>
    <row r="2436" spans="1:11">
      <c r="A2436" s="12">
        <v>42549</v>
      </c>
      <c r="B2436" s="9" t="s">
        <v>158</v>
      </c>
      <c r="C2436" s="9" t="s">
        <v>80</v>
      </c>
      <c r="D2436" s="13">
        <v>51</v>
      </c>
      <c r="E2436" s="12">
        <v>40101</v>
      </c>
      <c r="F2436" s="14" t="s">
        <v>76</v>
      </c>
      <c r="G2436" s="12">
        <v>2958101</v>
      </c>
      <c r="H2436" s="66"/>
      <c r="I2436" s="66"/>
      <c r="J2436" s="66"/>
      <c r="K2436" s="66"/>
    </row>
    <row r="2437" spans="1:11">
      <c r="A2437" s="12">
        <v>42550</v>
      </c>
      <c r="B2437" s="9" t="s">
        <v>158</v>
      </c>
      <c r="C2437" s="9" t="s">
        <v>80</v>
      </c>
      <c r="D2437" s="13">
        <v>51</v>
      </c>
      <c r="E2437" s="12">
        <v>40101</v>
      </c>
      <c r="F2437" s="14" t="s">
        <v>76</v>
      </c>
      <c r="G2437" s="12">
        <v>2958101</v>
      </c>
      <c r="H2437" s="66"/>
      <c r="I2437" s="66"/>
      <c r="J2437" s="66"/>
      <c r="K2437" s="66"/>
    </row>
    <row r="2438" spans="1:11">
      <c r="A2438" s="12">
        <v>42551</v>
      </c>
      <c r="B2438" s="9" t="s">
        <v>158</v>
      </c>
      <c r="C2438" s="9" t="s">
        <v>80</v>
      </c>
      <c r="D2438" s="13">
        <v>51</v>
      </c>
      <c r="E2438" s="12">
        <v>40101</v>
      </c>
      <c r="F2438" s="14" t="s">
        <v>76</v>
      </c>
      <c r="G2438" s="12">
        <v>2958101</v>
      </c>
      <c r="H2438" s="66"/>
      <c r="I2438" s="66"/>
      <c r="J2438" s="66"/>
      <c r="K2438" s="66"/>
    </row>
    <row r="2439" spans="1:11">
      <c r="A2439" s="12">
        <v>42522</v>
      </c>
      <c r="B2439" s="9" t="s">
        <v>159</v>
      </c>
      <c r="C2439" s="9" t="s">
        <v>80</v>
      </c>
      <c r="D2439" s="13">
        <v>26</v>
      </c>
      <c r="E2439" s="12">
        <v>40575</v>
      </c>
      <c r="F2439" s="14" t="s">
        <v>76</v>
      </c>
      <c r="G2439" s="12">
        <v>2958101</v>
      </c>
      <c r="H2439" s="66"/>
      <c r="I2439" s="66"/>
      <c r="J2439" s="66"/>
      <c r="K2439" s="66"/>
    </row>
    <row r="2440" spans="1:11">
      <c r="A2440" s="12">
        <v>42523</v>
      </c>
      <c r="B2440" s="9" t="s">
        <v>159</v>
      </c>
      <c r="C2440" s="9" t="s">
        <v>80</v>
      </c>
      <c r="D2440" s="13">
        <v>26</v>
      </c>
      <c r="E2440" s="12">
        <v>40575</v>
      </c>
      <c r="F2440" s="14" t="s">
        <v>76</v>
      </c>
      <c r="G2440" s="12">
        <v>2958101</v>
      </c>
      <c r="H2440" s="66"/>
      <c r="I2440" s="66"/>
      <c r="J2440" s="66"/>
      <c r="K2440" s="66"/>
    </row>
    <row r="2441" spans="1:11">
      <c r="A2441" s="12">
        <v>42524</v>
      </c>
      <c r="B2441" s="9" t="s">
        <v>159</v>
      </c>
      <c r="C2441" s="9" t="s">
        <v>80</v>
      </c>
      <c r="D2441" s="13">
        <v>26</v>
      </c>
      <c r="E2441" s="12">
        <v>40575</v>
      </c>
      <c r="F2441" s="14" t="s">
        <v>76</v>
      </c>
      <c r="G2441" s="12">
        <v>2958101</v>
      </c>
      <c r="H2441" s="66"/>
      <c r="I2441" s="66"/>
      <c r="J2441" s="66"/>
      <c r="K2441" s="66"/>
    </row>
    <row r="2442" spans="1:11">
      <c r="A2442" s="12">
        <v>42525</v>
      </c>
      <c r="B2442" s="9" t="s">
        <v>159</v>
      </c>
      <c r="C2442" s="9" t="s">
        <v>80</v>
      </c>
      <c r="D2442" s="13">
        <v>26</v>
      </c>
      <c r="E2442" s="12">
        <v>40575</v>
      </c>
      <c r="F2442" s="14" t="s">
        <v>76</v>
      </c>
      <c r="G2442" s="12">
        <v>2958101</v>
      </c>
      <c r="H2442" s="66"/>
      <c r="I2442" s="66"/>
      <c r="J2442" s="66"/>
      <c r="K2442" s="66"/>
    </row>
    <row r="2443" spans="1:11">
      <c r="A2443" s="12">
        <v>42526</v>
      </c>
      <c r="B2443" s="9" t="s">
        <v>159</v>
      </c>
      <c r="C2443" s="9" t="s">
        <v>80</v>
      </c>
      <c r="D2443" s="13">
        <v>26</v>
      </c>
      <c r="E2443" s="12">
        <v>40575</v>
      </c>
      <c r="F2443" s="14" t="s">
        <v>76</v>
      </c>
      <c r="G2443" s="12">
        <v>2958101</v>
      </c>
      <c r="H2443" s="66"/>
      <c r="I2443" s="66"/>
      <c r="J2443" s="66"/>
      <c r="K2443" s="66"/>
    </row>
    <row r="2444" spans="1:11">
      <c r="A2444" s="12">
        <v>42527</v>
      </c>
      <c r="B2444" s="9" t="s">
        <v>159</v>
      </c>
      <c r="C2444" s="9" t="s">
        <v>80</v>
      </c>
      <c r="D2444" s="13">
        <v>26</v>
      </c>
      <c r="E2444" s="12">
        <v>40575</v>
      </c>
      <c r="F2444" s="14" t="s">
        <v>76</v>
      </c>
      <c r="G2444" s="12">
        <v>2958101</v>
      </c>
      <c r="H2444" s="66"/>
      <c r="I2444" s="66"/>
      <c r="J2444" s="66"/>
      <c r="K2444" s="66"/>
    </row>
    <row r="2445" spans="1:11">
      <c r="A2445" s="12">
        <v>42528</v>
      </c>
      <c r="B2445" s="9" t="s">
        <v>159</v>
      </c>
      <c r="C2445" s="9" t="s">
        <v>80</v>
      </c>
      <c r="D2445" s="13">
        <v>26</v>
      </c>
      <c r="E2445" s="12">
        <v>40575</v>
      </c>
      <c r="F2445" s="14" t="s">
        <v>76</v>
      </c>
      <c r="G2445" s="12">
        <v>2958101</v>
      </c>
      <c r="H2445" s="66"/>
      <c r="I2445" s="66"/>
      <c r="J2445" s="66"/>
      <c r="K2445" s="66"/>
    </row>
    <row r="2446" spans="1:11">
      <c r="A2446" s="12">
        <v>42529</v>
      </c>
      <c r="B2446" s="9" t="s">
        <v>159</v>
      </c>
      <c r="C2446" s="9" t="s">
        <v>80</v>
      </c>
      <c r="D2446" s="13">
        <v>26</v>
      </c>
      <c r="E2446" s="12">
        <v>40575</v>
      </c>
      <c r="F2446" s="14" t="s">
        <v>76</v>
      </c>
      <c r="G2446" s="12">
        <v>2958101</v>
      </c>
      <c r="H2446" s="66"/>
      <c r="I2446" s="66"/>
      <c r="J2446" s="66"/>
      <c r="K2446" s="66"/>
    </row>
    <row r="2447" spans="1:11">
      <c r="A2447" s="12">
        <v>42530</v>
      </c>
      <c r="B2447" s="9" t="s">
        <v>159</v>
      </c>
      <c r="C2447" s="9" t="s">
        <v>80</v>
      </c>
      <c r="D2447" s="13">
        <v>26</v>
      </c>
      <c r="E2447" s="12">
        <v>40575</v>
      </c>
      <c r="F2447" s="14" t="s">
        <v>76</v>
      </c>
      <c r="G2447" s="12">
        <v>2958101</v>
      </c>
      <c r="H2447" s="66"/>
      <c r="I2447" s="66"/>
      <c r="J2447" s="66"/>
      <c r="K2447" s="66"/>
    </row>
    <row r="2448" spans="1:11">
      <c r="A2448" s="12">
        <v>42531</v>
      </c>
      <c r="B2448" s="9" t="s">
        <v>159</v>
      </c>
      <c r="C2448" s="9" t="s">
        <v>80</v>
      </c>
      <c r="D2448" s="13">
        <v>26</v>
      </c>
      <c r="E2448" s="12">
        <v>40575</v>
      </c>
      <c r="F2448" s="14" t="s">
        <v>76</v>
      </c>
      <c r="G2448" s="12">
        <v>2958101</v>
      </c>
      <c r="H2448" s="66"/>
      <c r="I2448" s="66"/>
      <c r="J2448" s="66"/>
      <c r="K2448" s="66"/>
    </row>
    <row r="2449" spans="1:11">
      <c r="A2449" s="12">
        <v>42532</v>
      </c>
      <c r="B2449" s="9" t="s">
        <v>159</v>
      </c>
      <c r="C2449" s="9" t="s">
        <v>80</v>
      </c>
      <c r="D2449" s="13">
        <v>26</v>
      </c>
      <c r="E2449" s="12">
        <v>40575</v>
      </c>
      <c r="F2449" s="14" t="s">
        <v>76</v>
      </c>
      <c r="G2449" s="12">
        <v>2958101</v>
      </c>
      <c r="H2449" s="66"/>
      <c r="I2449" s="66"/>
      <c r="J2449" s="66"/>
      <c r="K2449" s="66"/>
    </row>
    <row r="2450" spans="1:11">
      <c r="A2450" s="12">
        <v>42533</v>
      </c>
      <c r="B2450" s="9" t="s">
        <v>159</v>
      </c>
      <c r="C2450" s="9" t="s">
        <v>80</v>
      </c>
      <c r="D2450" s="13">
        <v>26</v>
      </c>
      <c r="E2450" s="12">
        <v>40575</v>
      </c>
      <c r="F2450" s="14" t="s">
        <v>76</v>
      </c>
      <c r="G2450" s="12">
        <v>2958101</v>
      </c>
      <c r="H2450" s="66"/>
      <c r="I2450" s="66"/>
      <c r="J2450" s="66"/>
      <c r="K2450" s="66"/>
    </row>
    <row r="2451" spans="1:11">
      <c r="A2451" s="12">
        <v>42534</v>
      </c>
      <c r="B2451" s="9" t="s">
        <v>159</v>
      </c>
      <c r="C2451" s="9" t="s">
        <v>80</v>
      </c>
      <c r="D2451" s="13">
        <v>26</v>
      </c>
      <c r="E2451" s="12">
        <v>40575</v>
      </c>
      <c r="F2451" s="14" t="s">
        <v>76</v>
      </c>
      <c r="G2451" s="12">
        <v>2958101</v>
      </c>
      <c r="H2451" s="66"/>
      <c r="I2451" s="66"/>
      <c r="J2451" s="66"/>
      <c r="K2451" s="66"/>
    </row>
    <row r="2452" spans="1:11">
      <c r="A2452" s="12">
        <v>42535</v>
      </c>
      <c r="B2452" s="9" t="s">
        <v>159</v>
      </c>
      <c r="C2452" s="9" t="s">
        <v>80</v>
      </c>
      <c r="D2452" s="13">
        <v>26</v>
      </c>
      <c r="E2452" s="12">
        <v>40575</v>
      </c>
      <c r="F2452" s="14" t="s">
        <v>76</v>
      </c>
      <c r="G2452" s="12">
        <v>2958101</v>
      </c>
      <c r="H2452" s="66"/>
      <c r="I2452" s="66"/>
      <c r="J2452" s="66"/>
      <c r="K2452" s="66"/>
    </row>
    <row r="2453" spans="1:11">
      <c r="A2453" s="12">
        <v>42536</v>
      </c>
      <c r="B2453" s="9" t="s">
        <v>159</v>
      </c>
      <c r="C2453" s="9" t="s">
        <v>80</v>
      </c>
      <c r="D2453" s="13">
        <v>26</v>
      </c>
      <c r="E2453" s="12">
        <v>40575</v>
      </c>
      <c r="F2453" s="14" t="s">
        <v>76</v>
      </c>
      <c r="G2453" s="12">
        <v>2958101</v>
      </c>
      <c r="H2453" s="66"/>
      <c r="I2453" s="66"/>
      <c r="J2453" s="66"/>
      <c r="K2453" s="66"/>
    </row>
    <row r="2454" spans="1:11">
      <c r="A2454" s="12">
        <v>42537</v>
      </c>
      <c r="B2454" s="9" t="s">
        <v>159</v>
      </c>
      <c r="C2454" s="9" t="s">
        <v>80</v>
      </c>
      <c r="D2454" s="13">
        <v>26</v>
      </c>
      <c r="E2454" s="12">
        <v>40575</v>
      </c>
      <c r="F2454" s="14" t="s">
        <v>76</v>
      </c>
      <c r="G2454" s="12">
        <v>2958101</v>
      </c>
      <c r="H2454" s="66"/>
      <c r="I2454" s="66"/>
      <c r="J2454" s="66"/>
      <c r="K2454" s="66"/>
    </row>
    <row r="2455" spans="1:11">
      <c r="A2455" s="12">
        <v>42538</v>
      </c>
      <c r="B2455" s="9" t="s">
        <v>159</v>
      </c>
      <c r="C2455" s="9" t="s">
        <v>80</v>
      </c>
      <c r="D2455" s="13">
        <v>26</v>
      </c>
      <c r="E2455" s="12">
        <v>40575</v>
      </c>
      <c r="F2455" s="14" t="s">
        <v>76</v>
      </c>
      <c r="G2455" s="12">
        <v>2958101</v>
      </c>
      <c r="H2455" s="66"/>
      <c r="I2455" s="66"/>
      <c r="J2455" s="66"/>
      <c r="K2455" s="66"/>
    </row>
    <row r="2456" spans="1:11">
      <c r="A2456" s="12">
        <v>42539</v>
      </c>
      <c r="B2456" s="9" t="s">
        <v>159</v>
      </c>
      <c r="C2456" s="9" t="s">
        <v>80</v>
      </c>
      <c r="D2456" s="13">
        <v>26</v>
      </c>
      <c r="E2456" s="12">
        <v>40575</v>
      </c>
      <c r="F2456" s="14" t="s">
        <v>76</v>
      </c>
      <c r="G2456" s="12">
        <v>2958101</v>
      </c>
      <c r="H2456" s="66"/>
      <c r="I2456" s="66"/>
      <c r="J2456" s="66"/>
      <c r="K2456" s="66"/>
    </row>
    <row r="2457" spans="1:11">
      <c r="A2457" s="12">
        <v>42540</v>
      </c>
      <c r="B2457" s="9" t="s">
        <v>159</v>
      </c>
      <c r="C2457" s="9" t="s">
        <v>80</v>
      </c>
      <c r="D2457" s="13">
        <v>26</v>
      </c>
      <c r="E2457" s="12">
        <v>40575</v>
      </c>
      <c r="F2457" s="14" t="s">
        <v>76</v>
      </c>
      <c r="G2457" s="12">
        <v>2958101</v>
      </c>
      <c r="H2457" s="66"/>
      <c r="I2457" s="66"/>
      <c r="J2457" s="66"/>
      <c r="K2457" s="66"/>
    </row>
    <row r="2458" spans="1:11">
      <c r="A2458" s="12">
        <v>42541</v>
      </c>
      <c r="B2458" s="9" t="s">
        <v>159</v>
      </c>
      <c r="C2458" s="9" t="s">
        <v>80</v>
      </c>
      <c r="D2458" s="13">
        <v>26</v>
      </c>
      <c r="E2458" s="12">
        <v>40575</v>
      </c>
      <c r="F2458" s="14" t="s">
        <v>76</v>
      </c>
      <c r="G2458" s="12">
        <v>2958101</v>
      </c>
      <c r="H2458" s="66"/>
      <c r="I2458" s="66"/>
      <c r="J2458" s="66"/>
      <c r="K2458" s="66"/>
    </row>
    <row r="2459" spans="1:11">
      <c r="A2459" s="12">
        <v>42542</v>
      </c>
      <c r="B2459" s="9" t="s">
        <v>159</v>
      </c>
      <c r="C2459" s="9" t="s">
        <v>80</v>
      </c>
      <c r="D2459" s="13">
        <v>26</v>
      </c>
      <c r="E2459" s="12">
        <v>40575</v>
      </c>
      <c r="F2459" s="14" t="s">
        <v>76</v>
      </c>
      <c r="G2459" s="12">
        <v>2958101</v>
      </c>
      <c r="H2459" s="66"/>
      <c r="I2459" s="66"/>
      <c r="J2459" s="66"/>
      <c r="K2459" s="66"/>
    </row>
    <row r="2460" spans="1:11">
      <c r="A2460" s="12">
        <v>42543</v>
      </c>
      <c r="B2460" s="9" t="s">
        <v>159</v>
      </c>
      <c r="C2460" s="9" t="s">
        <v>80</v>
      </c>
      <c r="D2460" s="13">
        <v>26</v>
      </c>
      <c r="E2460" s="12">
        <v>40575</v>
      </c>
      <c r="F2460" s="14" t="s">
        <v>76</v>
      </c>
      <c r="G2460" s="12">
        <v>2958101</v>
      </c>
      <c r="H2460" s="66"/>
      <c r="I2460" s="66"/>
      <c r="J2460" s="66"/>
      <c r="K2460" s="66"/>
    </row>
    <row r="2461" spans="1:11">
      <c r="A2461" s="12">
        <v>42544</v>
      </c>
      <c r="B2461" s="9" t="s">
        <v>159</v>
      </c>
      <c r="C2461" s="9" t="s">
        <v>80</v>
      </c>
      <c r="D2461" s="13">
        <v>26</v>
      </c>
      <c r="E2461" s="12">
        <v>40575</v>
      </c>
      <c r="F2461" s="14" t="s">
        <v>76</v>
      </c>
      <c r="G2461" s="12">
        <v>2958101</v>
      </c>
      <c r="H2461" s="66"/>
      <c r="I2461" s="66"/>
      <c r="J2461" s="66"/>
      <c r="K2461" s="66"/>
    </row>
    <row r="2462" spans="1:11">
      <c r="A2462" s="12">
        <v>42545</v>
      </c>
      <c r="B2462" s="9" t="s">
        <v>159</v>
      </c>
      <c r="C2462" s="9" t="s">
        <v>80</v>
      </c>
      <c r="D2462" s="13">
        <v>26</v>
      </c>
      <c r="E2462" s="12">
        <v>40575</v>
      </c>
      <c r="F2462" s="14" t="s">
        <v>76</v>
      </c>
      <c r="G2462" s="12">
        <v>2958101</v>
      </c>
      <c r="H2462" s="66"/>
      <c r="I2462" s="66"/>
      <c r="J2462" s="66"/>
      <c r="K2462" s="66"/>
    </row>
    <row r="2463" spans="1:11">
      <c r="A2463" s="12">
        <v>42546</v>
      </c>
      <c r="B2463" s="9" t="s">
        <v>159</v>
      </c>
      <c r="C2463" s="9" t="s">
        <v>80</v>
      </c>
      <c r="D2463" s="13">
        <v>26</v>
      </c>
      <c r="E2463" s="12">
        <v>40575</v>
      </c>
      <c r="F2463" s="14" t="s">
        <v>76</v>
      </c>
      <c r="G2463" s="12">
        <v>2958101</v>
      </c>
      <c r="H2463" s="66"/>
      <c r="I2463" s="66"/>
      <c r="J2463" s="66"/>
      <c r="K2463" s="66"/>
    </row>
    <row r="2464" spans="1:11">
      <c r="A2464" s="12">
        <v>42547</v>
      </c>
      <c r="B2464" s="9" t="s">
        <v>159</v>
      </c>
      <c r="C2464" s="9" t="s">
        <v>80</v>
      </c>
      <c r="D2464" s="13">
        <v>26</v>
      </c>
      <c r="E2464" s="12">
        <v>40575</v>
      </c>
      <c r="F2464" s="14" t="s">
        <v>76</v>
      </c>
      <c r="G2464" s="12">
        <v>2958101</v>
      </c>
      <c r="H2464" s="66"/>
      <c r="I2464" s="66"/>
      <c r="J2464" s="66"/>
      <c r="K2464" s="66"/>
    </row>
    <row r="2465" spans="1:11">
      <c r="A2465" s="12">
        <v>42548</v>
      </c>
      <c r="B2465" s="9" t="s">
        <v>159</v>
      </c>
      <c r="C2465" s="9" t="s">
        <v>80</v>
      </c>
      <c r="D2465" s="13">
        <v>26</v>
      </c>
      <c r="E2465" s="12">
        <v>40575</v>
      </c>
      <c r="F2465" s="14" t="s">
        <v>76</v>
      </c>
      <c r="G2465" s="12">
        <v>2958101</v>
      </c>
      <c r="H2465" s="66"/>
      <c r="I2465" s="66"/>
      <c r="J2465" s="66"/>
      <c r="K2465" s="66"/>
    </row>
    <row r="2466" spans="1:11">
      <c r="A2466" s="12">
        <v>42549</v>
      </c>
      <c r="B2466" s="9" t="s">
        <v>159</v>
      </c>
      <c r="C2466" s="9" t="s">
        <v>80</v>
      </c>
      <c r="D2466" s="13">
        <v>26</v>
      </c>
      <c r="E2466" s="12">
        <v>40575</v>
      </c>
      <c r="F2466" s="14" t="s">
        <v>76</v>
      </c>
      <c r="G2466" s="12">
        <v>2958101</v>
      </c>
      <c r="H2466" s="66"/>
      <c r="I2466" s="66"/>
      <c r="J2466" s="66"/>
      <c r="K2466" s="66"/>
    </row>
    <row r="2467" spans="1:11">
      <c r="A2467" s="12">
        <v>42550</v>
      </c>
      <c r="B2467" s="9" t="s">
        <v>159</v>
      </c>
      <c r="C2467" s="9" t="s">
        <v>80</v>
      </c>
      <c r="D2467" s="13">
        <v>26</v>
      </c>
      <c r="E2467" s="12">
        <v>40575</v>
      </c>
      <c r="F2467" s="14" t="s">
        <v>76</v>
      </c>
      <c r="G2467" s="12">
        <v>2958101</v>
      </c>
      <c r="H2467" s="66"/>
      <c r="I2467" s="66"/>
      <c r="J2467" s="66"/>
      <c r="K2467" s="66"/>
    </row>
    <row r="2468" spans="1:11">
      <c r="A2468" s="12">
        <v>42551</v>
      </c>
      <c r="B2468" s="9" t="s">
        <v>159</v>
      </c>
      <c r="C2468" s="9" t="s">
        <v>80</v>
      </c>
      <c r="D2468" s="13">
        <v>26</v>
      </c>
      <c r="E2468" s="12">
        <v>40575</v>
      </c>
      <c r="F2468" s="14" t="s">
        <v>76</v>
      </c>
      <c r="G2468" s="12">
        <v>2958101</v>
      </c>
      <c r="H2468" s="66"/>
      <c r="I2468" s="66"/>
      <c r="J2468" s="66"/>
      <c r="K2468" s="66"/>
    </row>
    <row r="2469" spans="1:11">
      <c r="A2469" s="12">
        <v>42522</v>
      </c>
      <c r="B2469" s="9" t="s">
        <v>160</v>
      </c>
      <c r="C2469" s="9" t="s">
        <v>80</v>
      </c>
      <c r="D2469" s="13">
        <v>24</v>
      </c>
      <c r="E2469" s="12">
        <v>40575</v>
      </c>
      <c r="F2469" s="14" t="s">
        <v>76</v>
      </c>
      <c r="G2469" s="12">
        <v>2958101</v>
      </c>
      <c r="H2469" s="66"/>
      <c r="I2469" s="66"/>
      <c r="J2469" s="66"/>
      <c r="K2469" s="66"/>
    </row>
    <row r="2470" spans="1:11">
      <c r="A2470" s="12">
        <v>42523</v>
      </c>
      <c r="B2470" s="9" t="s">
        <v>160</v>
      </c>
      <c r="C2470" s="9" t="s">
        <v>80</v>
      </c>
      <c r="D2470" s="13">
        <v>24</v>
      </c>
      <c r="E2470" s="12">
        <v>40575</v>
      </c>
      <c r="F2470" s="14" t="s">
        <v>76</v>
      </c>
      <c r="G2470" s="12">
        <v>2958101</v>
      </c>
      <c r="H2470" s="66"/>
      <c r="I2470" s="66"/>
      <c r="J2470" s="66"/>
      <c r="K2470" s="66"/>
    </row>
    <row r="2471" spans="1:11">
      <c r="A2471" s="12">
        <v>42524</v>
      </c>
      <c r="B2471" s="9" t="s">
        <v>160</v>
      </c>
      <c r="C2471" s="9" t="s">
        <v>80</v>
      </c>
      <c r="D2471" s="13">
        <v>24</v>
      </c>
      <c r="E2471" s="12">
        <v>40575</v>
      </c>
      <c r="F2471" s="14" t="s">
        <v>76</v>
      </c>
      <c r="G2471" s="12">
        <v>2958101</v>
      </c>
      <c r="H2471" s="66"/>
      <c r="I2471" s="66"/>
      <c r="J2471" s="66"/>
      <c r="K2471" s="66"/>
    </row>
    <row r="2472" spans="1:11">
      <c r="A2472" s="12">
        <v>42525</v>
      </c>
      <c r="B2472" s="9" t="s">
        <v>160</v>
      </c>
      <c r="C2472" s="9" t="s">
        <v>80</v>
      </c>
      <c r="D2472" s="13">
        <v>24</v>
      </c>
      <c r="E2472" s="12">
        <v>40575</v>
      </c>
      <c r="F2472" s="14" t="s">
        <v>76</v>
      </c>
      <c r="G2472" s="12">
        <v>2958101</v>
      </c>
      <c r="H2472" s="66"/>
      <c r="I2472" s="66"/>
      <c r="J2472" s="66"/>
      <c r="K2472" s="66"/>
    </row>
    <row r="2473" spans="1:11">
      <c r="A2473" s="12">
        <v>42526</v>
      </c>
      <c r="B2473" s="9" t="s">
        <v>160</v>
      </c>
      <c r="C2473" s="9" t="s">
        <v>80</v>
      </c>
      <c r="D2473" s="13">
        <v>24</v>
      </c>
      <c r="E2473" s="12">
        <v>40575</v>
      </c>
      <c r="F2473" s="14" t="s">
        <v>76</v>
      </c>
      <c r="G2473" s="12">
        <v>2958101</v>
      </c>
      <c r="H2473" s="66"/>
      <c r="I2473" s="66"/>
      <c r="J2473" s="66"/>
      <c r="K2473" s="66"/>
    </row>
    <row r="2474" spans="1:11">
      <c r="A2474" s="12">
        <v>42527</v>
      </c>
      <c r="B2474" s="9" t="s">
        <v>160</v>
      </c>
      <c r="C2474" s="9" t="s">
        <v>80</v>
      </c>
      <c r="D2474" s="13">
        <v>24</v>
      </c>
      <c r="E2474" s="12">
        <v>40575</v>
      </c>
      <c r="F2474" s="14" t="s">
        <v>76</v>
      </c>
      <c r="G2474" s="12">
        <v>2958101</v>
      </c>
      <c r="H2474" s="66"/>
      <c r="I2474" s="66"/>
      <c r="J2474" s="66"/>
      <c r="K2474" s="66"/>
    </row>
    <row r="2475" spans="1:11">
      <c r="A2475" s="12">
        <v>42528</v>
      </c>
      <c r="B2475" s="9" t="s">
        <v>160</v>
      </c>
      <c r="C2475" s="9" t="s">
        <v>80</v>
      </c>
      <c r="D2475" s="13">
        <v>24</v>
      </c>
      <c r="E2475" s="12">
        <v>40575</v>
      </c>
      <c r="F2475" s="14" t="s">
        <v>76</v>
      </c>
      <c r="G2475" s="12">
        <v>2958101</v>
      </c>
      <c r="H2475" s="66"/>
      <c r="I2475" s="66"/>
      <c r="J2475" s="66"/>
      <c r="K2475" s="66"/>
    </row>
    <row r="2476" spans="1:11">
      <c r="A2476" s="12">
        <v>42529</v>
      </c>
      <c r="B2476" s="9" t="s">
        <v>160</v>
      </c>
      <c r="C2476" s="9" t="s">
        <v>80</v>
      </c>
      <c r="D2476" s="13">
        <v>24</v>
      </c>
      <c r="E2476" s="12">
        <v>40575</v>
      </c>
      <c r="F2476" s="14" t="s">
        <v>76</v>
      </c>
      <c r="G2476" s="12">
        <v>2958101</v>
      </c>
      <c r="H2476" s="66"/>
      <c r="I2476" s="66"/>
      <c r="J2476" s="66"/>
      <c r="K2476" s="66"/>
    </row>
    <row r="2477" spans="1:11">
      <c r="A2477" s="12">
        <v>42530</v>
      </c>
      <c r="B2477" s="9" t="s">
        <v>160</v>
      </c>
      <c r="C2477" s="9" t="s">
        <v>80</v>
      </c>
      <c r="D2477" s="13">
        <v>24</v>
      </c>
      <c r="E2477" s="12">
        <v>40575</v>
      </c>
      <c r="F2477" s="14" t="s">
        <v>76</v>
      </c>
      <c r="G2477" s="12">
        <v>2958101</v>
      </c>
      <c r="H2477" s="66"/>
      <c r="I2477" s="66"/>
      <c r="J2477" s="66"/>
      <c r="K2477" s="66"/>
    </row>
    <row r="2478" spans="1:11">
      <c r="A2478" s="12">
        <v>42531</v>
      </c>
      <c r="B2478" s="9" t="s">
        <v>160</v>
      </c>
      <c r="C2478" s="9" t="s">
        <v>80</v>
      </c>
      <c r="D2478" s="13">
        <v>24</v>
      </c>
      <c r="E2478" s="12">
        <v>40575</v>
      </c>
      <c r="F2478" s="14" t="s">
        <v>76</v>
      </c>
      <c r="G2478" s="12">
        <v>2958101</v>
      </c>
      <c r="H2478" s="66"/>
      <c r="I2478" s="66"/>
      <c r="J2478" s="66"/>
      <c r="K2478" s="66"/>
    </row>
    <row r="2479" spans="1:11">
      <c r="A2479" s="12">
        <v>42532</v>
      </c>
      <c r="B2479" s="9" t="s">
        <v>160</v>
      </c>
      <c r="C2479" s="9" t="s">
        <v>80</v>
      </c>
      <c r="D2479" s="13">
        <v>24</v>
      </c>
      <c r="E2479" s="12">
        <v>40575</v>
      </c>
      <c r="F2479" s="14" t="s">
        <v>76</v>
      </c>
      <c r="G2479" s="12">
        <v>2958101</v>
      </c>
      <c r="H2479" s="66"/>
      <c r="I2479" s="66"/>
      <c r="J2479" s="66"/>
      <c r="K2479" s="66"/>
    </row>
    <row r="2480" spans="1:11">
      <c r="A2480" s="12">
        <v>42533</v>
      </c>
      <c r="B2480" s="9" t="s">
        <v>160</v>
      </c>
      <c r="C2480" s="9" t="s">
        <v>80</v>
      </c>
      <c r="D2480" s="13">
        <v>24</v>
      </c>
      <c r="E2480" s="12">
        <v>40575</v>
      </c>
      <c r="F2480" s="14" t="s">
        <v>76</v>
      </c>
      <c r="G2480" s="12">
        <v>2958101</v>
      </c>
      <c r="H2480" s="66"/>
      <c r="I2480" s="66"/>
      <c r="J2480" s="66"/>
      <c r="K2480" s="66"/>
    </row>
    <row r="2481" spans="1:11">
      <c r="A2481" s="12">
        <v>42534</v>
      </c>
      <c r="B2481" s="9" t="s">
        <v>160</v>
      </c>
      <c r="C2481" s="9" t="s">
        <v>80</v>
      </c>
      <c r="D2481" s="13">
        <v>24</v>
      </c>
      <c r="E2481" s="12">
        <v>40575</v>
      </c>
      <c r="F2481" s="14" t="s">
        <v>76</v>
      </c>
      <c r="G2481" s="12">
        <v>2958101</v>
      </c>
      <c r="H2481" s="66"/>
      <c r="I2481" s="66"/>
      <c r="J2481" s="66"/>
      <c r="K2481" s="66"/>
    </row>
    <row r="2482" spans="1:11">
      <c r="A2482" s="12">
        <v>42535</v>
      </c>
      <c r="B2482" s="9" t="s">
        <v>160</v>
      </c>
      <c r="C2482" s="9" t="s">
        <v>80</v>
      </c>
      <c r="D2482" s="13">
        <v>24</v>
      </c>
      <c r="E2482" s="12">
        <v>40575</v>
      </c>
      <c r="F2482" s="14" t="s">
        <v>76</v>
      </c>
      <c r="G2482" s="12">
        <v>2958101</v>
      </c>
      <c r="H2482" s="66"/>
      <c r="I2482" s="66"/>
      <c r="J2482" s="66"/>
      <c r="K2482" s="66"/>
    </row>
    <row r="2483" spans="1:11">
      <c r="A2483" s="12">
        <v>42536</v>
      </c>
      <c r="B2483" s="9" t="s">
        <v>160</v>
      </c>
      <c r="C2483" s="9" t="s">
        <v>80</v>
      </c>
      <c r="D2483" s="13">
        <v>24</v>
      </c>
      <c r="E2483" s="12">
        <v>40575</v>
      </c>
      <c r="F2483" s="14" t="s">
        <v>76</v>
      </c>
      <c r="G2483" s="12">
        <v>2958101</v>
      </c>
      <c r="H2483" s="66"/>
      <c r="I2483" s="66"/>
      <c r="J2483" s="66"/>
      <c r="K2483" s="66"/>
    </row>
    <row r="2484" spans="1:11">
      <c r="A2484" s="12">
        <v>42537</v>
      </c>
      <c r="B2484" s="9" t="s">
        <v>160</v>
      </c>
      <c r="C2484" s="9" t="s">
        <v>80</v>
      </c>
      <c r="D2484" s="13">
        <v>24</v>
      </c>
      <c r="E2484" s="12">
        <v>40575</v>
      </c>
      <c r="F2484" s="14" t="s">
        <v>76</v>
      </c>
      <c r="G2484" s="12">
        <v>2958101</v>
      </c>
      <c r="H2484" s="66"/>
      <c r="I2484" s="66"/>
      <c r="J2484" s="66"/>
      <c r="K2484" s="66"/>
    </row>
    <row r="2485" spans="1:11">
      <c r="A2485" s="12">
        <v>42538</v>
      </c>
      <c r="B2485" s="9" t="s">
        <v>160</v>
      </c>
      <c r="C2485" s="9" t="s">
        <v>80</v>
      </c>
      <c r="D2485" s="13">
        <v>24</v>
      </c>
      <c r="E2485" s="12">
        <v>40575</v>
      </c>
      <c r="F2485" s="14" t="s">
        <v>76</v>
      </c>
      <c r="G2485" s="12">
        <v>2958101</v>
      </c>
      <c r="H2485" s="66"/>
      <c r="I2485" s="66"/>
      <c r="J2485" s="66"/>
      <c r="K2485" s="66"/>
    </row>
    <row r="2486" spans="1:11">
      <c r="A2486" s="12">
        <v>42539</v>
      </c>
      <c r="B2486" s="9" t="s">
        <v>160</v>
      </c>
      <c r="C2486" s="9" t="s">
        <v>80</v>
      </c>
      <c r="D2486" s="13">
        <v>24</v>
      </c>
      <c r="E2486" s="12">
        <v>40575</v>
      </c>
      <c r="F2486" s="14" t="s">
        <v>76</v>
      </c>
      <c r="G2486" s="12">
        <v>2958101</v>
      </c>
      <c r="H2486" s="66"/>
      <c r="I2486" s="66"/>
      <c r="J2486" s="66"/>
      <c r="K2486" s="66"/>
    </row>
    <row r="2487" spans="1:11">
      <c r="A2487" s="12">
        <v>42540</v>
      </c>
      <c r="B2487" s="9" t="s">
        <v>160</v>
      </c>
      <c r="C2487" s="9" t="s">
        <v>80</v>
      </c>
      <c r="D2487" s="13">
        <v>24</v>
      </c>
      <c r="E2487" s="12">
        <v>40575</v>
      </c>
      <c r="F2487" s="14" t="s">
        <v>76</v>
      </c>
      <c r="G2487" s="12">
        <v>2958101</v>
      </c>
      <c r="H2487" s="66"/>
      <c r="I2487" s="66"/>
      <c r="J2487" s="66"/>
      <c r="K2487" s="66"/>
    </row>
    <row r="2488" spans="1:11">
      <c r="A2488" s="12">
        <v>42541</v>
      </c>
      <c r="B2488" s="9" t="s">
        <v>160</v>
      </c>
      <c r="C2488" s="9" t="s">
        <v>80</v>
      </c>
      <c r="D2488" s="13">
        <v>24</v>
      </c>
      <c r="E2488" s="12">
        <v>40575</v>
      </c>
      <c r="F2488" s="14" t="s">
        <v>76</v>
      </c>
      <c r="G2488" s="12">
        <v>2958101</v>
      </c>
      <c r="H2488" s="66"/>
      <c r="I2488" s="66"/>
      <c r="J2488" s="66"/>
      <c r="K2488" s="66"/>
    </row>
    <row r="2489" spans="1:11">
      <c r="A2489" s="12">
        <v>42542</v>
      </c>
      <c r="B2489" s="9" t="s">
        <v>160</v>
      </c>
      <c r="C2489" s="9" t="s">
        <v>80</v>
      </c>
      <c r="D2489" s="13">
        <v>24</v>
      </c>
      <c r="E2489" s="12">
        <v>40575</v>
      </c>
      <c r="F2489" s="14" t="s">
        <v>76</v>
      </c>
      <c r="G2489" s="12">
        <v>2958101</v>
      </c>
      <c r="H2489" s="66"/>
      <c r="I2489" s="66"/>
      <c r="J2489" s="66"/>
      <c r="K2489" s="66"/>
    </row>
    <row r="2490" spans="1:11">
      <c r="A2490" s="12">
        <v>42543</v>
      </c>
      <c r="B2490" s="9" t="s">
        <v>160</v>
      </c>
      <c r="C2490" s="9" t="s">
        <v>80</v>
      </c>
      <c r="D2490" s="13">
        <v>24</v>
      </c>
      <c r="E2490" s="12">
        <v>40575</v>
      </c>
      <c r="F2490" s="14" t="s">
        <v>76</v>
      </c>
      <c r="G2490" s="12">
        <v>2958101</v>
      </c>
      <c r="H2490" s="66"/>
      <c r="I2490" s="66"/>
      <c r="J2490" s="66"/>
      <c r="K2490" s="66"/>
    </row>
    <row r="2491" spans="1:11">
      <c r="A2491" s="12">
        <v>42544</v>
      </c>
      <c r="B2491" s="9" t="s">
        <v>160</v>
      </c>
      <c r="C2491" s="9" t="s">
        <v>80</v>
      </c>
      <c r="D2491" s="13">
        <v>24</v>
      </c>
      <c r="E2491" s="12">
        <v>40575</v>
      </c>
      <c r="F2491" s="14" t="s">
        <v>76</v>
      </c>
      <c r="G2491" s="12">
        <v>2958101</v>
      </c>
      <c r="H2491" s="66"/>
      <c r="I2491" s="66"/>
      <c r="J2491" s="66"/>
      <c r="K2491" s="66"/>
    </row>
    <row r="2492" spans="1:11">
      <c r="A2492" s="12">
        <v>42545</v>
      </c>
      <c r="B2492" s="9" t="s">
        <v>160</v>
      </c>
      <c r="C2492" s="9" t="s">
        <v>80</v>
      </c>
      <c r="D2492" s="13">
        <v>24</v>
      </c>
      <c r="E2492" s="12">
        <v>40575</v>
      </c>
      <c r="F2492" s="14" t="s">
        <v>76</v>
      </c>
      <c r="G2492" s="12">
        <v>2958101</v>
      </c>
      <c r="H2492" s="66"/>
      <c r="I2492" s="66"/>
      <c r="J2492" s="66"/>
      <c r="K2492" s="66"/>
    </row>
    <row r="2493" spans="1:11">
      <c r="A2493" s="12">
        <v>42546</v>
      </c>
      <c r="B2493" s="9" t="s">
        <v>160</v>
      </c>
      <c r="C2493" s="9" t="s">
        <v>80</v>
      </c>
      <c r="D2493" s="13">
        <v>24</v>
      </c>
      <c r="E2493" s="12">
        <v>40575</v>
      </c>
      <c r="F2493" s="14" t="s">
        <v>76</v>
      </c>
      <c r="G2493" s="12">
        <v>2958101</v>
      </c>
      <c r="H2493" s="66"/>
      <c r="I2493" s="66"/>
      <c r="J2493" s="66"/>
      <c r="K2493" s="66"/>
    </row>
    <row r="2494" spans="1:11">
      <c r="A2494" s="12">
        <v>42547</v>
      </c>
      <c r="B2494" s="9" t="s">
        <v>160</v>
      </c>
      <c r="C2494" s="9" t="s">
        <v>80</v>
      </c>
      <c r="D2494" s="13">
        <v>24</v>
      </c>
      <c r="E2494" s="12">
        <v>40575</v>
      </c>
      <c r="F2494" s="14" t="s">
        <v>76</v>
      </c>
      <c r="G2494" s="12">
        <v>2958101</v>
      </c>
      <c r="H2494" s="66"/>
      <c r="I2494" s="66"/>
      <c r="J2494" s="66"/>
      <c r="K2494" s="66"/>
    </row>
    <row r="2495" spans="1:11">
      <c r="A2495" s="12">
        <v>42548</v>
      </c>
      <c r="B2495" s="9" t="s">
        <v>160</v>
      </c>
      <c r="C2495" s="9" t="s">
        <v>80</v>
      </c>
      <c r="D2495" s="13">
        <v>24</v>
      </c>
      <c r="E2495" s="12">
        <v>40575</v>
      </c>
      <c r="F2495" s="14" t="s">
        <v>76</v>
      </c>
      <c r="G2495" s="12">
        <v>2958101</v>
      </c>
      <c r="H2495" s="66"/>
      <c r="I2495" s="66"/>
      <c r="J2495" s="66"/>
      <c r="K2495" s="66"/>
    </row>
    <row r="2496" spans="1:11">
      <c r="A2496" s="12">
        <v>42549</v>
      </c>
      <c r="B2496" s="9" t="s">
        <v>160</v>
      </c>
      <c r="C2496" s="9" t="s">
        <v>80</v>
      </c>
      <c r="D2496" s="13">
        <v>24</v>
      </c>
      <c r="E2496" s="12">
        <v>40575</v>
      </c>
      <c r="F2496" s="14" t="s">
        <v>76</v>
      </c>
      <c r="G2496" s="12">
        <v>2958101</v>
      </c>
      <c r="H2496" s="66"/>
      <c r="I2496" s="66"/>
      <c r="J2496" s="66"/>
      <c r="K2496" s="66"/>
    </row>
    <row r="2497" spans="1:11">
      <c r="A2497" s="12">
        <v>42550</v>
      </c>
      <c r="B2497" s="9" t="s">
        <v>160</v>
      </c>
      <c r="C2497" s="9" t="s">
        <v>80</v>
      </c>
      <c r="D2497" s="13">
        <v>24</v>
      </c>
      <c r="E2497" s="12">
        <v>40575</v>
      </c>
      <c r="F2497" s="14" t="s">
        <v>76</v>
      </c>
      <c r="G2497" s="12">
        <v>2958101</v>
      </c>
      <c r="H2497" s="66"/>
      <c r="I2497" s="66"/>
      <c r="J2497" s="66"/>
      <c r="K2497" s="66"/>
    </row>
    <row r="2498" spans="1:11">
      <c r="A2498" s="12">
        <v>42551</v>
      </c>
      <c r="B2498" s="9" t="s">
        <v>160</v>
      </c>
      <c r="C2498" s="9" t="s">
        <v>80</v>
      </c>
      <c r="D2498" s="13">
        <v>24</v>
      </c>
      <c r="E2498" s="12">
        <v>40575</v>
      </c>
      <c r="F2498" s="14" t="s">
        <v>76</v>
      </c>
      <c r="G2498" s="12">
        <v>2958101</v>
      </c>
      <c r="H2498" s="66"/>
      <c r="I2498" s="66"/>
      <c r="J2498" s="66"/>
      <c r="K2498" s="66"/>
    </row>
    <row r="2499" spans="1:11">
      <c r="A2499" s="12">
        <v>42522</v>
      </c>
      <c r="B2499" s="9" t="s">
        <v>161</v>
      </c>
      <c r="C2499" s="9" t="s">
        <v>75</v>
      </c>
      <c r="D2499" s="13">
        <v>200</v>
      </c>
      <c r="E2499" s="12">
        <v>41253</v>
      </c>
      <c r="F2499" s="14" t="s">
        <v>76</v>
      </c>
      <c r="G2499" s="12">
        <v>2958101</v>
      </c>
      <c r="H2499" s="66"/>
      <c r="I2499" s="66"/>
      <c r="J2499" s="66"/>
      <c r="K2499" s="66"/>
    </row>
    <row r="2500" spans="1:11">
      <c r="A2500" s="12">
        <v>42523</v>
      </c>
      <c r="B2500" s="9" t="s">
        <v>161</v>
      </c>
      <c r="C2500" s="9" t="s">
        <v>75</v>
      </c>
      <c r="D2500" s="13">
        <v>200</v>
      </c>
      <c r="E2500" s="12">
        <v>41253</v>
      </c>
      <c r="F2500" s="14" t="s">
        <v>76</v>
      </c>
      <c r="G2500" s="12">
        <v>2958101</v>
      </c>
      <c r="H2500" s="66"/>
      <c r="I2500" s="66"/>
      <c r="J2500" s="66"/>
      <c r="K2500" s="66"/>
    </row>
    <row r="2501" spans="1:11">
      <c r="A2501" s="12">
        <v>42524</v>
      </c>
      <c r="B2501" s="9" t="s">
        <v>161</v>
      </c>
      <c r="C2501" s="9" t="s">
        <v>75</v>
      </c>
      <c r="D2501" s="13">
        <v>200</v>
      </c>
      <c r="E2501" s="12">
        <v>41253</v>
      </c>
      <c r="F2501" s="14" t="s">
        <v>76</v>
      </c>
      <c r="G2501" s="12">
        <v>2958101</v>
      </c>
      <c r="H2501" s="66"/>
      <c r="I2501" s="66"/>
      <c r="J2501" s="66"/>
      <c r="K2501" s="66"/>
    </row>
    <row r="2502" spans="1:11">
      <c r="A2502" s="12">
        <v>42525</v>
      </c>
      <c r="B2502" s="9" t="s">
        <v>161</v>
      </c>
      <c r="C2502" s="9" t="s">
        <v>75</v>
      </c>
      <c r="D2502" s="13">
        <v>200</v>
      </c>
      <c r="E2502" s="12">
        <v>41253</v>
      </c>
      <c r="F2502" s="14" t="s">
        <v>76</v>
      </c>
      <c r="G2502" s="12">
        <v>2958101</v>
      </c>
      <c r="H2502" s="66"/>
      <c r="I2502" s="66"/>
      <c r="J2502" s="66"/>
      <c r="K2502" s="66"/>
    </row>
    <row r="2503" spans="1:11">
      <c r="A2503" s="12">
        <v>42526</v>
      </c>
      <c r="B2503" s="9" t="s">
        <v>161</v>
      </c>
      <c r="C2503" s="9" t="s">
        <v>75</v>
      </c>
      <c r="D2503" s="13">
        <v>200</v>
      </c>
      <c r="E2503" s="12">
        <v>41253</v>
      </c>
      <c r="F2503" s="14" t="s">
        <v>76</v>
      </c>
      <c r="G2503" s="12">
        <v>2958101</v>
      </c>
      <c r="H2503" s="66"/>
      <c r="I2503" s="66"/>
      <c r="J2503" s="66"/>
      <c r="K2503" s="66"/>
    </row>
    <row r="2504" spans="1:11">
      <c r="A2504" s="12">
        <v>42527</v>
      </c>
      <c r="B2504" s="9" t="s">
        <v>161</v>
      </c>
      <c r="C2504" s="9" t="s">
        <v>75</v>
      </c>
      <c r="D2504" s="13">
        <v>200</v>
      </c>
      <c r="E2504" s="12">
        <v>41253</v>
      </c>
      <c r="F2504" s="14" t="s">
        <v>76</v>
      </c>
      <c r="G2504" s="12">
        <v>2958101</v>
      </c>
      <c r="H2504" s="66"/>
      <c r="I2504" s="66"/>
      <c r="J2504" s="66"/>
      <c r="K2504" s="66"/>
    </row>
    <row r="2505" spans="1:11">
      <c r="A2505" s="12">
        <v>42528</v>
      </c>
      <c r="B2505" s="9" t="s">
        <v>161</v>
      </c>
      <c r="C2505" s="9" t="s">
        <v>75</v>
      </c>
      <c r="D2505" s="13">
        <v>200</v>
      </c>
      <c r="E2505" s="12">
        <v>41253</v>
      </c>
      <c r="F2505" s="14" t="s">
        <v>76</v>
      </c>
      <c r="G2505" s="12">
        <v>2958101</v>
      </c>
      <c r="H2505" s="66"/>
      <c r="I2505" s="66"/>
      <c r="J2505" s="66"/>
      <c r="K2505" s="66"/>
    </row>
    <row r="2506" spans="1:11">
      <c r="A2506" s="12">
        <v>42529</v>
      </c>
      <c r="B2506" s="9" t="s">
        <v>161</v>
      </c>
      <c r="C2506" s="9" t="s">
        <v>75</v>
      </c>
      <c r="D2506" s="13">
        <v>200</v>
      </c>
      <c r="E2506" s="12">
        <v>41253</v>
      </c>
      <c r="F2506" s="14" t="s">
        <v>76</v>
      </c>
      <c r="G2506" s="12">
        <v>2958101</v>
      </c>
      <c r="H2506" s="66"/>
      <c r="I2506" s="66"/>
      <c r="J2506" s="66"/>
      <c r="K2506" s="66"/>
    </row>
    <row r="2507" spans="1:11">
      <c r="A2507" s="12">
        <v>42530</v>
      </c>
      <c r="B2507" s="9" t="s">
        <v>161</v>
      </c>
      <c r="C2507" s="9" t="s">
        <v>75</v>
      </c>
      <c r="D2507" s="13">
        <v>200</v>
      </c>
      <c r="E2507" s="12">
        <v>41253</v>
      </c>
      <c r="F2507" s="14" t="s">
        <v>76</v>
      </c>
      <c r="G2507" s="12">
        <v>2958101</v>
      </c>
      <c r="H2507" s="66"/>
      <c r="I2507" s="66"/>
      <c r="J2507" s="66"/>
      <c r="K2507" s="66"/>
    </row>
    <row r="2508" spans="1:11">
      <c r="A2508" s="12">
        <v>42531</v>
      </c>
      <c r="B2508" s="9" t="s">
        <v>161</v>
      </c>
      <c r="C2508" s="9" t="s">
        <v>75</v>
      </c>
      <c r="D2508" s="13">
        <v>200</v>
      </c>
      <c r="E2508" s="12">
        <v>41253</v>
      </c>
      <c r="F2508" s="14" t="s">
        <v>76</v>
      </c>
      <c r="G2508" s="12">
        <v>2958101</v>
      </c>
      <c r="H2508" s="66"/>
      <c r="I2508" s="66"/>
      <c r="J2508" s="66"/>
      <c r="K2508" s="66"/>
    </row>
    <row r="2509" spans="1:11">
      <c r="A2509" s="12">
        <v>42532</v>
      </c>
      <c r="B2509" s="9" t="s">
        <v>161</v>
      </c>
      <c r="C2509" s="9" t="s">
        <v>75</v>
      </c>
      <c r="D2509" s="13">
        <v>200</v>
      </c>
      <c r="E2509" s="12">
        <v>41253</v>
      </c>
      <c r="F2509" s="14" t="s">
        <v>76</v>
      </c>
      <c r="G2509" s="12">
        <v>2958101</v>
      </c>
      <c r="H2509" s="66"/>
      <c r="I2509" s="66"/>
      <c r="J2509" s="66"/>
      <c r="K2509" s="66"/>
    </row>
    <row r="2510" spans="1:11">
      <c r="A2510" s="12">
        <v>42533</v>
      </c>
      <c r="B2510" s="9" t="s">
        <v>161</v>
      </c>
      <c r="C2510" s="9" t="s">
        <v>75</v>
      </c>
      <c r="D2510" s="13">
        <v>200</v>
      </c>
      <c r="E2510" s="12">
        <v>41253</v>
      </c>
      <c r="F2510" s="14" t="s">
        <v>76</v>
      </c>
      <c r="G2510" s="12">
        <v>2958101</v>
      </c>
      <c r="H2510" s="66"/>
      <c r="I2510" s="66"/>
      <c r="J2510" s="66"/>
      <c r="K2510" s="66"/>
    </row>
    <row r="2511" spans="1:11">
      <c r="A2511" s="12">
        <v>42534</v>
      </c>
      <c r="B2511" s="9" t="s">
        <v>161</v>
      </c>
      <c r="C2511" s="9" t="s">
        <v>75</v>
      </c>
      <c r="D2511" s="13">
        <v>200</v>
      </c>
      <c r="E2511" s="12">
        <v>41253</v>
      </c>
      <c r="F2511" s="14" t="s">
        <v>76</v>
      </c>
      <c r="G2511" s="12">
        <v>2958101</v>
      </c>
      <c r="H2511" s="66"/>
      <c r="I2511" s="66"/>
      <c r="J2511" s="66"/>
      <c r="K2511" s="66"/>
    </row>
    <row r="2512" spans="1:11">
      <c r="A2512" s="12">
        <v>42535</v>
      </c>
      <c r="B2512" s="9" t="s">
        <v>161</v>
      </c>
      <c r="C2512" s="9" t="s">
        <v>75</v>
      </c>
      <c r="D2512" s="13">
        <v>200</v>
      </c>
      <c r="E2512" s="12">
        <v>41253</v>
      </c>
      <c r="F2512" s="14" t="s">
        <v>76</v>
      </c>
      <c r="G2512" s="12">
        <v>2958101</v>
      </c>
      <c r="H2512" s="66"/>
      <c r="I2512" s="66"/>
      <c r="J2512" s="66"/>
      <c r="K2512" s="66"/>
    </row>
    <row r="2513" spans="1:11">
      <c r="A2513" s="12">
        <v>42536</v>
      </c>
      <c r="B2513" s="9" t="s">
        <v>161</v>
      </c>
      <c r="C2513" s="9" t="s">
        <v>75</v>
      </c>
      <c r="D2513" s="13">
        <v>200</v>
      </c>
      <c r="E2513" s="12">
        <v>41253</v>
      </c>
      <c r="F2513" s="14" t="s">
        <v>76</v>
      </c>
      <c r="G2513" s="12">
        <v>2958101</v>
      </c>
      <c r="H2513" s="66"/>
      <c r="I2513" s="66"/>
      <c r="J2513" s="66"/>
      <c r="K2513" s="66"/>
    </row>
    <row r="2514" spans="1:11">
      <c r="A2514" s="12">
        <v>42537</v>
      </c>
      <c r="B2514" s="9" t="s">
        <v>161</v>
      </c>
      <c r="C2514" s="9" t="s">
        <v>75</v>
      </c>
      <c r="D2514" s="13">
        <v>200</v>
      </c>
      <c r="E2514" s="12">
        <v>41253</v>
      </c>
      <c r="F2514" s="14" t="s">
        <v>76</v>
      </c>
      <c r="G2514" s="12">
        <v>2958101</v>
      </c>
      <c r="H2514" s="66"/>
      <c r="I2514" s="66"/>
      <c r="J2514" s="66"/>
      <c r="K2514" s="66"/>
    </row>
    <row r="2515" spans="1:11">
      <c r="A2515" s="12">
        <v>42538</v>
      </c>
      <c r="B2515" s="9" t="s">
        <v>161</v>
      </c>
      <c r="C2515" s="9" t="s">
        <v>75</v>
      </c>
      <c r="D2515" s="13">
        <v>200</v>
      </c>
      <c r="E2515" s="12">
        <v>41253</v>
      </c>
      <c r="F2515" s="14" t="s">
        <v>76</v>
      </c>
      <c r="G2515" s="12">
        <v>2958101</v>
      </c>
      <c r="H2515" s="66"/>
      <c r="I2515" s="66"/>
      <c r="J2515" s="66"/>
      <c r="K2515" s="66"/>
    </row>
    <row r="2516" spans="1:11">
      <c r="A2516" s="12">
        <v>42539</v>
      </c>
      <c r="B2516" s="9" t="s">
        <v>161</v>
      </c>
      <c r="C2516" s="9" t="s">
        <v>75</v>
      </c>
      <c r="D2516" s="13">
        <v>200</v>
      </c>
      <c r="E2516" s="12">
        <v>41253</v>
      </c>
      <c r="F2516" s="14" t="s">
        <v>76</v>
      </c>
      <c r="G2516" s="12">
        <v>2958101</v>
      </c>
      <c r="H2516" s="66"/>
      <c r="I2516" s="66"/>
      <c r="J2516" s="66"/>
      <c r="K2516" s="66"/>
    </row>
    <row r="2517" spans="1:11">
      <c r="A2517" s="12">
        <v>42540</v>
      </c>
      <c r="B2517" s="9" t="s">
        <v>161</v>
      </c>
      <c r="C2517" s="9" t="s">
        <v>75</v>
      </c>
      <c r="D2517" s="13">
        <v>200</v>
      </c>
      <c r="E2517" s="12">
        <v>41253</v>
      </c>
      <c r="F2517" s="14" t="s">
        <v>76</v>
      </c>
      <c r="G2517" s="12">
        <v>2958101</v>
      </c>
      <c r="H2517" s="66"/>
      <c r="I2517" s="66"/>
      <c r="J2517" s="66"/>
      <c r="K2517" s="66"/>
    </row>
    <row r="2518" spans="1:11">
      <c r="A2518" s="12">
        <v>42541</v>
      </c>
      <c r="B2518" s="9" t="s">
        <v>161</v>
      </c>
      <c r="C2518" s="9" t="s">
        <v>75</v>
      </c>
      <c r="D2518" s="13">
        <v>200</v>
      </c>
      <c r="E2518" s="12">
        <v>41253</v>
      </c>
      <c r="F2518" s="14" t="s">
        <v>76</v>
      </c>
      <c r="G2518" s="12">
        <v>2958101</v>
      </c>
      <c r="H2518" s="66"/>
      <c r="I2518" s="66"/>
      <c r="J2518" s="66"/>
      <c r="K2518" s="66"/>
    </row>
    <row r="2519" spans="1:11">
      <c r="A2519" s="12">
        <v>42542</v>
      </c>
      <c r="B2519" s="9" t="s">
        <v>161</v>
      </c>
      <c r="C2519" s="9" t="s">
        <v>75</v>
      </c>
      <c r="D2519" s="13">
        <v>200</v>
      </c>
      <c r="E2519" s="12">
        <v>41253</v>
      </c>
      <c r="F2519" s="14" t="s">
        <v>76</v>
      </c>
      <c r="G2519" s="12">
        <v>2958101</v>
      </c>
      <c r="H2519" s="66"/>
      <c r="I2519" s="66"/>
      <c r="J2519" s="66"/>
      <c r="K2519" s="66"/>
    </row>
    <row r="2520" spans="1:11">
      <c r="A2520" s="12">
        <v>42543</v>
      </c>
      <c r="B2520" s="9" t="s">
        <v>161</v>
      </c>
      <c r="C2520" s="9" t="s">
        <v>75</v>
      </c>
      <c r="D2520" s="13">
        <v>200</v>
      </c>
      <c r="E2520" s="12">
        <v>41253</v>
      </c>
      <c r="F2520" s="14" t="s">
        <v>76</v>
      </c>
      <c r="G2520" s="12">
        <v>2958101</v>
      </c>
      <c r="H2520" s="66"/>
      <c r="I2520" s="66"/>
      <c r="J2520" s="66"/>
      <c r="K2520" s="66"/>
    </row>
    <row r="2521" spans="1:11">
      <c r="A2521" s="12">
        <v>42544</v>
      </c>
      <c r="B2521" s="9" t="s">
        <v>161</v>
      </c>
      <c r="C2521" s="9" t="s">
        <v>75</v>
      </c>
      <c r="D2521" s="13">
        <v>200</v>
      </c>
      <c r="E2521" s="12">
        <v>41253</v>
      </c>
      <c r="F2521" s="14" t="s">
        <v>76</v>
      </c>
      <c r="G2521" s="12">
        <v>2958101</v>
      </c>
      <c r="H2521" s="66"/>
      <c r="I2521" s="66"/>
      <c r="J2521" s="66"/>
      <c r="K2521" s="66"/>
    </row>
    <row r="2522" spans="1:11">
      <c r="A2522" s="12">
        <v>42545</v>
      </c>
      <c r="B2522" s="9" t="s">
        <v>161</v>
      </c>
      <c r="C2522" s="9" t="s">
        <v>75</v>
      </c>
      <c r="D2522" s="13">
        <v>200</v>
      </c>
      <c r="E2522" s="12">
        <v>41253</v>
      </c>
      <c r="F2522" s="14" t="s">
        <v>76</v>
      </c>
      <c r="G2522" s="12">
        <v>2958101</v>
      </c>
      <c r="H2522" s="66"/>
      <c r="I2522" s="66"/>
      <c r="J2522" s="66"/>
      <c r="K2522" s="66"/>
    </row>
    <row r="2523" spans="1:11">
      <c r="A2523" s="12">
        <v>42546</v>
      </c>
      <c r="B2523" s="9" t="s">
        <v>161</v>
      </c>
      <c r="C2523" s="9" t="s">
        <v>75</v>
      </c>
      <c r="D2523" s="13">
        <v>200</v>
      </c>
      <c r="E2523" s="12">
        <v>41253</v>
      </c>
      <c r="F2523" s="14" t="s">
        <v>76</v>
      </c>
      <c r="G2523" s="12">
        <v>2958101</v>
      </c>
      <c r="H2523" s="66"/>
      <c r="I2523" s="66"/>
      <c r="J2523" s="66"/>
      <c r="K2523" s="66"/>
    </row>
    <row r="2524" spans="1:11">
      <c r="A2524" s="12">
        <v>42547</v>
      </c>
      <c r="B2524" s="9" t="s">
        <v>161</v>
      </c>
      <c r="C2524" s="9" t="s">
        <v>75</v>
      </c>
      <c r="D2524" s="13">
        <v>200</v>
      </c>
      <c r="E2524" s="12">
        <v>41253</v>
      </c>
      <c r="F2524" s="14" t="s">
        <v>76</v>
      </c>
      <c r="G2524" s="12">
        <v>2958101</v>
      </c>
      <c r="H2524" s="66"/>
      <c r="I2524" s="66"/>
      <c r="J2524" s="66"/>
      <c r="K2524" s="66"/>
    </row>
    <row r="2525" spans="1:11">
      <c r="A2525" s="12">
        <v>42548</v>
      </c>
      <c r="B2525" s="9" t="s">
        <v>161</v>
      </c>
      <c r="C2525" s="9" t="s">
        <v>75</v>
      </c>
      <c r="D2525" s="13">
        <v>200</v>
      </c>
      <c r="E2525" s="12">
        <v>41253</v>
      </c>
      <c r="F2525" s="14" t="s">
        <v>76</v>
      </c>
      <c r="G2525" s="12">
        <v>2958101</v>
      </c>
      <c r="H2525" s="66"/>
      <c r="I2525" s="66"/>
      <c r="J2525" s="66"/>
      <c r="K2525" s="66"/>
    </row>
    <row r="2526" spans="1:11">
      <c r="A2526" s="12">
        <v>42549</v>
      </c>
      <c r="B2526" s="9" t="s">
        <v>161</v>
      </c>
      <c r="C2526" s="9" t="s">
        <v>75</v>
      </c>
      <c r="D2526" s="13">
        <v>200</v>
      </c>
      <c r="E2526" s="12">
        <v>41253</v>
      </c>
      <c r="F2526" s="14" t="s">
        <v>76</v>
      </c>
      <c r="G2526" s="12">
        <v>2958101</v>
      </c>
      <c r="H2526" s="66"/>
      <c r="I2526" s="66"/>
      <c r="J2526" s="66"/>
      <c r="K2526" s="66"/>
    </row>
    <row r="2527" spans="1:11">
      <c r="A2527" s="12">
        <v>42550</v>
      </c>
      <c r="B2527" s="9" t="s">
        <v>161</v>
      </c>
      <c r="C2527" s="9" t="s">
        <v>75</v>
      </c>
      <c r="D2527" s="13">
        <v>200</v>
      </c>
      <c r="E2527" s="12">
        <v>41253</v>
      </c>
      <c r="F2527" s="14" t="s">
        <v>76</v>
      </c>
      <c r="G2527" s="12">
        <v>2958101</v>
      </c>
      <c r="H2527" s="66"/>
      <c r="I2527" s="66"/>
      <c r="J2527" s="66"/>
      <c r="K2527" s="66"/>
    </row>
    <row r="2528" spans="1:11">
      <c r="A2528" s="12">
        <v>42551</v>
      </c>
      <c r="B2528" s="9" t="s">
        <v>161</v>
      </c>
      <c r="C2528" s="9" t="s">
        <v>75</v>
      </c>
      <c r="D2528" s="13">
        <v>200</v>
      </c>
      <c r="E2528" s="12">
        <v>41253</v>
      </c>
      <c r="F2528" s="14" t="s">
        <v>76</v>
      </c>
      <c r="G2528" s="12">
        <v>2958101</v>
      </c>
      <c r="H2528" s="66"/>
      <c r="I2528" s="66"/>
      <c r="J2528" s="66"/>
      <c r="K2528" s="66"/>
    </row>
    <row r="2529" spans="1:11">
      <c r="A2529" s="12">
        <v>42522</v>
      </c>
      <c r="B2529" s="9" t="s">
        <v>162</v>
      </c>
      <c r="C2529" s="9" t="s">
        <v>75</v>
      </c>
      <c r="D2529" s="13">
        <v>202</v>
      </c>
      <c r="E2529" s="12">
        <v>41247</v>
      </c>
      <c r="F2529" s="14" t="s">
        <v>76</v>
      </c>
      <c r="G2529" s="12">
        <v>2958101</v>
      </c>
      <c r="H2529" s="66"/>
      <c r="I2529" s="66"/>
      <c r="J2529" s="66"/>
      <c r="K2529" s="66"/>
    </row>
    <row r="2530" spans="1:11">
      <c r="A2530" s="12">
        <v>42523</v>
      </c>
      <c r="B2530" s="9" t="s">
        <v>162</v>
      </c>
      <c r="C2530" s="9" t="s">
        <v>75</v>
      </c>
      <c r="D2530" s="13">
        <v>202</v>
      </c>
      <c r="E2530" s="12">
        <v>41247</v>
      </c>
      <c r="F2530" s="14" t="s">
        <v>76</v>
      </c>
      <c r="G2530" s="12">
        <v>2958101</v>
      </c>
      <c r="H2530" s="66"/>
      <c r="I2530" s="66"/>
      <c r="J2530" s="66"/>
      <c r="K2530" s="66"/>
    </row>
    <row r="2531" spans="1:11">
      <c r="A2531" s="12">
        <v>42524</v>
      </c>
      <c r="B2531" s="9" t="s">
        <v>162</v>
      </c>
      <c r="C2531" s="9" t="s">
        <v>75</v>
      </c>
      <c r="D2531" s="13">
        <v>202</v>
      </c>
      <c r="E2531" s="12">
        <v>41247</v>
      </c>
      <c r="F2531" s="14" t="s">
        <v>76</v>
      </c>
      <c r="G2531" s="12">
        <v>2958101</v>
      </c>
      <c r="H2531" s="66"/>
      <c r="I2531" s="66"/>
      <c r="J2531" s="66"/>
      <c r="K2531" s="66"/>
    </row>
    <row r="2532" spans="1:11">
      <c r="A2532" s="12">
        <v>42525</v>
      </c>
      <c r="B2532" s="9" t="s">
        <v>162</v>
      </c>
      <c r="C2532" s="9" t="s">
        <v>75</v>
      </c>
      <c r="D2532" s="13">
        <v>202</v>
      </c>
      <c r="E2532" s="12">
        <v>41247</v>
      </c>
      <c r="F2532" s="14" t="s">
        <v>76</v>
      </c>
      <c r="G2532" s="12">
        <v>2958101</v>
      </c>
      <c r="H2532" s="66"/>
      <c r="I2532" s="66"/>
      <c r="J2532" s="66"/>
      <c r="K2532" s="66"/>
    </row>
    <row r="2533" spans="1:11">
      <c r="A2533" s="12">
        <v>42526</v>
      </c>
      <c r="B2533" s="9" t="s">
        <v>162</v>
      </c>
      <c r="C2533" s="9" t="s">
        <v>75</v>
      </c>
      <c r="D2533" s="13">
        <v>202</v>
      </c>
      <c r="E2533" s="12">
        <v>41247</v>
      </c>
      <c r="F2533" s="14" t="s">
        <v>76</v>
      </c>
      <c r="G2533" s="12">
        <v>2958101</v>
      </c>
      <c r="H2533" s="66"/>
      <c r="I2533" s="66"/>
      <c r="J2533" s="66"/>
      <c r="K2533" s="66"/>
    </row>
    <row r="2534" spans="1:11">
      <c r="A2534" s="12">
        <v>42527</v>
      </c>
      <c r="B2534" s="9" t="s">
        <v>162</v>
      </c>
      <c r="C2534" s="9" t="s">
        <v>75</v>
      </c>
      <c r="D2534" s="13">
        <v>202</v>
      </c>
      <c r="E2534" s="12">
        <v>41247</v>
      </c>
      <c r="F2534" s="14" t="s">
        <v>76</v>
      </c>
      <c r="G2534" s="12">
        <v>2958101</v>
      </c>
      <c r="H2534" s="66"/>
      <c r="I2534" s="66"/>
      <c r="J2534" s="66"/>
      <c r="K2534" s="66"/>
    </row>
    <row r="2535" spans="1:11">
      <c r="A2535" s="12">
        <v>42528</v>
      </c>
      <c r="B2535" s="9" t="s">
        <v>162</v>
      </c>
      <c r="C2535" s="9" t="s">
        <v>75</v>
      </c>
      <c r="D2535" s="13">
        <v>202</v>
      </c>
      <c r="E2535" s="12">
        <v>41247</v>
      </c>
      <c r="F2535" s="14" t="s">
        <v>76</v>
      </c>
      <c r="G2535" s="12">
        <v>2958101</v>
      </c>
      <c r="H2535" s="66"/>
      <c r="I2535" s="66"/>
      <c r="J2535" s="66"/>
      <c r="K2535" s="66"/>
    </row>
    <row r="2536" spans="1:11">
      <c r="A2536" s="12">
        <v>42529</v>
      </c>
      <c r="B2536" s="9" t="s">
        <v>162</v>
      </c>
      <c r="C2536" s="9" t="s">
        <v>75</v>
      </c>
      <c r="D2536" s="13">
        <v>202</v>
      </c>
      <c r="E2536" s="12">
        <v>41247</v>
      </c>
      <c r="F2536" s="14" t="s">
        <v>76</v>
      </c>
      <c r="G2536" s="12">
        <v>2958101</v>
      </c>
      <c r="H2536" s="66"/>
      <c r="I2536" s="66"/>
      <c r="J2536" s="66"/>
      <c r="K2536" s="66"/>
    </row>
    <row r="2537" spans="1:11">
      <c r="A2537" s="12">
        <v>42530</v>
      </c>
      <c r="B2537" s="9" t="s">
        <v>162</v>
      </c>
      <c r="C2537" s="9" t="s">
        <v>75</v>
      </c>
      <c r="D2537" s="13">
        <v>202</v>
      </c>
      <c r="E2537" s="12">
        <v>41247</v>
      </c>
      <c r="F2537" s="14" t="s">
        <v>76</v>
      </c>
      <c r="G2537" s="12">
        <v>2958101</v>
      </c>
      <c r="H2537" s="66"/>
      <c r="I2537" s="66"/>
      <c r="J2537" s="66"/>
      <c r="K2537" s="66"/>
    </row>
    <row r="2538" spans="1:11">
      <c r="A2538" s="12">
        <v>42531</v>
      </c>
      <c r="B2538" s="9" t="s">
        <v>162</v>
      </c>
      <c r="C2538" s="9" t="s">
        <v>75</v>
      </c>
      <c r="D2538" s="13">
        <v>202</v>
      </c>
      <c r="E2538" s="12">
        <v>41247</v>
      </c>
      <c r="F2538" s="14" t="s">
        <v>76</v>
      </c>
      <c r="G2538" s="12">
        <v>2958101</v>
      </c>
      <c r="H2538" s="66"/>
      <c r="I2538" s="66"/>
      <c r="J2538" s="66"/>
      <c r="K2538" s="66"/>
    </row>
    <row r="2539" spans="1:11">
      <c r="A2539" s="12">
        <v>42532</v>
      </c>
      <c r="B2539" s="9" t="s">
        <v>162</v>
      </c>
      <c r="C2539" s="9" t="s">
        <v>75</v>
      </c>
      <c r="D2539" s="13">
        <v>202</v>
      </c>
      <c r="E2539" s="12">
        <v>41247</v>
      </c>
      <c r="F2539" s="14" t="s">
        <v>76</v>
      </c>
      <c r="G2539" s="12">
        <v>2958101</v>
      </c>
      <c r="H2539" s="66"/>
      <c r="I2539" s="66"/>
      <c r="J2539" s="66"/>
      <c r="K2539" s="66"/>
    </row>
    <row r="2540" spans="1:11">
      <c r="A2540" s="12">
        <v>42533</v>
      </c>
      <c r="B2540" s="9" t="s">
        <v>162</v>
      </c>
      <c r="C2540" s="9" t="s">
        <v>75</v>
      </c>
      <c r="D2540" s="13">
        <v>202</v>
      </c>
      <c r="E2540" s="12">
        <v>41247</v>
      </c>
      <c r="F2540" s="14" t="s">
        <v>76</v>
      </c>
      <c r="G2540" s="12">
        <v>2958101</v>
      </c>
      <c r="H2540" s="66"/>
      <c r="I2540" s="66"/>
      <c r="J2540" s="66"/>
      <c r="K2540" s="66"/>
    </row>
    <row r="2541" spans="1:11">
      <c r="A2541" s="12">
        <v>42534</v>
      </c>
      <c r="B2541" s="9" t="s">
        <v>162</v>
      </c>
      <c r="C2541" s="9" t="s">
        <v>75</v>
      </c>
      <c r="D2541" s="13">
        <v>202</v>
      </c>
      <c r="E2541" s="12">
        <v>41247</v>
      </c>
      <c r="F2541" s="14" t="s">
        <v>76</v>
      </c>
      <c r="G2541" s="12">
        <v>2958101</v>
      </c>
      <c r="H2541" s="66"/>
      <c r="I2541" s="66"/>
      <c r="J2541" s="66"/>
      <c r="K2541" s="66"/>
    </row>
    <row r="2542" spans="1:11">
      <c r="A2542" s="12">
        <v>42535</v>
      </c>
      <c r="B2542" s="9" t="s">
        <v>162</v>
      </c>
      <c r="C2542" s="9" t="s">
        <v>75</v>
      </c>
      <c r="D2542" s="13">
        <v>202</v>
      </c>
      <c r="E2542" s="12">
        <v>41247</v>
      </c>
      <c r="F2542" s="14" t="s">
        <v>76</v>
      </c>
      <c r="G2542" s="12">
        <v>2958101</v>
      </c>
      <c r="H2542" s="66"/>
      <c r="I2542" s="66"/>
      <c r="J2542" s="66"/>
      <c r="K2542" s="66"/>
    </row>
    <row r="2543" spans="1:11">
      <c r="A2543" s="12">
        <v>42536</v>
      </c>
      <c r="B2543" s="9" t="s">
        <v>162</v>
      </c>
      <c r="C2543" s="9" t="s">
        <v>75</v>
      </c>
      <c r="D2543" s="13">
        <v>202</v>
      </c>
      <c r="E2543" s="12">
        <v>41247</v>
      </c>
      <c r="F2543" s="14" t="s">
        <v>76</v>
      </c>
      <c r="G2543" s="12">
        <v>2958101</v>
      </c>
      <c r="H2543" s="66"/>
      <c r="I2543" s="66"/>
      <c r="J2543" s="66"/>
      <c r="K2543" s="66"/>
    </row>
    <row r="2544" spans="1:11">
      <c r="A2544" s="12">
        <v>42537</v>
      </c>
      <c r="B2544" s="9" t="s">
        <v>162</v>
      </c>
      <c r="C2544" s="9" t="s">
        <v>75</v>
      </c>
      <c r="D2544" s="13">
        <v>202</v>
      </c>
      <c r="E2544" s="12">
        <v>41247</v>
      </c>
      <c r="F2544" s="14" t="s">
        <v>76</v>
      </c>
      <c r="G2544" s="12">
        <v>2958101</v>
      </c>
      <c r="H2544" s="66"/>
      <c r="I2544" s="66"/>
      <c r="J2544" s="66"/>
      <c r="K2544" s="66"/>
    </row>
    <row r="2545" spans="1:11">
      <c r="A2545" s="12">
        <v>42538</v>
      </c>
      <c r="B2545" s="9" t="s">
        <v>162</v>
      </c>
      <c r="C2545" s="9" t="s">
        <v>75</v>
      </c>
      <c r="D2545" s="13">
        <v>202</v>
      </c>
      <c r="E2545" s="12">
        <v>41247</v>
      </c>
      <c r="F2545" s="14" t="s">
        <v>76</v>
      </c>
      <c r="G2545" s="12">
        <v>2958101</v>
      </c>
      <c r="H2545" s="66"/>
      <c r="I2545" s="66"/>
      <c r="J2545" s="66"/>
      <c r="K2545" s="66"/>
    </row>
    <row r="2546" spans="1:11">
      <c r="A2546" s="12">
        <v>42539</v>
      </c>
      <c r="B2546" s="9" t="s">
        <v>162</v>
      </c>
      <c r="C2546" s="9" t="s">
        <v>75</v>
      </c>
      <c r="D2546" s="13">
        <v>202</v>
      </c>
      <c r="E2546" s="12">
        <v>41247</v>
      </c>
      <c r="F2546" s="14" t="s">
        <v>76</v>
      </c>
      <c r="G2546" s="12">
        <v>2958101</v>
      </c>
      <c r="H2546" s="66"/>
      <c r="I2546" s="66"/>
      <c r="J2546" s="66"/>
      <c r="K2546" s="66"/>
    </row>
    <row r="2547" spans="1:11">
      <c r="A2547" s="12">
        <v>42540</v>
      </c>
      <c r="B2547" s="9" t="s">
        <v>162</v>
      </c>
      <c r="C2547" s="9" t="s">
        <v>75</v>
      </c>
      <c r="D2547" s="13">
        <v>202</v>
      </c>
      <c r="E2547" s="12">
        <v>41247</v>
      </c>
      <c r="F2547" s="14" t="s">
        <v>76</v>
      </c>
      <c r="G2547" s="12">
        <v>2958101</v>
      </c>
      <c r="H2547" s="66"/>
      <c r="I2547" s="66"/>
      <c r="J2547" s="66"/>
      <c r="K2547" s="66"/>
    </row>
    <row r="2548" spans="1:11">
      <c r="A2548" s="12">
        <v>42541</v>
      </c>
      <c r="B2548" s="9" t="s">
        <v>162</v>
      </c>
      <c r="C2548" s="9" t="s">
        <v>75</v>
      </c>
      <c r="D2548" s="13">
        <v>202</v>
      </c>
      <c r="E2548" s="12">
        <v>41247</v>
      </c>
      <c r="F2548" s="14" t="s">
        <v>76</v>
      </c>
      <c r="G2548" s="12">
        <v>2958101</v>
      </c>
      <c r="H2548" s="66"/>
      <c r="I2548" s="66"/>
      <c r="J2548" s="66"/>
      <c r="K2548" s="66"/>
    </row>
    <row r="2549" spans="1:11">
      <c r="A2549" s="12">
        <v>42542</v>
      </c>
      <c r="B2549" s="9" t="s">
        <v>162</v>
      </c>
      <c r="C2549" s="9" t="s">
        <v>75</v>
      </c>
      <c r="D2549" s="13">
        <v>202</v>
      </c>
      <c r="E2549" s="12">
        <v>41247</v>
      </c>
      <c r="F2549" s="14" t="s">
        <v>76</v>
      </c>
      <c r="G2549" s="12">
        <v>2958101</v>
      </c>
      <c r="H2549" s="66"/>
      <c r="I2549" s="66"/>
      <c r="J2549" s="66"/>
      <c r="K2549" s="66"/>
    </row>
    <row r="2550" spans="1:11">
      <c r="A2550" s="12">
        <v>42543</v>
      </c>
      <c r="B2550" s="9" t="s">
        <v>162</v>
      </c>
      <c r="C2550" s="9" t="s">
        <v>75</v>
      </c>
      <c r="D2550" s="13">
        <v>202</v>
      </c>
      <c r="E2550" s="12">
        <v>41247</v>
      </c>
      <c r="F2550" s="14" t="s">
        <v>76</v>
      </c>
      <c r="G2550" s="12">
        <v>2958101</v>
      </c>
      <c r="H2550" s="66"/>
      <c r="I2550" s="66"/>
      <c r="J2550" s="66"/>
      <c r="K2550" s="66"/>
    </row>
    <row r="2551" spans="1:11">
      <c r="A2551" s="12">
        <v>42544</v>
      </c>
      <c r="B2551" s="9" t="s">
        <v>162</v>
      </c>
      <c r="C2551" s="9" t="s">
        <v>75</v>
      </c>
      <c r="D2551" s="13">
        <v>202</v>
      </c>
      <c r="E2551" s="12">
        <v>41247</v>
      </c>
      <c r="F2551" s="14" t="s">
        <v>76</v>
      </c>
      <c r="G2551" s="12">
        <v>2958101</v>
      </c>
      <c r="H2551" s="66"/>
      <c r="I2551" s="66"/>
      <c r="J2551" s="66"/>
      <c r="K2551" s="66"/>
    </row>
    <row r="2552" spans="1:11">
      <c r="A2552" s="12">
        <v>42545</v>
      </c>
      <c r="B2552" s="9" t="s">
        <v>162</v>
      </c>
      <c r="C2552" s="9" t="s">
        <v>75</v>
      </c>
      <c r="D2552" s="13">
        <v>202</v>
      </c>
      <c r="E2552" s="12">
        <v>41247</v>
      </c>
      <c r="F2552" s="14" t="s">
        <v>76</v>
      </c>
      <c r="G2552" s="12">
        <v>2958101</v>
      </c>
      <c r="H2552" s="66"/>
      <c r="I2552" s="66"/>
      <c r="J2552" s="66"/>
      <c r="K2552" s="66"/>
    </row>
    <row r="2553" spans="1:11">
      <c r="A2553" s="12">
        <v>42546</v>
      </c>
      <c r="B2553" s="9" t="s">
        <v>162</v>
      </c>
      <c r="C2553" s="9" t="s">
        <v>75</v>
      </c>
      <c r="D2553" s="13">
        <v>202</v>
      </c>
      <c r="E2553" s="12">
        <v>41247</v>
      </c>
      <c r="F2553" s="14" t="s">
        <v>76</v>
      </c>
      <c r="G2553" s="12">
        <v>2958101</v>
      </c>
      <c r="H2553" s="66"/>
      <c r="I2553" s="66"/>
      <c r="J2553" s="66"/>
      <c r="K2553" s="66"/>
    </row>
    <row r="2554" spans="1:11">
      <c r="A2554" s="12">
        <v>42547</v>
      </c>
      <c r="B2554" s="9" t="s">
        <v>162</v>
      </c>
      <c r="C2554" s="9" t="s">
        <v>75</v>
      </c>
      <c r="D2554" s="13">
        <v>202</v>
      </c>
      <c r="E2554" s="12">
        <v>41247</v>
      </c>
      <c r="F2554" s="14" t="s">
        <v>76</v>
      </c>
      <c r="G2554" s="12">
        <v>2958101</v>
      </c>
      <c r="H2554" s="66"/>
      <c r="I2554" s="66"/>
      <c r="J2554" s="66"/>
      <c r="K2554" s="66"/>
    </row>
    <row r="2555" spans="1:11">
      <c r="A2555" s="12">
        <v>42548</v>
      </c>
      <c r="B2555" s="9" t="s">
        <v>162</v>
      </c>
      <c r="C2555" s="9" t="s">
        <v>75</v>
      </c>
      <c r="D2555" s="13">
        <v>202</v>
      </c>
      <c r="E2555" s="12">
        <v>41247</v>
      </c>
      <c r="F2555" s="14" t="s">
        <v>76</v>
      </c>
      <c r="G2555" s="12">
        <v>2958101</v>
      </c>
      <c r="H2555" s="66"/>
      <c r="I2555" s="66"/>
      <c r="J2555" s="66"/>
      <c r="K2555" s="66"/>
    </row>
    <row r="2556" spans="1:11">
      <c r="A2556" s="12">
        <v>42549</v>
      </c>
      <c r="B2556" s="9" t="s">
        <v>162</v>
      </c>
      <c r="C2556" s="9" t="s">
        <v>75</v>
      </c>
      <c r="D2556" s="13">
        <v>202</v>
      </c>
      <c r="E2556" s="12">
        <v>41247</v>
      </c>
      <c r="F2556" s="14" t="s">
        <v>76</v>
      </c>
      <c r="G2556" s="12">
        <v>2958101</v>
      </c>
      <c r="H2556" s="66"/>
      <c r="I2556" s="66"/>
      <c r="J2556" s="66"/>
      <c r="K2556" s="66"/>
    </row>
    <row r="2557" spans="1:11">
      <c r="A2557" s="12">
        <v>42550</v>
      </c>
      <c r="B2557" s="9" t="s">
        <v>162</v>
      </c>
      <c r="C2557" s="9" t="s">
        <v>75</v>
      </c>
      <c r="D2557" s="13">
        <v>202</v>
      </c>
      <c r="E2557" s="12">
        <v>41247</v>
      </c>
      <c r="F2557" s="14" t="s">
        <v>76</v>
      </c>
      <c r="G2557" s="12">
        <v>2958101</v>
      </c>
      <c r="H2557" s="66"/>
      <c r="I2557" s="66"/>
      <c r="J2557" s="66"/>
      <c r="K2557" s="66"/>
    </row>
    <row r="2558" spans="1:11">
      <c r="A2558" s="12">
        <v>42551</v>
      </c>
      <c r="B2558" s="9" t="s">
        <v>162</v>
      </c>
      <c r="C2558" s="9" t="s">
        <v>75</v>
      </c>
      <c r="D2558" s="13">
        <v>202</v>
      </c>
      <c r="E2558" s="12">
        <v>41247</v>
      </c>
      <c r="F2558" s="14" t="s">
        <v>76</v>
      </c>
      <c r="G2558" s="12">
        <v>2958101</v>
      </c>
      <c r="H2558" s="66"/>
      <c r="I2558" s="66"/>
      <c r="J2558" s="66"/>
      <c r="K2558" s="66"/>
    </row>
    <row r="2559" spans="1:11">
      <c r="A2559" s="12">
        <v>42522</v>
      </c>
      <c r="B2559" s="9" t="s">
        <v>163</v>
      </c>
      <c r="C2559" s="9" t="s">
        <v>75</v>
      </c>
      <c r="D2559" s="13">
        <v>200</v>
      </c>
      <c r="E2559" s="12">
        <v>42034</v>
      </c>
      <c r="F2559" s="14" t="s">
        <v>76</v>
      </c>
      <c r="G2559" s="12">
        <v>2958101</v>
      </c>
      <c r="H2559" s="66"/>
      <c r="I2559" s="66"/>
      <c r="J2559" s="66"/>
      <c r="K2559" s="66"/>
    </row>
    <row r="2560" spans="1:11">
      <c r="A2560" s="12">
        <v>42523</v>
      </c>
      <c r="B2560" s="9" t="s">
        <v>163</v>
      </c>
      <c r="C2560" s="9" t="s">
        <v>75</v>
      </c>
      <c r="D2560" s="13">
        <v>200</v>
      </c>
      <c r="E2560" s="12">
        <v>42034</v>
      </c>
      <c r="F2560" s="14" t="s">
        <v>76</v>
      </c>
      <c r="G2560" s="12">
        <v>2958101</v>
      </c>
      <c r="H2560" s="66"/>
      <c r="I2560" s="66"/>
      <c r="J2560" s="66"/>
      <c r="K2560" s="66"/>
    </row>
    <row r="2561" spans="1:11">
      <c r="A2561" s="12">
        <v>42524</v>
      </c>
      <c r="B2561" s="9" t="s">
        <v>163</v>
      </c>
      <c r="C2561" s="9" t="s">
        <v>75</v>
      </c>
      <c r="D2561" s="13">
        <v>200</v>
      </c>
      <c r="E2561" s="12">
        <v>42034</v>
      </c>
      <c r="F2561" s="14" t="s">
        <v>76</v>
      </c>
      <c r="G2561" s="12">
        <v>2958101</v>
      </c>
      <c r="H2561" s="66"/>
      <c r="I2561" s="66"/>
      <c r="J2561" s="66"/>
      <c r="K2561" s="66"/>
    </row>
    <row r="2562" spans="1:11">
      <c r="A2562" s="12">
        <v>42525</v>
      </c>
      <c r="B2562" s="9" t="s">
        <v>163</v>
      </c>
      <c r="C2562" s="9" t="s">
        <v>75</v>
      </c>
      <c r="D2562" s="13">
        <v>200</v>
      </c>
      <c r="E2562" s="12">
        <v>42034</v>
      </c>
      <c r="F2562" s="14" t="s">
        <v>76</v>
      </c>
      <c r="G2562" s="12">
        <v>2958101</v>
      </c>
      <c r="H2562" s="66"/>
      <c r="I2562" s="66"/>
      <c r="J2562" s="66"/>
      <c r="K2562" s="66"/>
    </row>
    <row r="2563" spans="1:11">
      <c r="A2563" s="12">
        <v>42526</v>
      </c>
      <c r="B2563" s="9" t="s">
        <v>163</v>
      </c>
      <c r="C2563" s="9" t="s">
        <v>75</v>
      </c>
      <c r="D2563" s="13">
        <v>200</v>
      </c>
      <c r="E2563" s="12">
        <v>42034</v>
      </c>
      <c r="F2563" s="14" t="s">
        <v>76</v>
      </c>
      <c r="G2563" s="12">
        <v>2958101</v>
      </c>
      <c r="H2563" s="66"/>
      <c r="I2563" s="66"/>
      <c r="J2563" s="66"/>
      <c r="K2563" s="66"/>
    </row>
    <row r="2564" spans="1:11">
      <c r="A2564" s="12">
        <v>42527</v>
      </c>
      <c r="B2564" s="9" t="s">
        <v>163</v>
      </c>
      <c r="C2564" s="9" t="s">
        <v>75</v>
      </c>
      <c r="D2564" s="13">
        <v>200</v>
      </c>
      <c r="E2564" s="12">
        <v>42034</v>
      </c>
      <c r="F2564" s="14" t="s">
        <v>76</v>
      </c>
      <c r="G2564" s="12">
        <v>2958101</v>
      </c>
      <c r="H2564" s="66"/>
      <c r="I2564" s="66"/>
      <c r="J2564" s="66"/>
      <c r="K2564" s="66"/>
    </row>
    <row r="2565" spans="1:11">
      <c r="A2565" s="12">
        <v>42528</v>
      </c>
      <c r="B2565" s="9" t="s">
        <v>163</v>
      </c>
      <c r="C2565" s="9" t="s">
        <v>75</v>
      </c>
      <c r="D2565" s="13">
        <v>200</v>
      </c>
      <c r="E2565" s="12">
        <v>42034</v>
      </c>
      <c r="F2565" s="14" t="s">
        <v>76</v>
      </c>
      <c r="G2565" s="12">
        <v>2958101</v>
      </c>
      <c r="H2565" s="66"/>
      <c r="I2565" s="66"/>
      <c r="J2565" s="66"/>
      <c r="K2565" s="66"/>
    </row>
    <row r="2566" spans="1:11">
      <c r="A2566" s="12">
        <v>42529</v>
      </c>
      <c r="B2566" s="9" t="s">
        <v>163</v>
      </c>
      <c r="C2566" s="9" t="s">
        <v>75</v>
      </c>
      <c r="D2566" s="13">
        <v>200</v>
      </c>
      <c r="E2566" s="12">
        <v>42034</v>
      </c>
      <c r="F2566" s="14" t="s">
        <v>76</v>
      </c>
      <c r="G2566" s="12">
        <v>2958101</v>
      </c>
      <c r="H2566" s="66"/>
      <c r="I2566" s="66"/>
      <c r="J2566" s="66"/>
      <c r="K2566" s="66"/>
    </row>
    <row r="2567" spans="1:11">
      <c r="A2567" s="12">
        <v>42530</v>
      </c>
      <c r="B2567" s="9" t="s">
        <v>163</v>
      </c>
      <c r="C2567" s="9" t="s">
        <v>75</v>
      </c>
      <c r="D2567" s="13">
        <v>200</v>
      </c>
      <c r="E2567" s="12">
        <v>42034</v>
      </c>
      <c r="F2567" s="14" t="s">
        <v>76</v>
      </c>
      <c r="G2567" s="12">
        <v>2958101</v>
      </c>
      <c r="H2567" s="66"/>
      <c r="I2567" s="66"/>
      <c r="J2567" s="66"/>
      <c r="K2567" s="66"/>
    </row>
    <row r="2568" spans="1:11">
      <c r="A2568" s="12">
        <v>42531</v>
      </c>
      <c r="B2568" s="9" t="s">
        <v>163</v>
      </c>
      <c r="C2568" s="9" t="s">
        <v>75</v>
      </c>
      <c r="D2568" s="13">
        <v>200</v>
      </c>
      <c r="E2568" s="12">
        <v>42034</v>
      </c>
      <c r="F2568" s="14" t="s">
        <v>76</v>
      </c>
      <c r="G2568" s="12">
        <v>2958101</v>
      </c>
      <c r="H2568" s="66"/>
      <c r="I2568" s="66"/>
      <c r="J2568" s="66"/>
      <c r="K2568" s="66"/>
    </row>
    <row r="2569" spans="1:11">
      <c r="A2569" s="12">
        <v>42532</v>
      </c>
      <c r="B2569" s="9" t="s">
        <v>163</v>
      </c>
      <c r="C2569" s="9" t="s">
        <v>75</v>
      </c>
      <c r="D2569" s="13">
        <v>200</v>
      </c>
      <c r="E2569" s="12">
        <v>42034</v>
      </c>
      <c r="F2569" s="14" t="s">
        <v>76</v>
      </c>
      <c r="G2569" s="12">
        <v>2958101</v>
      </c>
      <c r="H2569" s="66"/>
      <c r="I2569" s="66"/>
      <c r="J2569" s="66"/>
      <c r="K2569" s="66"/>
    </row>
    <row r="2570" spans="1:11">
      <c r="A2570" s="12">
        <v>42533</v>
      </c>
      <c r="B2570" s="9" t="s">
        <v>163</v>
      </c>
      <c r="C2570" s="9" t="s">
        <v>75</v>
      </c>
      <c r="D2570" s="13">
        <v>200</v>
      </c>
      <c r="E2570" s="12">
        <v>42034</v>
      </c>
      <c r="F2570" s="14" t="s">
        <v>76</v>
      </c>
      <c r="G2570" s="12">
        <v>2958101</v>
      </c>
      <c r="H2570" s="66"/>
      <c r="I2570" s="66"/>
      <c r="J2570" s="66"/>
      <c r="K2570" s="66"/>
    </row>
    <row r="2571" spans="1:11">
      <c r="A2571" s="12">
        <v>42534</v>
      </c>
      <c r="B2571" s="9" t="s">
        <v>163</v>
      </c>
      <c r="C2571" s="9" t="s">
        <v>75</v>
      </c>
      <c r="D2571" s="13">
        <v>200</v>
      </c>
      <c r="E2571" s="12">
        <v>42034</v>
      </c>
      <c r="F2571" s="14" t="s">
        <v>76</v>
      </c>
      <c r="G2571" s="12">
        <v>2958101</v>
      </c>
      <c r="H2571" s="66"/>
      <c r="I2571" s="66"/>
      <c r="J2571" s="66"/>
      <c r="K2571" s="66"/>
    </row>
    <row r="2572" spans="1:11">
      <c r="A2572" s="12">
        <v>42535</v>
      </c>
      <c r="B2572" s="9" t="s">
        <v>163</v>
      </c>
      <c r="C2572" s="9" t="s">
        <v>75</v>
      </c>
      <c r="D2572" s="13">
        <v>200</v>
      </c>
      <c r="E2572" s="12">
        <v>42034</v>
      </c>
      <c r="F2572" s="14" t="s">
        <v>76</v>
      </c>
      <c r="G2572" s="12">
        <v>2958101</v>
      </c>
      <c r="H2572" s="66"/>
      <c r="I2572" s="66"/>
      <c r="J2572" s="66"/>
      <c r="K2572" s="66"/>
    </row>
    <row r="2573" spans="1:11">
      <c r="A2573" s="12">
        <v>42536</v>
      </c>
      <c r="B2573" s="9" t="s">
        <v>163</v>
      </c>
      <c r="C2573" s="9" t="s">
        <v>75</v>
      </c>
      <c r="D2573" s="13">
        <v>200</v>
      </c>
      <c r="E2573" s="12">
        <v>42034</v>
      </c>
      <c r="F2573" s="14" t="s">
        <v>76</v>
      </c>
      <c r="G2573" s="12">
        <v>2958101</v>
      </c>
      <c r="H2573" s="66"/>
      <c r="I2573" s="66"/>
      <c r="J2573" s="66"/>
      <c r="K2573" s="66"/>
    </row>
    <row r="2574" spans="1:11">
      <c r="A2574" s="12">
        <v>42537</v>
      </c>
      <c r="B2574" s="9" t="s">
        <v>163</v>
      </c>
      <c r="C2574" s="9" t="s">
        <v>75</v>
      </c>
      <c r="D2574" s="13">
        <v>200</v>
      </c>
      <c r="E2574" s="12">
        <v>42034</v>
      </c>
      <c r="F2574" s="14" t="s">
        <v>76</v>
      </c>
      <c r="G2574" s="12">
        <v>2958101</v>
      </c>
      <c r="H2574" s="66"/>
      <c r="I2574" s="66"/>
      <c r="J2574" s="66"/>
      <c r="K2574" s="66"/>
    </row>
    <row r="2575" spans="1:11">
      <c r="A2575" s="12">
        <v>42538</v>
      </c>
      <c r="B2575" s="9" t="s">
        <v>163</v>
      </c>
      <c r="C2575" s="9" t="s">
        <v>75</v>
      </c>
      <c r="D2575" s="13">
        <v>200</v>
      </c>
      <c r="E2575" s="12">
        <v>42034</v>
      </c>
      <c r="F2575" s="14" t="s">
        <v>76</v>
      </c>
      <c r="G2575" s="12">
        <v>2958101</v>
      </c>
      <c r="H2575" s="66"/>
      <c r="I2575" s="66"/>
      <c r="J2575" s="66"/>
      <c r="K2575" s="66"/>
    </row>
    <row r="2576" spans="1:11">
      <c r="A2576" s="12">
        <v>42539</v>
      </c>
      <c r="B2576" s="9" t="s">
        <v>163</v>
      </c>
      <c r="C2576" s="9" t="s">
        <v>75</v>
      </c>
      <c r="D2576" s="13">
        <v>200</v>
      </c>
      <c r="E2576" s="12">
        <v>42034</v>
      </c>
      <c r="F2576" s="14" t="s">
        <v>76</v>
      </c>
      <c r="G2576" s="12">
        <v>2958101</v>
      </c>
      <c r="H2576" s="66"/>
      <c r="I2576" s="66"/>
      <c r="J2576" s="66"/>
      <c r="K2576" s="66"/>
    </row>
    <row r="2577" spans="1:11">
      <c r="A2577" s="12">
        <v>42540</v>
      </c>
      <c r="B2577" s="9" t="s">
        <v>163</v>
      </c>
      <c r="C2577" s="9" t="s">
        <v>75</v>
      </c>
      <c r="D2577" s="13">
        <v>200</v>
      </c>
      <c r="E2577" s="12">
        <v>42034</v>
      </c>
      <c r="F2577" s="14" t="s">
        <v>76</v>
      </c>
      <c r="G2577" s="12">
        <v>2958101</v>
      </c>
      <c r="H2577" s="66"/>
      <c r="I2577" s="66"/>
      <c r="J2577" s="66"/>
      <c r="K2577" s="66"/>
    </row>
    <row r="2578" spans="1:11">
      <c r="A2578" s="12">
        <v>42541</v>
      </c>
      <c r="B2578" s="9" t="s">
        <v>163</v>
      </c>
      <c r="C2578" s="9" t="s">
        <v>75</v>
      </c>
      <c r="D2578" s="13">
        <v>200</v>
      </c>
      <c r="E2578" s="12">
        <v>42034</v>
      </c>
      <c r="F2578" s="14" t="s">
        <v>76</v>
      </c>
      <c r="G2578" s="12">
        <v>2958101</v>
      </c>
      <c r="H2578" s="66"/>
      <c r="I2578" s="66"/>
      <c r="J2578" s="66"/>
      <c r="K2578" s="66"/>
    </row>
    <row r="2579" spans="1:11">
      <c r="A2579" s="12">
        <v>42542</v>
      </c>
      <c r="B2579" s="9" t="s">
        <v>163</v>
      </c>
      <c r="C2579" s="9" t="s">
        <v>75</v>
      </c>
      <c r="D2579" s="13">
        <v>200</v>
      </c>
      <c r="E2579" s="12">
        <v>42034</v>
      </c>
      <c r="F2579" s="14" t="s">
        <v>76</v>
      </c>
      <c r="G2579" s="12">
        <v>2958101</v>
      </c>
      <c r="H2579" s="66"/>
      <c r="I2579" s="66"/>
      <c r="J2579" s="66"/>
      <c r="K2579" s="66"/>
    </row>
    <row r="2580" spans="1:11">
      <c r="A2580" s="12">
        <v>42543</v>
      </c>
      <c r="B2580" s="9" t="s">
        <v>163</v>
      </c>
      <c r="C2580" s="9" t="s">
        <v>75</v>
      </c>
      <c r="D2580" s="13">
        <v>200</v>
      </c>
      <c r="E2580" s="12">
        <v>42034</v>
      </c>
      <c r="F2580" s="14" t="s">
        <v>76</v>
      </c>
      <c r="G2580" s="12">
        <v>2958101</v>
      </c>
      <c r="H2580" s="66"/>
      <c r="I2580" s="66"/>
      <c r="J2580" s="66"/>
      <c r="K2580" s="66"/>
    </row>
    <row r="2581" spans="1:11">
      <c r="A2581" s="12">
        <v>42544</v>
      </c>
      <c r="B2581" s="9" t="s">
        <v>163</v>
      </c>
      <c r="C2581" s="9" t="s">
        <v>75</v>
      </c>
      <c r="D2581" s="13">
        <v>200</v>
      </c>
      <c r="E2581" s="12">
        <v>42034</v>
      </c>
      <c r="F2581" s="14" t="s">
        <v>76</v>
      </c>
      <c r="G2581" s="12">
        <v>2958101</v>
      </c>
      <c r="H2581" s="66"/>
      <c r="I2581" s="66"/>
      <c r="J2581" s="66"/>
      <c r="K2581" s="66"/>
    </row>
    <row r="2582" spans="1:11">
      <c r="A2582" s="12">
        <v>42545</v>
      </c>
      <c r="B2582" s="9" t="s">
        <v>163</v>
      </c>
      <c r="C2582" s="9" t="s">
        <v>75</v>
      </c>
      <c r="D2582" s="13">
        <v>200</v>
      </c>
      <c r="E2582" s="12">
        <v>42034</v>
      </c>
      <c r="F2582" s="14" t="s">
        <v>76</v>
      </c>
      <c r="G2582" s="12">
        <v>2958101</v>
      </c>
      <c r="H2582" s="66"/>
      <c r="I2582" s="66"/>
      <c r="J2582" s="66"/>
      <c r="K2582" s="66"/>
    </row>
    <row r="2583" spans="1:11">
      <c r="A2583" s="12">
        <v>42546</v>
      </c>
      <c r="B2583" s="9" t="s">
        <v>163</v>
      </c>
      <c r="C2583" s="9" t="s">
        <v>75</v>
      </c>
      <c r="D2583" s="13">
        <v>200</v>
      </c>
      <c r="E2583" s="12">
        <v>42034</v>
      </c>
      <c r="F2583" s="14" t="s">
        <v>76</v>
      </c>
      <c r="G2583" s="12">
        <v>2958101</v>
      </c>
      <c r="H2583" s="66"/>
      <c r="I2583" s="66"/>
      <c r="J2583" s="66"/>
      <c r="K2583" s="66"/>
    </row>
    <row r="2584" spans="1:11">
      <c r="A2584" s="12">
        <v>42547</v>
      </c>
      <c r="B2584" s="9" t="s">
        <v>163</v>
      </c>
      <c r="C2584" s="9" t="s">
        <v>75</v>
      </c>
      <c r="D2584" s="13">
        <v>200</v>
      </c>
      <c r="E2584" s="12">
        <v>42034</v>
      </c>
      <c r="F2584" s="14" t="s">
        <v>76</v>
      </c>
      <c r="G2584" s="12">
        <v>2958101</v>
      </c>
      <c r="H2584" s="66"/>
      <c r="I2584" s="66"/>
      <c r="J2584" s="66"/>
      <c r="K2584" s="66"/>
    </row>
    <row r="2585" spans="1:11">
      <c r="A2585" s="12">
        <v>42548</v>
      </c>
      <c r="B2585" s="9" t="s">
        <v>163</v>
      </c>
      <c r="C2585" s="9" t="s">
        <v>75</v>
      </c>
      <c r="D2585" s="13">
        <v>200</v>
      </c>
      <c r="E2585" s="12">
        <v>42034</v>
      </c>
      <c r="F2585" s="14" t="s">
        <v>76</v>
      </c>
      <c r="G2585" s="12">
        <v>2958101</v>
      </c>
      <c r="H2585" s="66"/>
      <c r="I2585" s="66"/>
      <c r="J2585" s="66"/>
      <c r="K2585" s="66"/>
    </row>
    <row r="2586" spans="1:11">
      <c r="A2586" s="12">
        <v>42549</v>
      </c>
      <c r="B2586" s="9" t="s">
        <v>163</v>
      </c>
      <c r="C2586" s="9" t="s">
        <v>75</v>
      </c>
      <c r="D2586" s="13">
        <v>200</v>
      </c>
      <c r="E2586" s="12">
        <v>42034</v>
      </c>
      <c r="F2586" s="14" t="s">
        <v>76</v>
      </c>
      <c r="G2586" s="12">
        <v>2958101</v>
      </c>
      <c r="H2586" s="66"/>
      <c r="I2586" s="66"/>
      <c r="J2586" s="66"/>
      <c r="K2586" s="66"/>
    </row>
    <row r="2587" spans="1:11">
      <c r="A2587" s="12">
        <v>42550</v>
      </c>
      <c r="B2587" s="9" t="s">
        <v>163</v>
      </c>
      <c r="C2587" s="9" t="s">
        <v>75</v>
      </c>
      <c r="D2587" s="13">
        <v>200</v>
      </c>
      <c r="E2587" s="12">
        <v>42034</v>
      </c>
      <c r="F2587" s="14" t="s">
        <v>76</v>
      </c>
      <c r="G2587" s="12">
        <v>2958101</v>
      </c>
      <c r="H2587" s="66"/>
      <c r="I2587" s="66"/>
      <c r="J2587" s="66"/>
      <c r="K2587" s="66"/>
    </row>
    <row r="2588" spans="1:11">
      <c r="A2588" s="12">
        <v>42551</v>
      </c>
      <c r="B2588" s="9" t="s">
        <v>163</v>
      </c>
      <c r="C2588" s="9" t="s">
        <v>75</v>
      </c>
      <c r="D2588" s="13">
        <v>200</v>
      </c>
      <c r="E2588" s="12">
        <v>42034</v>
      </c>
      <c r="F2588" s="14" t="s">
        <v>76</v>
      </c>
      <c r="G2588" s="12">
        <v>2958101</v>
      </c>
      <c r="H2588" s="66"/>
      <c r="I2588" s="66"/>
      <c r="J2588" s="66"/>
      <c r="K2588" s="66"/>
    </row>
    <row r="2589" spans="1:11">
      <c r="A2589" s="12">
        <v>42522</v>
      </c>
      <c r="B2589" s="9" t="s">
        <v>164</v>
      </c>
      <c r="C2589" s="9" t="s">
        <v>75</v>
      </c>
      <c r="D2589" s="13">
        <v>110</v>
      </c>
      <c r="E2589" s="12">
        <v>42334</v>
      </c>
      <c r="F2589" s="14" t="s">
        <v>76</v>
      </c>
      <c r="G2589" s="12">
        <v>2958101</v>
      </c>
      <c r="H2589" s="66"/>
      <c r="I2589" s="66"/>
      <c r="J2589" s="66"/>
      <c r="K2589" s="66"/>
    </row>
    <row r="2590" spans="1:11">
      <c r="A2590" s="12">
        <v>42523</v>
      </c>
      <c r="B2590" s="9" t="s">
        <v>164</v>
      </c>
      <c r="C2590" s="9" t="s">
        <v>75</v>
      </c>
      <c r="D2590" s="13">
        <v>110</v>
      </c>
      <c r="E2590" s="12">
        <v>42334</v>
      </c>
      <c r="F2590" s="14" t="s">
        <v>76</v>
      </c>
      <c r="G2590" s="12">
        <v>2958101</v>
      </c>
      <c r="H2590" s="66"/>
      <c r="I2590" s="66"/>
      <c r="J2590" s="66"/>
      <c r="K2590" s="66"/>
    </row>
    <row r="2591" spans="1:11">
      <c r="A2591" s="12">
        <v>42524</v>
      </c>
      <c r="B2591" s="9" t="s">
        <v>164</v>
      </c>
      <c r="C2591" s="9" t="s">
        <v>75</v>
      </c>
      <c r="D2591" s="13">
        <v>110</v>
      </c>
      <c r="E2591" s="12">
        <v>42334</v>
      </c>
      <c r="F2591" s="14" t="s">
        <v>76</v>
      </c>
      <c r="G2591" s="12">
        <v>2958101</v>
      </c>
      <c r="H2591" s="66"/>
      <c r="I2591" s="66"/>
      <c r="J2591" s="66"/>
      <c r="K2591" s="66"/>
    </row>
    <row r="2592" spans="1:11">
      <c r="A2592" s="12">
        <v>42525</v>
      </c>
      <c r="B2592" s="9" t="s">
        <v>164</v>
      </c>
      <c r="C2592" s="9" t="s">
        <v>75</v>
      </c>
      <c r="D2592" s="13">
        <v>110</v>
      </c>
      <c r="E2592" s="12">
        <v>42334</v>
      </c>
      <c r="F2592" s="14" t="s">
        <v>76</v>
      </c>
      <c r="G2592" s="12">
        <v>2958101</v>
      </c>
      <c r="H2592" s="66"/>
      <c r="I2592" s="66"/>
      <c r="J2592" s="66"/>
      <c r="K2592" s="66"/>
    </row>
    <row r="2593" spans="1:11">
      <c r="A2593" s="12">
        <v>42526</v>
      </c>
      <c r="B2593" s="9" t="s">
        <v>164</v>
      </c>
      <c r="C2593" s="9" t="s">
        <v>75</v>
      </c>
      <c r="D2593" s="13">
        <v>110</v>
      </c>
      <c r="E2593" s="12">
        <v>42334</v>
      </c>
      <c r="F2593" s="14" t="s">
        <v>76</v>
      </c>
      <c r="G2593" s="12">
        <v>2958101</v>
      </c>
      <c r="H2593" s="66"/>
      <c r="I2593" s="66"/>
      <c r="J2593" s="66"/>
      <c r="K2593" s="66"/>
    </row>
    <row r="2594" spans="1:11">
      <c r="A2594" s="12">
        <v>42527</v>
      </c>
      <c r="B2594" s="9" t="s">
        <v>164</v>
      </c>
      <c r="C2594" s="9" t="s">
        <v>75</v>
      </c>
      <c r="D2594" s="13">
        <v>110</v>
      </c>
      <c r="E2594" s="12">
        <v>42334</v>
      </c>
      <c r="F2594" s="14" t="s">
        <v>76</v>
      </c>
      <c r="G2594" s="12">
        <v>2958101</v>
      </c>
      <c r="H2594" s="66"/>
      <c r="I2594" s="66"/>
      <c r="J2594" s="66"/>
      <c r="K2594" s="66"/>
    </row>
    <row r="2595" spans="1:11">
      <c r="A2595" s="12">
        <v>42528</v>
      </c>
      <c r="B2595" s="9" t="s">
        <v>164</v>
      </c>
      <c r="C2595" s="9" t="s">
        <v>75</v>
      </c>
      <c r="D2595" s="13">
        <v>110</v>
      </c>
      <c r="E2595" s="12">
        <v>42334</v>
      </c>
      <c r="F2595" s="14" t="s">
        <v>76</v>
      </c>
      <c r="G2595" s="12">
        <v>2958101</v>
      </c>
      <c r="H2595" s="66"/>
      <c r="I2595" s="66"/>
      <c r="J2595" s="66"/>
      <c r="K2595" s="66"/>
    </row>
    <row r="2596" spans="1:11">
      <c r="A2596" s="12">
        <v>42529</v>
      </c>
      <c r="B2596" s="9" t="s">
        <v>164</v>
      </c>
      <c r="C2596" s="9" t="s">
        <v>75</v>
      </c>
      <c r="D2596" s="13">
        <v>110</v>
      </c>
      <c r="E2596" s="12">
        <v>42334</v>
      </c>
      <c r="F2596" s="14" t="s">
        <v>76</v>
      </c>
      <c r="G2596" s="12">
        <v>2958101</v>
      </c>
      <c r="H2596" s="66"/>
      <c r="I2596" s="66"/>
      <c r="J2596" s="66"/>
      <c r="K2596" s="66"/>
    </row>
    <row r="2597" spans="1:11">
      <c r="A2597" s="12">
        <v>42530</v>
      </c>
      <c r="B2597" s="9" t="s">
        <v>164</v>
      </c>
      <c r="C2597" s="9" t="s">
        <v>75</v>
      </c>
      <c r="D2597" s="13">
        <v>110</v>
      </c>
      <c r="E2597" s="12">
        <v>42334</v>
      </c>
      <c r="F2597" s="14" t="s">
        <v>76</v>
      </c>
      <c r="G2597" s="12">
        <v>2958101</v>
      </c>
      <c r="H2597" s="66"/>
      <c r="I2597" s="66"/>
      <c r="J2597" s="66"/>
      <c r="K2597" s="66"/>
    </row>
    <row r="2598" spans="1:11">
      <c r="A2598" s="12">
        <v>42531</v>
      </c>
      <c r="B2598" s="9" t="s">
        <v>164</v>
      </c>
      <c r="C2598" s="9" t="s">
        <v>75</v>
      </c>
      <c r="D2598" s="13">
        <v>110</v>
      </c>
      <c r="E2598" s="12">
        <v>42334</v>
      </c>
      <c r="F2598" s="14" t="s">
        <v>76</v>
      </c>
      <c r="G2598" s="12">
        <v>2958101</v>
      </c>
      <c r="H2598" s="66"/>
      <c r="I2598" s="66"/>
      <c r="J2598" s="66"/>
      <c r="K2598" s="66"/>
    </row>
    <row r="2599" spans="1:11">
      <c r="A2599" s="12">
        <v>42532</v>
      </c>
      <c r="B2599" s="9" t="s">
        <v>164</v>
      </c>
      <c r="C2599" s="9" t="s">
        <v>75</v>
      </c>
      <c r="D2599" s="13">
        <v>110</v>
      </c>
      <c r="E2599" s="12">
        <v>42334</v>
      </c>
      <c r="F2599" s="14" t="s">
        <v>76</v>
      </c>
      <c r="G2599" s="12">
        <v>2958101</v>
      </c>
      <c r="H2599" s="66"/>
      <c r="I2599" s="66"/>
      <c r="J2599" s="66"/>
      <c r="K2599" s="66"/>
    </row>
    <row r="2600" spans="1:11">
      <c r="A2600" s="12">
        <v>42533</v>
      </c>
      <c r="B2600" s="9" t="s">
        <v>164</v>
      </c>
      <c r="C2600" s="9" t="s">
        <v>75</v>
      </c>
      <c r="D2600" s="13">
        <v>110</v>
      </c>
      <c r="E2600" s="12">
        <v>42334</v>
      </c>
      <c r="F2600" s="14" t="s">
        <v>76</v>
      </c>
      <c r="G2600" s="12">
        <v>2958101</v>
      </c>
      <c r="H2600" s="66"/>
      <c r="I2600" s="66"/>
      <c r="J2600" s="66"/>
      <c r="K2600" s="66"/>
    </row>
    <row r="2601" spans="1:11">
      <c r="A2601" s="12">
        <v>42534</v>
      </c>
      <c r="B2601" s="9" t="s">
        <v>164</v>
      </c>
      <c r="C2601" s="9" t="s">
        <v>75</v>
      </c>
      <c r="D2601" s="13">
        <v>110</v>
      </c>
      <c r="E2601" s="12">
        <v>42334</v>
      </c>
      <c r="F2601" s="14" t="s">
        <v>76</v>
      </c>
      <c r="G2601" s="12">
        <v>2958101</v>
      </c>
      <c r="H2601" s="66"/>
      <c r="I2601" s="66"/>
      <c r="J2601" s="66"/>
      <c r="K2601" s="66"/>
    </row>
    <row r="2602" spans="1:11">
      <c r="A2602" s="12">
        <v>42535</v>
      </c>
      <c r="B2602" s="9" t="s">
        <v>164</v>
      </c>
      <c r="C2602" s="9" t="s">
        <v>75</v>
      </c>
      <c r="D2602" s="13">
        <v>110</v>
      </c>
      <c r="E2602" s="12">
        <v>42334</v>
      </c>
      <c r="F2602" s="14" t="s">
        <v>76</v>
      </c>
      <c r="G2602" s="12">
        <v>2958101</v>
      </c>
      <c r="H2602" s="66"/>
      <c r="I2602" s="66"/>
      <c r="J2602" s="66"/>
      <c r="K2602" s="66"/>
    </row>
    <row r="2603" spans="1:11">
      <c r="A2603" s="12">
        <v>42536</v>
      </c>
      <c r="B2603" s="9" t="s">
        <v>164</v>
      </c>
      <c r="C2603" s="9" t="s">
        <v>75</v>
      </c>
      <c r="D2603" s="13">
        <v>110</v>
      </c>
      <c r="E2603" s="12">
        <v>42334</v>
      </c>
      <c r="F2603" s="14" t="s">
        <v>76</v>
      </c>
      <c r="G2603" s="12">
        <v>2958101</v>
      </c>
      <c r="H2603" s="66"/>
      <c r="I2603" s="66"/>
      <c r="J2603" s="66"/>
      <c r="K2603" s="66"/>
    </row>
    <row r="2604" spans="1:11">
      <c r="A2604" s="12">
        <v>42537</v>
      </c>
      <c r="B2604" s="9" t="s">
        <v>164</v>
      </c>
      <c r="C2604" s="9" t="s">
        <v>75</v>
      </c>
      <c r="D2604" s="13">
        <v>110</v>
      </c>
      <c r="E2604" s="12">
        <v>42334</v>
      </c>
      <c r="F2604" s="14" t="s">
        <v>76</v>
      </c>
      <c r="G2604" s="12">
        <v>2958101</v>
      </c>
      <c r="H2604" s="66"/>
      <c r="I2604" s="66"/>
      <c r="J2604" s="66"/>
      <c r="K2604" s="66"/>
    </row>
    <row r="2605" spans="1:11">
      <c r="A2605" s="12">
        <v>42538</v>
      </c>
      <c r="B2605" s="9" t="s">
        <v>164</v>
      </c>
      <c r="C2605" s="9" t="s">
        <v>75</v>
      </c>
      <c r="D2605" s="13">
        <v>110</v>
      </c>
      <c r="E2605" s="12">
        <v>42334</v>
      </c>
      <c r="F2605" s="14" t="s">
        <v>76</v>
      </c>
      <c r="G2605" s="12">
        <v>2958101</v>
      </c>
      <c r="H2605" s="66"/>
      <c r="I2605" s="66"/>
      <c r="J2605" s="66"/>
      <c r="K2605" s="66"/>
    </row>
    <row r="2606" spans="1:11">
      <c r="A2606" s="12">
        <v>42539</v>
      </c>
      <c r="B2606" s="9" t="s">
        <v>164</v>
      </c>
      <c r="C2606" s="9" t="s">
        <v>75</v>
      </c>
      <c r="D2606" s="13">
        <v>110</v>
      </c>
      <c r="E2606" s="12">
        <v>42334</v>
      </c>
      <c r="F2606" s="14" t="s">
        <v>76</v>
      </c>
      <c r="G2606" s="12">
        <v>2958101</v>
      </c>
      <c r="H2606" s="66"/>
      <c r="I2606" s="66"/>
      <c r="J2606" s="66"/>
      <c r="K2606" s="66"/>
    </row>
    <row r="2607" spans="1:11">
      <c r="A2607" s="12">
        <v>42540</v>
      </c>
      <c r="B2607" s="9" t="s">
        <v>164</v>
      </c>
      <c r="C2607" s="9" t="s">
        <v>75</v>
      </c>
      <c r="D2607" s="13">
        <v>110</v>
      </c>
      <c r="E2607" s="12">
        <v>42334</v>
      </c>
      <c r="F2607" s="14" t="s">
        <v>76</v>
      </c>
      <c r="G2607" s="12">
        <v>2958101</v>
      </c>
      <c r="H2607" s="66"/>
      <c r="I2607" s="66"/>
      <c r="J2607" s="66"/>
      <c r="K2607" s="66"/>
    </row>
    <row r="2608" spans="1:11">
      <c r="A2608" s="12">
        <v>42541</v>
      </c>
      <c r="B2608" s="9" t="s">
        <v>164</v>
      </c>
      <c r="C2608" s="9" t="s">
        <v>75</v>
      </c>
      <c r="D2608" s="13">
        <v>110</v>
      </c>
      <c r="E2608" s="12">
        <v>42334</v>
      </c>
      <c r="F2608" s="14" t="s">
        <v>76</v>
      </c>
      <c r="G2608" s="12">
        <v>2958101</v>
      </c>
      <c r="H2608" s="66"/>
      <c r="I2608" s="66"/>
      <c r="J2608" s="66"/>
      <c r="K2608" s="66"/>
    </row>
    <row r="2609" spans="1:11">
      <c r="A2609" s="12">
        <v>42542</v>
      </c>
      <c r="B2609" s="9" t="s">
        <v>164</v>
      </c>
      <c r="C2609" s="9" t="s">
        <v>75</v>
      </c>
      <c r="D2609" s="13">
        <v>110</v>
      </c>
      <c r="E2609" s="12">
        <v>42334</v>
      </c>
      <c r="F2609" s="14" t="s">
        <v>76</v>
      </c>
      <c r="G2609" s="12">
        <v>2958101</v>
      </c>
      <c r="H2609" s="66"/>
      <c r="I2609" s="66"/>
      <c r="J2609" s="66"/>
      <c r="K2609" s="66"/>
    </row>
    <row r="2610" spans="1:11">
      <c r="A2610" s="12">
        <v>42543</v>
      </c>
      <c r="B2610" s="9" t="s">
        <v>164</v>
      </c>
      <c r="C2610" s="9" t="s">
        <v>75</v>
      </c>
      <c r="D2610" s="13">
        <v>110</v>
      </c>
      <c r="E2610" s="12">
        <v>42334</v>
      </c>
      <c r="F2610" s="14" t="s">
        <v>76</v>
      </c>
      <c r="G2610" s="12">
        <v>2958101</v>
      </c>
      <c r="H2610" s="66"/>
      <c r="I2610" s="66"/>
      <c r="J2610" s="66"/>
      <c r="K2610" s="66"/>
    </row>
    <row r="2611" spans="1:11">
      <c r="A2611" s="12">
        <v>42544</v>
      </c>
      <c r="B2611" s="9" t="s">
        <v>164</v>
      </c>
      <c r="C2611" s="9" t="s">
        <v>75</v>
      </c>
      <c r="D2611" s="13">
        <v>110</v>
      </c>
      <c r="E2611" s="12">
        <v>42334</v>
      </c>
      <c r="F2611" s="14" t="s">
        <v>76</v>
      </c>
      <c r="G2611" s="12">
        <v>2958101</v>
      </c>
      <c r="H2611" s="66"/>
      <c r="I2611" s="66"/>
      <c r="J2611" s="66"/>
      <c r="K2611" s="66"/>
    </row>
    <row r="2612" spans="1:11">
      <c r="A2612" s="12">
        <v>42545</v>
      </c>
      <c r="B2612" s="9" t="s">
        <v>164</v>
      </c>
      <c r="C2612" s="9" t="s">
        <v>75</v>
      </c>
      <c r="D2612" s="13">
        <v>110</v>
      </c>
      <c r="E2612" s="12">
        <v>42334</v>
      </c>
      <c r="F2612" s="14" t="s">
        <v>76</v>
      </c>
      <c r="G2612" s="12">
        <v>2958101</v>
      </c>
      <c r="H2612" s="66"/>
      <c r="I2612" s="66"/>
      <c r="J2612" s="66"/>
      <c r="K2612" s="66"/>
    </row>
    <row r="2613" spans="1:11">
      <c r="A2613" s="12">
        <v>42546</v>
      </c>
      <c r="B2613" s="9" t="s">
        <v>164</v>
      </c>
      <c r="C2613" s="9" t="s">
        <v>75</v>
      </c>
      <c r="D2613" s="13">
        <v>110</v>
      </c>
      <c r="E2613" s="12">
        <v>42334</v>
      </c>
      <c r="F2613" s="14" t="s">
        <v>76</v>
      </c>
      <c r="G2613" s="12">
        <v>2958101</v>
      </c>
      <c r="H2613" s="66"/>
      <c r="I2613" s="66"/>
      <c r="J2613" s="66"/>
      <c r="K2613" s="66"/>
    </row>
    <row r="2614" spans="1:11">
      <c r="A2614" s="12">
        <v>42547</v>
      </c>
      <c r="B2614" s="9" t="s">
        <v>164</v>
      </c>
      <c r="C2614" s="9" t="s">
        <v>75</v>
      </c>
      <c r="D2614" s="13">
        <v>110</v>
      </c>
      <c r="E2614" s="12">
        <v>42334</v>
      </c>
      <c r="F2614" s="14" t="s">
        <v>76</v>
      </c>
      <c r="G2614" s="12">
        <v>2958101</v>
      </c>
      <c r="H2614" s="66"/>
      <c r="I2614" s="66"/>
      <c r="J2614" s="66"/>
      <c r="K2614" s="66"/>
    </row>
    <row r="2615" spans="1:11">
      <c r="A2615" s="12">
        <v>42548</v>
      </c>
      <c r="B2615" s="9" t="s">
        <v>164</v>
      </c>
      <c r="C2615" s="9" t="s">
        <v>75</v>
      </c>
      <c r="D2615" s="13">
        <v>110</v>
      </c>
      <c r="E2615" s="12">
        <v>42334</v>
      </c>
      <c r="F2615" s="14" t="s">
        <v>76</v>
      </c>
      <c r="G2615" s="12">
        <v>2958101</v>
      </c>
      <c r="H2615" s="66"/>
      <c r="I2615" s="66"/>
      <c r="J2615" s="66"/>
      <c r="K2615" s="66"/>
    </row>
    <row r="2616" spans="1:11">
      <c r="A2616" s="12">
        <v>42549</v>
      </c>
      <c r="B2616" s="9" t="s">
        <v>164</v>
      </c>
      <c r="C2616" s="9" t="s">
        <v>75</v>
      </c>
      <c r="D2616" s="13">
        <v>110</v>
      </c>
      <c r="E2616" s="12">
        <v>42334</v>
      </c>
      <c r="F2616" s="14" t="s">
        <v>76</v>
      </c>
      <c r="G2616" s="12">
        <v>2958101</v>
      </c>
      <c r="H2616" s="66"/>
      <c r="I2616" s="66"/>
      <c r="J2616" s="66"/>
      <c r="K2616" s="66"/>
    </row>
    <row r="2617" spans="1:11">
      <c r="A2617" s="12">
        <v>42550</v>
      </c>
      <c r="B2617" s="9" t="s">
        <v>164</v>
      </c>
      <c r="C2617" s="9" t="s">
        <v>75</v>
      </c>
      <c r="D2617" s="13">
        <v>110</v>
      </c>
      <c r="E2617" s="12">
        <v>42334</v>
      </c>
      <c r="F2617" s="14" t="s">
        <v>76</v>
      </c>
      <c r="G2617" s="12">
        <v>2958101</v>
      </c>
      <c r="H2617" s="66"/>
      <c r="I2617" s="66"/>
      <c r="J2617" s="66"/>
      <c r="K2617" s="66"/>
    </row>
    <row r="2618" spans="1:11">
      <c r="A2618" s="12">
        <v>42551</v>
      </c>
      <c r="B2618" s="9" t="s">
        <v>164</v>
      </c>
      <c r="C2618" s="9" t="s">
        <v>75</v>
      </c>
      <c r="D2618" s="13">
        <v>110</v>
      </c>
      <c r="E2618" s="12">
        <v>42334</v>
      </c>
      <c r="F2618" s="14" t="s">
        <v>76</v>
      </c>
      <c r="G2618" s="12">
        <v>2958101</v>
      </c>
      <c r="H2618" s="66"/>
      <c r="I2618" s="66"/>
      <c r="J2618" s="66"/>
      <c r="K2618" s="66"/>
    </row>
    <row r="2619" spans="1:11">
      <c r="A2619" s="12">
        <v>42522</v>
      </c>
      <c r="B2619" s="9" t="s">
        <v>165</v>
      </c>
      <c r="C2619" s="9" t="s">
        <v>80</v>
      </c>
      <c r="D2619" s="13">
        <v>124</v>
      </c>
      <c r="E2619" s="12">
        <v>39022</v>
      </c>
      <c r="F2619" s="14" t="s">
        <v>76</v>
      </c>
      <c r="G2619" s="12">
        <v>2958101</v>
      </c>
      <c r="H2619" s="66"/>
      <c r="I2619" s="66"/>
      <c r="J2619" s="66"/>
      <c r="K2619" s="66"/>
    </row>
    <row r="2620" spans="1:11">
      <c r="A2620" s="12">
        <v>42523</v>
      </c>
      <c r="B2620" s="9" t="s">
        <v>165</v>
      </c>
      <c r="C2620" s="9" t="s">
        <v>80</v>
      </c>
      <c r="D2620" s="13">
        <v>124</v>
      </c>
      <c r="E2620" s="12">
        <v>39022</v>
      </c>
      <c r="F2620" s="14" t="s">
        <v>76</v>
      </c>
      <c r="G2620" s="12">
        <v>2958101</v>
      </c>
      <c r="H2620" s="66"/>
      <c r="I2620" s="66"/>
      <c r="J2620" s="66"/>
      <c r="K2620" s="66"/>
    </row>
    <row r="2621" spans="1:11">
      <c r="A2621" s="12">
        <v>42524</v>
      </c>
      <c r="B2621" s="9" t="s">
        <v>165</v>
      </c>
      <c r="C2621" s="9" t="s">
        <v>80</v>
      </c>
      <c r="D2621" s="13">
        <v>124</v>
      </c>
      <c r="E2621" s="12">
        <v>39022</v>
      </c>
      <c r="F2621" s="14" t="s">
        <v>76</v>
      </c>
      <c r="G2621" s="12">
        <v>2958101</v>
      </c>
      <c r="H2621" s="66"/>
      <c r="I2621" s="66"/>
      <c r="J2621" s="66"/>
      <c r="K2621" s="66"/>
    </row>
    <row r="2622" spans="1:11">
      <c r="A2622" s="12">
        <v>42525</v>
      </c>
      <c r="B2622" s="9" t="s">
        <v>165</v>
      </c>
      <c r="C2622" s="9" t="s">
        <v>80</v>
      </c>
      <c r="D2622" s="13">
        <v>124</v>
      </c>
      <c r="E2622" s="12">
        <v>39022</v>
      </c>
      <c r="F2622" s="14" t="s">
        <v>76</v>
      </c>
      <c r="G2622" s="12">
        <v>2958101</v>
      </c>
      <c r="H2622" s="66"/>
      <c r="I2622" s="66"/>
      <c r="J2622" s="66"/>
      <c r="K2622" s="66"/>
    </row>
    <row r="2623" spans="1:11">
      <c r="A2623" s="12">
        <v>42526</v>
      </c>
      <c r="B2623" s="9" t="s">
        <v>165</v>
      </c>
      <c r="C2623" s="9" t="s">
        <v>80</v>
      </c>
      <c r="D2623" s="13">
        <v>124</v>
      </c>
      <c r="E2623" s="12">
        <v>39022</v>
      </c>
      <c r="F2623" s="14" t="s">
        <v>76</v>
      </c>
      <c r="G2623" s="12">
        <v>2958101</v>
      </c>
      <c r="H2623" s="66"/>
      <c r="I2623" s="66"/>
      <c r="J2623" s="66"/>
      <c r="K2623" s="66"/>
    </row>
    <row r="2624" spans="1:11">
      <c r="A2624" s="12">
        <v>42527</v>
      </c>
      <c r="B2624" s="9" t="s">
        <v>165</v>
      </c>
      <c r="C2624" s="9" t="s">
        <v>80</v>
      </c>
      <c r="D2624" s="13">
        <v>124</v>
      </c>
      <c r="E2624" s="12">
        <v>39022</v>
      </c>
      <c r="F2624" s="14" t="s">
        <v>76</v>
      </c>
      <c r="G2624" s="12">
        <v>2958101</v>
      </c>
      <c r="H2624" s="66"/>
      <c r="I2624" s="66"/>
      <c r="J2624" s="66"/>
      <c r="K2624" s="66"/>
    </row>
    <row r="2625" spans="1:11">
      <c r="A2625" s="12">
        <v>42528</v>
      </c>
      <c r="B2625" s="9" t="s">
        <v>165</v>
      </c>
      <c r="C2625" s="9" t="s">
        <v>80</v>
      </c>
      <c r="D2625" s="13">
        <v>124</v>
      </c>
      <c r="E2625" s="12">
        <v>39022</v>
      </c>
      <c r="F2625" s="14" t="s">
        <v>76</v>
      </c>
      <c r="G2625" s="12">
        <v>2958101</v>
      </c>
      <c r="H2625" s="66"/>
      <c r="I2625" s="66"/>
      <c r="J2625" s="66"/>
      <c r="K2625" s="66"/>
    </row>
    <row r="2626" spans="1:11">
      <c r="A2626" s="12">
        <v>42529</v>
      </c>
      <c r="B2626" s="9" t="s">
        <v>165</v>
      </c>
      <c r="C2626" s="9" t="s">
        <v>80</v>
      </c>
      <c r="D2626" s="13">
        <v>124</v>
      </c>
      <c r="E2626" s="12">
        <v>39022</v>
      </c>
      <c r="F2626" s="14" t="s">
        <v>76</v>
      </c>
      <c r="G2626" s="12">
        <v>2958101</v>
      </c>
      <c r="H2626" s="66"/>
      <c r="I2626" s="66"/>
      <c r="J2626" s="66"/>
      <c r="K2626" s="66"/>
    </row>
    <row r="2627" spans="1:11">
      <c r="A2627" s="12">
        <v>42530</v>
      </c>
      <c r="B2627" s="9" t="s">
        <v>165</v>
      </c>
      <c r="C2627" s="9" t="s">
        <v>80</v>
      </c>
      <c r="D2627" s="13">
        <v>124</v>
      </c>
      <c r="E2627" s="12">
        <v>39022</v>
      </c>
      <c r="F2627" s="14" t="s">
        <v>76</v>
      </c>
      <c r="G2627" s="12">
        <v>2958101</v>
      </c>
      <c r="H2627" s="66"/>
      <c r="I2627" s="66"/>
      <c r="J2627" s="66"/>
      <c r="K2627" s="66"/>
    </row>
    <row r="2628" spans="1:11">
      <c r="A2628" s="12">
        <v>42531</v>
      </c>
      <c r="B2628" s="9" t="s">
        <v>165</v>
      </c>
      <c r="C2628" s="9" t="s">
        <v>80</v>
      </c>
      <c r="D2628" s="13">
        <v>124</v>
      </c>
      <c r="E2628" s="12">
        <v>39022</v>
      </c>
      <c r="F2628" s="14" t="s">
        <v>76</v>
      </c>
      <c r="G2628" s="12">
        <v>2958101</v>
      </c>
      <c r="H2628" s="66"/>
      <c r="I2628" s="66"/>
      <c r="J2628" s="66"/>
      <c r="K2628" s="66"/>
    </row>
    <row r="2629" spans="1:11">
      <c r="A2629" s="12">
        <v>42532</v>
      </c>
      <c r="B2629" s="9" t="s">
        <v>165</v>
      </c>
      <c r="C2629" s="9" t="s">
        <v>80</v>
      </c>
      <c r="D2629" s="13">
        <v>124</v>
      </c>
      <c r="E2629" s="12">
        <v>39022</v>
      </c>
      <c r="F2629" s="14" t="s">
        <v>76</v>
      </c>
      <c r="G2629" s="12">
        <v>2958101</v>
      </c>
      <c r="H2629" s="66"/>
      <c r="I2629" s="66"/>
      <c r="J2629" s="66"/>
      <c r="K2629" s="66"/>
    </row>
    <row r="2630" spans="1:11">
      <c r="A2630" s="12">
        <v>42533</v>
      </c>
      <c r="B2630" s="9" t="s">
        <v>165</v>
      </c>
      <c r="C2630" s="9" t="s">
        <v>80</v>
      </c>
      <c r="D2630" s="13">
        <v>124</v>
      </c>
      <c r="E2630" s="12">
        <v>39022</v>
      </c>
      <c r="F2630" s="14" t="s">
        <v>76</v>
      </c>
      <c r="G2630" s="12">
        <v>2958101</v>
      </c>
      <c r="H2630" s="66"/>
      <c r="I2630" s="66"/>
      <c r="J2630" s="66"/>
      <c r="K2630" s="66"/>
    </row>
    <row r="2631" spans="1:11">
      <c r="A2631" s="12">
        <v>42534</v>
      </c>
      <c r="B2631" s="9" t="s">
        <v>165</v>
      </c>
      <c r="C2631" s="9" t="s">
        <v>80</v>
      </c>
      <c r="D2631" s="13">
        <v>124</v>
      </c>
      <c r="E2631" s="12">
        <v>39022</v>
      </c>
      <c r="F2631" s="14" t="s">
        <v>76</v>
      </c>
      <c r="G2631" s="12">
        <v>2958101</v>
      </c>
      <c r="H2631" s="66"/>
      <c r="I2631" s="66"/>
      <c r="J2631" s="66"/>
      <c r="K2631" s="66"/>
    </row>
    <row r="2632" spans="1:11">
      <c r="A2632" s="12">
        <v>42535</v>
      </c>
      <c r="B2632" s="9" t="s">
        <v>165</v>
      </c>
      <c r="C2632" s="9" t="s">
        <v>80</v>
      </c>
      <c r="D2632" s="13">
        <v>124</v>
      </c>
      <c r="E2632" s="12">
        <v>39022</v>
      </c>
      <c r="F2632" s="14" t="s">
        <v>76</v>
      </c>
      <c r="G2632" s="12">
        <v>2958101</v>
      </c>
      <c r="H2632" s="66"/>
      <c r="I2632" s="66"/>
      <c r="J2632" s="66"/>
      <c r="K2632" s="66"/>
    </row>
    <row r="2633" spans="1:11">
      <c r="A2633" s="12">
        <v>42536</v>
      </c>
      <c r="B2633" s="9" t="s">
        <v>165</v>
      </c>
      <c r="C2633" s="9" t="s">
        <v>80</v>
      </c>
      <c r="D2633" s="13">
        <v>124</v>
      </c>
      <c r="E2633" s="12">
        <v>39022</v>
      </c>
      <c r="F2633" s="14" t="s">
        <v>76</v>
      </c>
      <c r="G2633" s="12">
        <v>2958101</v>
      </c>
      <c r="H2633" s="66"/>
      <c r="I2633" s="66"/>
      <c r="J2633" s="66"/>
      <c r="K2633" s="66"/>
    </row>
    <row r="2634" spans="1:11">
      <c r="A2634" s="12">
        <v>42537</v>
      </c>
      <c r="B2634" s="9" t="s">
        <v>165</v>
      </c>
      <c r="C2634" s="9" t="s">
        <v>80</v>
      </c>
      <c r="D2634" s="13">
        <v>124</v>
      </c>
      <c r="E2634" s="12">
        <v>39022</v>
      </c>
      <c r="F2634" s="14" t="s">
        <v>76</v>
      </c>
      <c r="G2634" s="12">
        <v>2958101</v>
      </c>
      <c r="H2634" s="66"/>
      <c r="I2634" s="66"/>
      <c r="J2634" s="66"/>
      <c r="K2634" s="66"/>
    </row>
    <row r="2635" spans="1:11">
      <c r="A2635" s="12">
        <v>42538</v>
      </c>
      <c r="B2635" s="9" t="s">
        <v>165</v>
      </c>
      <c r="C2635" s="9" t="s">
        <v>80</v>
      </c>
      <c r="D2635" s="13">
        <v>124</v>
      </c>
      <c r="E2635" s="12">
        <v>39022</v>
      </c>
      <c r="F2635" s="14" t="s">
        <v>76</v>
      </c>
      <c r="G2635" s="12">
        <v>2958101</v>
      </c>
      <c r="H2635" s="66"/>
      <c r="I2635" s="66"/>
      <c r="J2635" s="66"/>
      <c r="K2635" s="66"/>
    </row>
    <row r="2636" spans="1:11">
      <c r="A2636" s="12">
        <v>42539</v>
      </c>
      <c r="B2636" s="9" t="s">
        <v>165</v>
      </c>
      <c r="C2636" s="9" t="s">
        <v>80</v>
      </c>
      <c r="D2636" s="13">
        <v>124</v>
      </c>
      <c r="E2636" s="12">
        <v>39022</v>
      </c>
      <c r="F2636" s="14" t="s">
        <v>76</v>
      </c>
      <c r="G2636" s="12">
        <v>2958101</v>
      </c>
      <c r="H2636" s="66"/>
      <c r="I2636" s="66"/>
      <c r="J2636" s="66"/>
      <c r="K2636" s="66"/>
    </row>
    <row r="2637" spans="1:11">
      <c r="A2637" s="12">
        <v>42540</v>
      </c>
      <c r="B2637" s="9" t="s">
        <v>165</v>
      </c>
      <c r="C2637" s="9" t="s">
        <v>80</v>
      </c>
      <c r="D2637" s="13">
        <v>124</v>
      </c>
      <c r="E2637" s="12">
        <v>39022</v>
      </c>
      <c r="F2637" s="14" t="s">
        <v>76</v>
      </c>
      <c r="G2637" s="12">
        <v>2958101</v>
      </c>
      <c r="H2637" s="66"/>
      <c r="I2637" s="66"/>
      <c r="J2637" s="66"/>
      <c r="K2637" s="66"/>
    </row>
    <row r="2638" spans="1:11">
      <c r="A2638" s="12">
        <v>42541</v>
      </c>
      <c r="B2638" s="9" t="s">
        <v>165</v>
      </c>
      <c r="C2638" s="9" t="s">
        <v>80</v>
      </c>
      <c r="D2638" s="13">
        <v>124</v>
      </c>
      <c r="E2638" s="12">
        <v>39022</v>
      </c>
      <c r="F2638" s="14" t="s">
        <v>76</v>
      </c>
      <c r="G2638" s="12">
        <v>2958101</v>
      </c>
      <c r="H2638" s="66"/>
      <c r="I2638" s="66"/>
      <c r="J2638" s="66"/>
      <c r="K2638" s="66"/>
    </row>
    <row r="2639" spans="1:11">
      <c r="A2639" s="12">
        <v>42542</v>
      </c>
      <c r="B2639" s="9" t="s">
        <v>165</v>
      </c>
      <c r="C2639" s="9" t="s">
        <v>80</v>
      </c>
      <c r="D2639" s="13">
        <v>124</v>
      </c>
      <c r="E2639" s="12">
        <v>39022</v>
      </c>
      <c r="F2639" s="14" t="s">
        <v>76</v>
      </c>
      <c r="G2639" s="12">
        <v>2958101</v>
      </c>
      <c r="H2639" s="66"/>
      <c r="I2639" s="66"/>
      <c r="J2639" s="66"/>
      <c r="K2639" s="66"/>
    </row>
    <row r="2640" spans="1:11">
      <c r="A2640" s="12">
        <v>42543</v>
      </c>
      <c r="B2640" s="9" t="s">
        <v>165</v>
      </c>
      <c r="C2640" s="9" t="s">
        <v>80</v>
      </c>
      <c r="D2640" s="13">
        <v>124</v>
      </c>
      <c r="E2640" s="12">
        <v>39022</v>
      </c>
      <c r="F2640" s="14" t="s">
        <v>76</v>
      </c>
      <c r="G2640" s="12">
        <v>2958101</v>
      </c>
      <c r="H2640" s="66"/>
      <c r="I2640" s="66"/>
      <c r="J2640" s="66"/>
      <c r="K2640" s="66"/>
    </row>
    <row r="2641" spans="1:11">
      <c r="A2641" s="12">
        <v>42544</v>
      </c>
      <c r="B2641" s="9" t="s">
        <v>165</v>
      </c>
      <c r="C2641" s="9" t="s">
        <v>80</v>
      </c>
      <c r="D2641" s="13">
        <v>124</v>
      </c>
      <c r="E2641" s="12">
        <v>39022</v>
      </c>
      <c r="F2641" s="14" t="s">
        <v>76</v>
      </c>
      <c r="G2641" s="12">
        <v>2958101</v>
      </c>
      <c r="H2641" s="66"/>
      <c r="I2641" s="66"/>
      <c r="J2641" s="66"/>
      <c r="K2641" s="66"/>
    </row>
    <row r="2642" spans="1:11">
      <c r="A2642" s="12">
        <v>42545</v>
      </c>
      <c r="B2642" s="9" t="s">
        <v>165</v>
      </c>
      <c r="C2642" s="9" t="s">
        <v>80</v>
      </c>
      <c r="D2642" s="13">
        <v>124</v>
      </c>
      <c r="E2642" s="12">
        <v>39022</v>
      </c>
      <c r="F2642" s="14" t="s">
        <v>76</v>
      </c>
      <c r="G2642" s="12">
        <v>2958101</v>
      </c>
      <c r="H2642" s="66"/>
      <c r="I2642" s="66"/>
      <c r="J2642" s="66"/>
      <c r="K2642" s="66"/>
    </row>
    <row r="2643" spans="1:11">
      <c r="A2643" s="12">
        <v>42546</v>
      </c>
      <c r="B2643" s="9" t="s">
        <v>165</v>
      </c>
      <c r="C2643" s="9" t="s">
        <v>80</v>
      </c>
      <c r="D2643" s="13">
        <v>124</v>
      </c>
      <c r="E2643" s="12">
        <v>39022</v>
      </c>
      <c r="F2643" s="14" t="s">
        <v>76</v>
      </c>
      <c r="G2643" s="12">
        <v>2958101</v>
      </c>
      <c r="H2643" s="66"/>
      <c r="I2643" s="66"/>
      <c r="J2643" s="66"/>
      <c r="K2643" s="66"/>
    </row>
    <row r="2644" spans="1:11">
      <c r="A2644" s="12">
        <v>42547</v>
      </c>
      <c r="B2644" s="9" t="s">
        <v>165</v>
      </c>
      <c r="C2644" s="9" t="s">
        <v>80</v>
      </c>
      <c r="D2644" s="13">
        <v>124</v>
      </c>
      <c r="E2644" s="12">
        <v>39022</v>
      </c>
      <c r="F2644" s="14" t="s">
        <v>76</v>
      </c>
      <c r="G2644" s="12">
        <v>2958101</v>
      </c>
      <c r="H2644" s="66"/>
      <c r="I2644" s="66"/>
      <c r="J2644" s="66"/>
      <c r="K2644" s="66"/>
    </row>
    <row r="2645" spans="1:11">
      <c r="A2645" s="12">
        <v>42548</v>
      </c>
      <c r="B2645" s="9" t="s">
        <v>165</v>
      </c>
      <c r="C2645" s="9" t="s">
        <v>80</v>
      </c>
      <c r="D2645" s="13">
        <v>124</v>
      </c>
      <c r="E2645" s="12">
        <v>39022</v>
      </c>
      <c r="F2645" s="14" t="s">
        <v>76</v>
      </c>
      <c r="G2645" s="12">
        <v>2958101</v>
      </c>
      <c r="H2645" s="66"/>
      <c r="I2645" s="66"/>
      <c r="J2645" s="66"/>
      <c r="K2645" s="66"/>
    </row>
    <row r="2646" spans="1:11">
      <c r="A2646" s="12">
        <v>42549</v>
      </c>
      <c r="B2646" s="9" t="s">
        <v>165</v>
      </c>
      <c r="C2646" s="9" t="s">
        <v>80</v>
      </c>
      <c r="D2646" s="13">
        <v>124</v>
      </c>
      <c r="E2646" s="12">
        <v>39022</v>
      </c>
      <c r="F2646" s="14" t="s">
        <v>76</v>
      </c>
      <c r="G2646" s="12">
        <v>2958101</v>
      </c>
      <c r="H2646" s="66"/>
      <c r="I2646" s="66"/>
      <c r="J2646" s="66"/>
      <c r="K2646" s="66"/>
    </row>
    <row r="2647" spans="1:11">
      <c r="A2647" s="12">
        <v>42550</v>
      </c>
      <c r="B2647" s="9" t="s">
        <v>165</v>
      </c>
      <c r="C2647" s="9" t="s">
        <v>80</v>
      </c>
      <c r="D2647" s="13">
        <v>124</v>
      </c>
      <c r="E2647" s="12">
        <v>39022</v>
      </c>
      <c r="F2647" s="14" t="s">
        <v>76</v>
      </c>
      <c r="G2647" s="12">
        <v>2958101</v>
      </c>
      <c r="H2647" s="66"/>
      <c r="I2647" s="66"/>
      <c r="J2647" s="66"/>
      <c r="K2647" s="66"/>
    </row>
    <row r="2648" spans="1:11">
      <c r="A2648" s="12">
        <v>42551</v>
      </c>
      <c r="B2648" s="9" t="s">
        <v>165</v>
      </c>
      <c r="C2648" s="9" t="s">
        <v>80</v>
      </c>
      <c r="D2648" s="13">
        <v>124</v>
      </c>
      <c r="E2648" s="12">
        <v>39022</v>
      </c>
      <c r="F2648" s="14" t="s">
        <v>76</v>
      </c>
      <c r="G2648" s="12">
        <v>2958101</v>
      </c>
      <c r="H2648" s="66"/>
      <c r="I2648" s="66"/>
      <c r="J2648" s="66"/>
      <c r="K2648" s="66"/>
    </row>
    <row r="2649" spans="1:11">
      <c r="A2649" s="12">
        <v>42522</v>
      </c>
      <c r="B2649" s="9" t="s">
        <v>166</v>
      </c>
      <c r="C2649" s="9" t="s">
        <v>80</v>
      </c>
      <c r="D2649" s="13">
        <v>90</v>
      </c>
      <c r="E2649" s="12">
        <v>39022</v>
      </c>
      <c r="F2649" s="14" t="s">
        <v>76</v>
      </c>
      <c r="G2649" s="12">
        <v>2958101</v>
      </c>
      <c r="H2649" s="66"/>
      <c r="I2649" s="66"/>
      <c r="J2649" s="66"/>
      <c r="K2649" s="66"/>
    </row>
    <row r="2650" spans="1:11">
      <c r="A2650" s="12">
        <v>42523</v>
      </c>
      <c r="B2650" s="9" t="s">
        <v>166</v>
      </c>
      <c r="C2650" s="9" t="s">
        <v>80</v>
      </c>
      <c r="D2650" s="13">
        <v>90</v>
      </c>
      <c r="E2650" s="12">
        <v>39022</v>
      </c>
      <c r="F2650" s="14" t="s">
        <v>76</v>
      </c>
      <c r="G2650" s="12">
        <v>2958101</v>
      </c>
      <c r="H2650" s="66"/>
      <c r="I2650" s="66"/>
      <c r="J2650" s="66"/>
      <c r="K2650" s="66"/>
    </row>
    <row r="2651" spans="1:11">
      <c r="A2651" s="12">
        <v>42524</v>
      </c>
      <c r="B2651" s="9" t="s">
        <v>166</v>
      </c>
      <c r="C2651" s="9" t="s">
        <v>80</v>
      </c>
      <c r="D2651" s="13">
        <v>90</v>
      </c>
      <c r="E2651" s="12">
        <v>39022</v>
      </c>
      <c r="F2651" s="14" t="s">
        <v>76</v>
      </c>
      <c r="G2651" s="12">
        <v>2958101</v>
      </c>
      <c r="H2651" s="66"/>
      <c r="I2651" s="66"/>
      <c r="J2651" s="66"/>
      <c r="K2651" s="66"/>
    </row>
    <row r="2652" spans="1:11">
      <c r="A2652" s="12">
        <v>42525</v>
      </c>
      <c r="B2652" s="9" t="s">
        <v>166</v>
      </c>
      <c r="C2652" s="9" t="s">
        <v>80</v>
      </c>
      <c r="D2652" s="13">
        <v>90</v>
      </c>
      <c r="E2652" s="12">
        <v>39022</v>
      </c>
      <c r="F2652" s="14" t="s">
        <v>76</v>
      </c>
      <c r="G2652" s="12">
        <v>2958101</v>
      </c>
      <c r="H2652" s="66"/>
      <c r="I2652" s="66"/>
      <c r="J2652" s="66"/>
      <c r="K2652" s="66"/>
    </row>
    <row r="2653" spans="1:11">
      <c r="A2653" s="12">
        <v>42526</v>
      </c>
      <c r="B2653" s="9" t="s">
        <v>166</v>
      </c>
      <c r="C2653" s="9" t="s">
        <v>80</v>
      </c>
      <c r="D2653" s="13">
        <v>90</v>
      </c>
      <c r="E2653" s="12">
        <v>39022</v>
      </c>
      <c r="F2653" s="14" t="s">
        <v>76</v>
      </c>
      <c r="G2653" s="12">
        <v>2958101</v>
      </c>
      <c r="H2653" s="66"/>
      <c r="I2653" s="66"/>
      <c r="J2653" s="66"/>
      <c r="K2653" s="66"/>
    </row>
    <row r="2654" spans="1:11">
      <c r="A2654" s="12">
        <v>42527</v>
      </c>
      <c r="B2654" s="9" t="s">
        <v>166</v>
      </c>
      <c r="C2654" s="9" t="s">
        <v>80</v>
      </c>
      <c r="D2654" s="13">
        <v>90</v>
      </c>
      <c r="E2654" s="12">
        <v>39022</v>
      </c>
      <c r="F2654" s="14" t="s">
        <v>76</v>
      </c>
      <c r="G2654" s="12">
        <v>2958101</v>
      </c>
      <c r="H2654" s="66"/>
      <c r="I2654" s="66"/>
      <c r="J2654" s="66"/>
      <c r="K2654" s="66"/>
    </row>
    <row r="2655" spans="1:11">
      <c r="A2655" s="12">
        <v>42528</v>
      </c>
      <c r="B2655" s="9" t="s">
        <v>166</v>
      </c>
      <c r="C2655" s="9" t="s">
        <v>80</v>
      </c>
      <c r="D2655" s="13">
        <v>90</v>
      </c>
      <c r="E2655" s="12">
        <v>39022</v>
      </c>
      <c r="F2655" s="14" t="s">
        <v>76</v>
      </c>
      <c r="G2655" s="12">
        <v>2958101</v>
      </c>
      <c r="H2655" s="66"/>
      <c r="I2655" s="66"/>
      <c r="J2655" s="66"/>
      <c r="K2655" s="66"/>
    </row>
    <row r="2656" spans="1:11">
      <c r="A2656" s="12">
        <v>42529</v>
      </c>
      <c r="B2656" s="9" t="s">
        <v>166</v>
      </c>
      <c r="C2656" s="9" t="s">
        <v>80</v>
      </c>
      <c r="D2656" s="13">
        <v>90</v>
      </c>
      <c r="E2656" s="12">
        <v>39022</v>
      </c>
      <c r="F2656" s="14" t="s">
        <v>76</v>
      </c>
      <c r="G2656" s="12">
        <v>2958101</v>
      </c>
      <c r="H2656" s="66"/>
      <c r="I2656" s="66"/>
      <c r="J2656" s="66"/>
      <c r="K2656" s="66"/>
    </row>
    <row r="2657" spans="1:11">
      <c r="A2657" s="12">
        <v>42530</v>
      </c>
      <c r="B2657" s="9" t="s">
        <v>166</v>
      </c>
      <c r="C2657" s="9" t="s">
        <v>80</v>
      </c>
      <c r="D2657" s="13">
        <v>90</v>
      </c>
      <c r="E2657" s="12">
        <v>39022</v>
      </c>
      <c r="F2657" s="14" t="s">
        <v>76</v>
      </c>
      <c r="G2657" s="12">
        <v>2958101</v>
      </c>
      <c r="H2657" s="66"/>
      <c r="I2657" s="66"/>
      <c r="J2657" s="66"/>
      <c r="K2657" s="66"/>
    </row>
    <row r="2658" spans="1:11">
      <c r="A2658" s="12">
        <v>42531</v>
      </c>
      <c r="B2658" s="9" t="s">
        <v>166</v>
      </c>
      <c r="C2658" s="9" t="s">
        <v>80</v>
      </c>
      <c r="D2658" s="13">
        <v>90</v>
      </c>
      <c r="E2658" s="12">
        <v>39022</v>
      </c>
      <c r="F2658" s="14" t="s">
        <v>76</v>
      </c>
      <c r="G2658" s="12">
        <v>2958101</v>
      </c>
      <c r="H2658" s="66"/>
      <c r="I2658" s="66"/>
      <c r="J2658" s="66"/>
      <c r="K2658" s="66"/>
    </row>
    <row r="2659" spans="1:11">
      <c r="A2659" s="12">
        <v>42532</v>
      </c>
      <c r="B2659" s="9" t="s">
        <v>166</v>
      </c>
      <c r="C2659" s="9" t="s">
        <v>80</v>
      </c>
      <c r="D2659" s="13">
        <v>90</v>
      </c>
      <c r="E2659" s="12">
        <v>39022</v>
      </c>
      <c r="F2659" s="14" t="s">
        <v>76</v>
      </c>
      <c r="G2659" s="12">
        <v>2958101</v>
      </c>
      <c r="H2659" s="66"/>
      <c r="I2659" s="66"/>
      <c r="J2659" s="66"/>
      <c r="K2659" s="66"/>
    </row>
    <row r="2660" spans="1:11">
      <c r="A2660" s="12">
        <v>42533</v>
      </c>
      <c r="B2660" s="9" t="s">
        <v>166</v>
      </c>
      <c r="C2660" s="9" t="s">
        <v>80</v>
      </c>
      <c r="D2660" s="13">
        <v>90</v>
      </c>
      <c r="E2660" s="12">
        <v>39022</v>
      </c>
      <c r="F2660" s="14" t="s">
        <v>76</v>
      </c>
      <c r="G2660" s="12">
        <v>2958101</v>
      </c>
      <c r="H2660" s="66"/>
      <c r="I2660" s="66"/>
      <c r="J2660" s="66"/>
      <c r="K2660" s="66"/>
    </row>
    <row r="2661" spans="1:11">
      <c r="A2661" s="12">
        <v>42534</v>
      </c>
      <c r="B2661" s="9" t="s">
        <v>166</v>
      </c>
      <c r="C2661" s="9" t="s">
        <v>80</v>
      </c>
      <c r="D2661" s="13">
        <v>90</v>
      </c>
      <c r="E2661" s="12">
        <v>39022</v>
      </c>
      <c r="F2661" s="14" t="s">
        <v>76</v>
      </c>
      <c r="G2661" s="12">
        <v>2958101</v>
      </c>
      <c r="H2661" s="66"/>
      <c r="I2661" s="66"/>
      <c r="J2661" s="66"/>
      <c r="K2661" s="66"/>
    </row>
    <row r="2662" spans="1:11">
      <c r="A2662" s="12">
        <v>42535</v>
      </c>
      <c r="B2662" s="9" t="s">
        <v>166</v>
      </c>
      <c r="C2662" s="9" t="s">
        <v>80</v>
      </c>
      <c r="D2662" s="13">
        <v>90</v>
      </c>
      <c r="E2662" s="12">
        <v>39022</v>
      </c>
      <c r="F2662" s="14" t="s">
        <v>76</v>
      </c>
      <c r="G2662" s="12">
        <v>2958101</v>
      </c>
      <c r="H2662" s="66"/>
      <c r="I2662" s="66"/>
      <c r="J2662" s="66"/>
      <c r="K2662" s="66"/>
    </row>
    <row r="2663" spans="1:11">
      <c r="A2663" s="12">
        <v>42536</v>
      </c>
      <c r="B2663" s="9" t="s">
        <v>166</v>
      </c>
      <c r="C2663" s="9" t="s">
        <v>80</v>
      </c>
      <c r="D2663" s="13">
        <v>90</v>
      </c>
      <c r="E2663" s="12">
        <v>39022</v>
      </c>
      <c r="F2663" s="14" t="s">
        <v>76</v>
      </c>
      <c r="G2663" s="12">
        <v>2958101</v>
      </c>
      <c r="H2663" s="66"/>
      <c r="I2663" s="66"/>
      <c r="J2663" s="66"/>
      <c r="K2663" s="66"/>
    </row>
    <row r="2664" spans="1:11">
      <c r="A2664" s="12">
        <v>42537</v>
      </c>
      <c r="B2664" s="9" t="s">
        <v>166</v>
      </c>
      <c r="C2664" s="9" t="s">
        <v>80</v>
      </c>
      <c r="D2664" s="13">
        <v>90</v>
      </c>
      <c r="E2664" s="12">
        <v>39022</v>
      </c>
      <c r="F2664" s="14" t="s">
        <v>76</v>
      </c>
      <c r="G2664" s="12">
        <v>2958101</v>
      </c>
      <c r="H2664" s="66"/>
      <c r="I2664" s="66"/>
      <c r="J2664" s="66"/>
      <c r="K2664" s="66"/>
    </row>
    <row r="2665" spans="1:11">
      <c r="A2665" s="12">
        <v>42538</v>
      </c>
      <c r="B2665" s="9" t="s">
        <v>166</v>
      </c>
      <c r="C2665" s="9" t="s">
        <v>80</v>
      </c>
      <c r="D2665" s="13">
        <v>90</v>
      </c>
      <c r="E2665" s="12">
        <v>39022</v>
      </c>
      <c r="F2665" s="14" t="s">
        <v>76</v>
      </c>
      <c r="G2665" s="12">
        <v>2958101</v>
      </c>
      <c r="H2665" s="66"/>
      <c r="I2665" s="66"/>
      <c r="J2665" s="66"/>
      <c r="K2665" s="66"/>
    </row>
    <row r="2666" spans="1:11">
      <c r="A2666" s="12">
        <v>42539</v>
      </c>
      <c r="B2666" s="9" t="s">
        <v>166</v>
      </c>
      <c r="C2666" s="9" t="s">
        <v>80</v>
      </c>
      <c r="D2666" s="13">
        <v>90</v>
      </c>
      <c r="E2666" s="12">
        <v>39022</v>
      </c>
      <c r="F2666" s="14" t="s">
        <v>76</v>
      </c>
      <c r="G2666" s="12">
        <v>2958101</v>
      </c>
      <c r="H2666" s="66"/>
      <c r="I2666" s="66"/>
      <c r="J2666" s="66"/>
      <c r="K2666" s="66"/>
    </row>
    <row r="2667" spans="1:11">
      <c r="A2667" s="12">
        <v>42540</v>
      </c>
      <c r="B2667" s="9" t="s">
        <v>166</v>
      </c>
      <c r="C2667" s="9" t="s">
        <v>80</v>
      </c>
      <c r="D2667" s="13">
        <v>90</v>
      </c>
      <c r="E2667" s="12">
        <v>39022</v>
      </c>
      <c r="F2667" s="14" t="s">
        <v>76</v>
      </c>
      <c r="G2667" s="12">
        <v>2958101</v>
      </c>
      <c r="H2667" s="66"/>
      <c r="I2667" s="66"/>
      <c r="J2667" s="66"/>
      <c r="K2667" s="66"/>
    </row>
    <row r="2668" spans="1:11">
      <c r="A2668" s="12">
        <v>42541</v>
      </c>
      <c r="B2668" s="9" t="s">
        <v>166</v>
      </c>
      <c r="C2668" s="9" t="s">
        <v>80</v>
      </c>
      <c r="D2668" s="13">
        <v>90</v>
      </c>
      <c r="E2668" s="12">
        <v>39022</v>
      </c>
      <c r="F2668" s="14" t="s">
        <v>76</v>
      </c>
      <c r="G2668" s="12">
        <v>2958101</v>
      </c>
      <c r="H2668" s="66"/>
      <c r="I2668" s="66"/>
      <c r="J2668" s="66"/>
      <c r="K2668" s="66"/>
    </row>
    <row r="2669" spans="1:11">
      <c r="A2669" s="12">
        <v>42542</v>
      </c>
      <c r="B2669" s="9" t="s">
        <v>166</v>
      </c>
      <c r="C2669" s="9" t="s">
        <v>80</v>
      </c>
      <c r="D2669" s="13">
        <v>90</v>
      </c>
      <c r="E2669" s="12">
        <v>39022</v>
      </c>
      <c r="F2669" s="14" t="s">
        <v>76</v>
      </c>
      <c r="G2669" s="12">
        <v>2958101</v>
      </c>
      <c r="H2669" s="66"/>
      <c r="I2669" s="66"/>
      <c r="J2669" s="66"/>
      <c r="K2669" s="66"/>
    </row>
    <row r="2670" spans="1:11">
      <c r="A2670" s="12">
        <v>42543</v>
      </c>
      <c r="B2670" s="9" t="s">
        <v>166</v>
      </c>
      <c r="C2670" s="9" t="s">
        <v>80</v>
      </c>
      <c r="D2670" s="13">
        <v>90</v>
      </c>
      <c r="E2670" s="12">
        <v>39022</v>
      </c>
      <c r="F2670" s="14" t="s">
        <v>76</v>
      </c>
      <c r="G2670" s="12">
        <v>2958101</v>
      </c>
      <c r="H2670" s="66"/>
      <c r="I2670" s="66"/>
      <c r="J2670" s="66"/>
      <c r="K2670" s="66"/>
    </row>
    <row r="2671" spans="1:11">
      <c r="A2671" s="12">
        <v>42544</v>
      </c>
      <c r="B2671" s="9" t="s">
        <v>166</v>
      </c>
      <c r="C2671" s="9" t="s">
        <v>80</v>
      </c>
      <c r="D2671" s="13">
        <v>90</v>
      </c>
      <c r="E2671" s="12">
        <v>39022</v>
      </c>
      <c r="F2671" s="14" t="s">
        <v>76</v>
      </c>
      <c r="G2671" s="12">
        <v>2958101</v>
      </c>
      <c r="H2671" s="66"/>
      <c r="I2671" s="66"/>
      <c r="J2671" s="66"/>
      <c r="K2671" s="66"/>
    </row>
    <row r="2672" spans="1:11">
      <c r="A2672" s="12">
        <v>42545</v>
      </c>
      <c r="B2672" s="9" t="s">
        <v>166</v>
      </c>
      <c r="C2672" s="9" t="s">
        <v>80</v>
      </c>
      <c r="D2672" s="13">
        <v>90</v>
      </c>
      <c r="E2672" s="12">
        <v>39022</v>
      </c>
      <c r="F2672" s="14" t="s">
        <v>76</v>
      </c>
      <c r="G2672" s="12">
        <v>2958101</v>
      </c>
      <c r="H2672" s="66"/>
      <c r="I2672" s="66"/>
      <c r="J2672" s="66"/>
      <c r="K2672" s="66"/>
    </row>
    <row r="2673" spans="1:11">
      <c r="A2673" s="12">
        <v>42546</v>
      </c>
      <c r="B2673" s="9" t="s">
        <v>166</v>
      </c>
      <c r="C2673" s="9" t="s">
        <v>80</v>
      </c>
      <c r="D2673" s="13">
        <v>90</v>
      </c>
      <c r="E2673" s="12">
        <v>39022</v>
      </c>
      <c r="F2673" s="14" t="s">
        <v>76</v>
      </c>
      <c r="G2673" s="12">
        <v>2958101</v>
      </c>
      <c r="H2673" s="66"/>
      <c r="I2673" s="66"/>
      <c r="J2673" s="66"/>
      <c r="K2673" s="66"/>
    </row>
    <row r="2674" spans="1:11">
      <c r="A2674" s="12">
        <v>42547</v>
      </c>
      <c r="B2674" s="9" t="s">
        <v>166</v>
      </c>
      <c r="C2674" s="9" t="s">
        <v>80</v>
      </c>
      <c r="D2674" s="13">
        <v>90</v>
      </c>
      <c r="E2674" s="12">
        <v>39022</v>
      </c>
      <c r="F2674" s="14" t="s">
        <v>76</v>
      </c>
      <c r="G2674" s="12">
        <v>2958101</v>
      </c>
      <c r="H2674" s="66"/>
      <c r="I2674" s="66"/>
      <c r="J2674" s="66"/>
      <c r="K2674" s="66"/>
    </row>
    <row r="2675" spans="1:11">
      <c r="A2675" s="12">
        <v>42548</v>
      </c>
      <c r="B2675" s="9" t="s">
        <v>166</v>
      </c>
      <c r="C2675" s="9" t="s">
        <v>80</v>
      </c>
      <c r="D2675" s="13">
        <v>90</v>
      </c>
      <c r="E2675" s="12">
        <v>39022</v>
      </c>
      <c r="F2675" s="14" t="s">
        <v>76</v>
      </c>
      <c r="G2675" s="12">
        <v>2958101</v>
      </c>
      <c r="H2675" s="66"/>
      <c r="I2675" s="66"/>
      <c r="J2675" s="66"/>
      <c r="K2675" s="66"/>
    </row>
    <row r="2676" spans="1:11">
      <c r="A2676" s="12">
        <v>42549</v>
      </c>
      <c r="B2676" s="9" t="s">
        <v>166</v>
      </c>
      <c r="C2676" s="9" t="s">
        <v>80</v>
      </c>
      <c r="D2676" s="13">
        <v>90</v>
      </c>
      <c r="E2676" s="12">
        <v>39022</v>
      </c>
      <c r="F2676" s="14" t="s">
        <v>76</v>
      </c>
      <c r="G2676" s="12">
        <v>2958101</v>
      </c>
      <c r="H2676" s="66"/>
      <c r="I2676" s="66"/>
      <c r="J2676" s="66"/>
      <c r="K2676" s="66"/>
    </row>
    <row r="2677" spans="1:11">
      <c r="A2677" s="12">
        <v>42550</v>
      </c>
      <c r="B2677" s="9" t="s">
        <v>166</v>
      </c>
      <c r="C2677" s="9" t="s">
        <v>80</v>
      </c>
      <c r="D2677" s="13">
        <v>90</v>
      </c>
      <c r="E2677" s="12">
        <v>39022</v>
      </c>
      <c r="F2677" s="14" t="s">
        <v>76</v>
      </c>
      <c r="G2677" s="12">
        <v>2958101</v>
      </c>
      <c r="H2677" s="66"/>
      <c r="I2677" s="66"/>
      <c r="J2677" s="66"/>
      <c r="K2677" s="66"/>
    </row>
    <row r="2678" spans="1:11">
      <c r="A2678" s="12">
        <v>42551</v>
      </c>
      <c r="B2678" s="9" t="s">
        <v>166</v>
      </c>
      <c r="C2678" s="9" t="s">
        <v>80</v>
      </c>
      <c r="D2678" s="13">
        <v>90</v>
      </c>
      <c r="E2678" s="12">
        <v>39022</v>
      </c>
      <c r="F2678" s="14" t="s">
        <v>76</v>
      </c>
      <c r="G2678" s="12">
        <v>2958101</v>
      </c>
      <c r="H2678" s="66"/>
      <c r="I2678" s="66"/>
      <c r="J2678" s="66"/>
      <c r="K2678" s="66"/>
    </row>
    <row r="2679" spans="1:11">
      <c r="A2679" s="12">
        <v>42522</v>
      </c>
      <c r="B2679" s="9" t="s">
        <v>167</v>
      </c>
      <c r="C2679" s="9" t="s">
        <v>80</v>
      </c>
      <c r="D2679" s="13">
        <v>106</v>
      </c>
      <c r="E2679" s="12">
        <v>42034</v>
      </c>
      <c r="F2679" s="14" t="s">
        <v>76</v>
      </c>
      <c r="G2679" s="12">
        <v>2958101</v>
      </c>
      <c r="H2679" s="66"/>
      <c r="I2679" s="66"/>
      <c r="J2679" s="66"/>
      <c r="K2679" s="66"/>
    </row>
    <row r="2680" spans="1:11">
      <c r="A2680" s="12">
        <v>42523</v>
      </c>
      <c r="B2680" s="9" t="s">
        <v>167</v>
      </c>
      <c r="C2680" s="9" t="s">
        <v>80</v>
      </c>
      <c r="D2680" s="13">
        <v>106</v>
      </c>
      <c r="E2680" s="12">
        <v>42034</v>
      </c>
      <c r="F2680" s="14" t="s">
        <v>76</v>
      </c>
      <c r="G2680" s="12">
        <v>2958101</v>
      </c>
      <c r="H2680" s="66"/>
      <c r="I2680" s="66"/>
      <c r="J2680" s="66"/>
      <c r="K2680" s="66"/>
    </row>
    <row r="2681" spans="1:11">
      <c r="A2681" s="12">
        <v>42524</v>
      </c>
      <c r="B2681" s="9" t="s">
        <v>167</v>
      </c>
      <c r="C2681" s="9" t="s">
        <v>80</v>
      </c>
      <c r="D2681" s="13">
        <v>106</v>
      </c>
      <c r="E2681" s="12">
        <v>42034</v>
      </c>
      <c r="F2681" s="14" t="s">
        <v>76</v>
      </c>
      <c r="G2681" s="12">
        <v>2958101</v>
      </c>
      <c r="H2681" s="66"/>
      <c r="I2681" s="66"/>
      <c r="J2681" s="66"/>
      <c r="K2681" s="66"/>
    </row>
    <row r="2682" spans="1:11">
      <c r="A2682" s="12">
        <v>42525</v>
      </c>
      <c r="B2682" s="9" t="s">
        <v>167</v>
      </c>
      <c r="C2682" s="9" t="s">
        <v>80</v>
      </c>
      <c r="D2682" s="13">
        <v>106</v>
      </c>
      <c r="E2682" s="12">
        <v>42034</v>
      </c>
      <c r="F2682" s="14" t="s">
        <v>76</v>
      </c>
      <c r="G2682" s="12">
        <v>2958101</v>
      </c>
      <c r="H2682" s="66"/>
      <c r="I2682" s="66"/>
      <c r="J2682" s="66"/>
      <c r="K2682" s="66"/>
    </row>
    <row r="2683" spans="1:11">
      <c r="A2683" s="12">
        <v>42526</v>
      </c>
      <c r="B2683" s="9" t="s">
        <v>167</v>
      </c>
      <c r="C2683" s="9" t="s">
        <v>80</v>
      </c>
      <c r="D2683" s="13">
        <v>106</v>
      </c>
      <c r="E2683" s="12">
        <v>42034</v>
      </c>
      <c r="F2683" s="14" t="s">
        <v>76</v>
      </c>
      <c r="G2683" s="12">
        <v>2958101</v>
      </c>
      <c r="H2683" s="66"/>
      <c r="I2683" s="66"/>
      <c r="J2683" s="66"/>
      <c r="K2683" s="66"/>
    </row>
    <row r="2684" spans="1:11">
      <c r="A2684" s="12">
        <v>42527</v>
      </c>
      <c r="B2684" s="9" t="s">
        <v>167</v>
      </c>
      <c r="C2684" s="9" t="s">
        <v>80</v>
      </c>
      <c r="D2684" s="13">
        <v>106</v>
      </c>
      <c r="E2684" s="12">
        <v>42034</v>
      </c>
      <c r="F2684" s="14" t="s">
        <v>76</v>
      </c>
      <c r="G2684" s="12">
        <v>2958101</v>
      </c>
      <c r="H2684" s="66"/>
      <c r="I2684" s="66"/>
      <c r="J2684" s="66"/>
      <c r="K2684" s="66"/>
    </row>
    <row r="2685" spans="1:11">
      <c r="A2685" s="12">
        <v>42528</v>
      </c>
      <c r="B2685" s="9" t="s">
        <v>167</v>
      </c>
      <c r="C2685" s="9" t="s">
        <v>80</v>
      </c>
      <c r="D2685" s="13">
        <v>106</v>
      </c>
      <c r="E2685" s="12">
        <v>42034</v>
      </c>
      <c r="F2685" s="14" t="s">
        <v>76</v>
      </c>
      <c r="G2685" s="12">
        <v>2958101</v>
      </c>
      <c r="H2685" s="66"/>
      <c r="I2685" s="66"/>
      <c r="J2685" s="66"/>
      <c r="K2685" s="66"/>
    </row>
    <row r="2686" spans="1:11">
      <c r="A2686" s="12">
        <v>42529</v>
      </c>
      <c r="B2686" s="9" t="s">
        <v>167</v>
      </c>
      <c r="C2686" s="9" t="s">
        <v>80</v>
      </c>
      <c r="D2686" s="13">
        <v>106</v>
      </c>
      <c r="E2686" s="12">
        <v>42034</v>
      </c>
      <c r="F2686" s="14" t="s">
        <v>76</v>
      </c>
      <c r="G2686" s="12">
        <v>2958101</v>
      </c>
      <c r="H2686" s="66"/>
      <c r="I2686" s="66"/>
      <c r="J2686" s="66"/>
      <c r="K2686" s="66"/>
    </row>
    <row r="2687" spans="1:11">
      <c r="A2687" s="12">
        <v>42530</v>
      </c>
      <c r="B2687" s="9" t="s">
        <v>167</v>
      </c>
      <c r="C2687" s="9" t="s">
        <v>80</v>
      </c>
      <c r="D2687" s="13">
        <v>106</v>
      </c>
      <c r="E2687" s="12">
        <v>42034</v>
      </c>
      <c r="F2687" s="14" t="s">
        <v>76</v>
      </c>
      <c r="G2687" s="12">
        <v>2958101</v>
      </c>
      <c r="H2687" s="66"/>
      <c r="I2687" s="66"/>
      <c r="J2687" s="66"/>
      <c r="K2687" s="66"/>
    </row>
    <row r="2688" spans="1:11">
      <c r="A2688" s="12">
        <v>42531</v>
      </c>
      <c r="B2688" s="9" t="s">
        <v>167</v>
      </c>
      <c r="C2688" s="9" t="s">
        <v>80</v>
      </c>
      <c r="D2688" s="13">
        <v>106</v>
      </c>
      <c r="E2688" s="12">
        <v>42034</v>
      </c>
      <c r="F2688" s="14" t="s">
        <v>76</v>
      </c>
      <c r="G2688" s="12">
        <v>2958101</v>
      </c>
      <c r="H2688" s="66"/>
      <c r="I2688" s="66"/>
      <c r="J2688" s="66"/>
      <c r="K2688" s="66"/>
    </row>
    <row r="2689" spans="1:11">
      <c r="A2689" s="12">
        <v>42532</v>
      </c>
      <c r="B2689" s="9" t="s">
        <v>167</v>
      </c>
      <c r="C2689" s="9" t="s">
        <v>80</v>
      </c>
      <c r="D2689" s="13">
        <v>106</v>
      </c>
      <c r="E2689" s="12">
        <v>42034</v>
      </c>
      <c r="F2689" s="14" t="s">
        <v>76</v>
      </c>
      <c r="G2689" s="12">
        <v>2958101</v>
      </c>
      <c r="H2689" s="66"/>
      <c r="I2689" s="66"/>
      <c r="J2689" s="66"/>
      <c r="K2689" s="66"/>
    </row>
    <row r="2690" spans="1:11">
      <c r="A2690" s="12">
        <v>42533</v>
      </c>
      <c r="B2690" s="9" t="s">
        <v>167</v>
      </c>
      <c r="C2690" s="9" t="s">
        <v>80</v>
      </c>
      <c r="D2690" s="13">
        <v>106</v>
      </c>
      <c r="E2690" s="12">
        <v>42034</v>
      </c>
      <c r="F2690" s="14" t="s">
        <v>76</v>
      </c>
      <c r="G2690" s="12">
        <v>2958101</v>
      </c>
      <c r="H2690" s="66"/>
      <c r="I2690" s="66"/>
      <c r="J2690" s="66"/>
      <c r="K2690" s="66"/>
    </row>
    <row r="2691" spans="1:11">
      <c r="A2691" s="12">
        <v>42534</v>
      </c>
      <c r="B2691" s="9" t="s">
        <v>167</v>
      </c>
      <c r="C2691" s="9" t="s">
        <v>80</v>
      </c>
      <c r="D2691" s="13">
        <v>106</v>
      </c>
      <c r="E2691" s="12">
        <v>42034</v>
      </c>
      <c r="F2691" s="14" t="s">
        <v>76</v>
      </c>
      <c r="G2691" s="12">
        <v>2958101</v>
      </c>
      <c r="H2691" s="66"/>
      <c r="I2691" s="66"/>
      <c r="J2691" s="66"/>
      <c r="K2691" s="66"/>
    </row>
    <row r="2692" spans="1:11">
      <c r="A2692" s="12">
        <v>42535</v>
      </c>
      <c r="B2692" s="9" t="s">
        <v>167</v>
      </c>
      <c r="C2692" s="9" t="s">
        <v>80</v>
      </c>
      <c r="D2692" s="13">
        <v>106</v>
      </c>
      <c r="E2692" s="12">
        <v>42034</v>
      </c>
      <c r="F2692" s="14" t="s">
        <v>76</v>
      </c>
      <c r="G2692" s="12">
        <v>2958101</v>
      </c>
      <c r="H2692" s="66"/>
      <c r="I2692" s="66"/>
      <c r="J2692" s="66"/>
      <c r="K2692" s="66"/>
    </row>
    <row r="2693" spans="1:11">
      <c r="A2693" s="12">
        <v>42536</v>
      </c>
      <c r="B2693" s="9" t="s">
        <v>167</v>
      </c>
      <c r="C2693" s="9" t="s">
        <v>80</v>
      </c>
      <c r="D2693" s="13">
        <v>106</v>
      </c>
      <c r="E2693" s="12">
        <v>42034</v>
      </c>
      <c r="F2693" s="14" t="s">
        <v>76</v>
      </c>
      <c r="G2693" s="12">
        <v>2958101</v>
      </c>
      <c r="H2693" s="66"/>
      <c r="I2693" s="66"/>
      <c r="J2693" s="66"/>
      <c r="K2693" s="66"/>
    </row>
    <row r="2694" spans="1:11">
      <c r="A2694" s="12">
        <v>42537</v>
      </c>
      <c r="B2694" s="9" t="s">
        <v>167</v>
      </c>
      <c r="C2694" s="9" t="s">
        <v>80</v>
      </c>
      <c r="D2694" s="13">
        <v>106</v>
      </c>
      <c r="E2694" s="12">
        <v>42034</v>
      </c>
      <c r="F2694" s="14" t="s">
        <v>76</v>
      </c>
      <c r="G2694" s="12">
        <v>2958101</v>
      </c>
      <c r="H2694" s="66"/>
      <c r="I2694" s="66"/>
      <c r="J2694" s="66"/>
      <c r="K2694" s="66"/>
    </row>
    <row r="2695" spans="1:11">
      <c r="A2695" s="12">
        <v>42538</v>
      </c>
      <c r="B2695" s="9" t="s">
        <v>167</v>
      </c>
      <c r="C2695" s="9" t="s">
        <v>80</v>
      </c>
      <c r="D2695" s="13">
        <v>106</v>
      </c>
      <c r="E2695" s="12">
        <v>42034</v>
      </c>
      <c r="F2695" s="14" t="s">
        <v>76</v>
      </c>
      <c r="G2695" s="12">
        <v>2958101</v>
      </c>
      <c r="H2695" s="66"/>
      <c r="I2695" s="66"/>
      <c r="J2695" s="66"/>
      <c r="K2695" s="66"/>
    </row>
    <row r="2696" spans="1:11">
      <c r="A2696" s="12">
        <v>42539</v>
      </c>
      <c r="B2696" s="9" t="s">
        <v>167</v>
      </c>
      <c r="C2696" s="9" t="s">
        <v>80</v>
      </c>
      <c r="D2696" s="13">
        <v>106</v>
      </c>
      <c r="E2696" s="12">
        <v>42034</v>
      </c>
      <c r="F2696" s="14" t="s">
        <v>76</v>
      </c>
      <c r="G2696" s="12">
        <v>2958101</v>
      </c>
      <c r="H2696" s="66"/>
      <c r="I2696" s="66"/>
      <c r="J2696" s="66"/>
      <c r="K2696" s="66"/>
    </row>
    <row r="2697" spans="1:11">
      <c r="A2697" s="12">
        <v>42540</v>
      </c>
      <c r="B2697" s="9" t="s">
        <v>167</v>
      </c>
      <c r="C2697" s="9" t="s">
        <v>80</v>
      </c>
      <c r="D2697" s="13">
        <v>106</v>
      </c>
      <c r="E2697" s="12">
        <v>42034</v>
      </c>
      <c r="F2697" s="14" t="s">
        <v>76</v>
      </c>
      <c r="G2697" s="12">
        <v>2958101</v>
      </c>
      <c r="H2697" s="66"/>
      <c r="I2697" s="66"/>
      <c r="J2697" s="66"/>
      <c r="K2697" s="66"/>
    </row>
    <row r="2698" spans="1:11">
      <c r="A2698" s="12">
        <v>42541</v>
      </c>
      <c r="B2698" s="9" t="s">
        <v>167</v>
      </c>
      <c r="C2698" s="9" t="s">
        <v>80</v>
      </c>
      <c r="D2698" s="13">
        <v>106</v>
      </c>
      <c r="E2698" s="12">
        <v>42034</v>
      </c>
      <c r="F2698" s="14" t="s">
        <v>76</v>
      </c>
      <c r="G2698" s="12">
        <v>2958101</v>
      </c>
      <c r="H2698" s="66"/>
      <c r="I2698" s="66"/>
      <c r="J2698" s="66"/>
      <c r="K2698" s="66"/>
    </row>
    <row r="2699" spans="1:11">
      <c r="A2699" s="12">
        <v>42542</v>
      </c>
      <c r="B2699" s="9" t="s">
        <v>167</v>
      </c>
      <c r="C2699" s="9" t="s">
        <v>80</v>
      </c>
      <c r="D2699" s="13">
        <v>106</v>
      </c>
      <c r="E2699" s="12">
        <v>42034</v>
      </c>
      <c r="F2699" s="14" t="s">
        <v>76</v>
      </c>
      <c r="G2699" s="12">
        <v>2958101</v>
      </c>
      <c r="H2699" s="66"/>
      <c r="I2699" s="66"/>
      <c r="J2699" s="66"/>
      <c r="K2699" s="66"/>
    </row>
    <row r="2700" spans="1:11">
      <c r="A2700" s="12">
        <v>42543</v>
      </c>
      <c r="B2700" s="9" t="s">
        <v>167</v>
      </c>
      <c r="C2700" s="9" t="s">
        <v>80</v>
      </c>
      <c r="D2700" s="13">
        <v>106</v>
      </c>
      <c r="E2700" s="12">
        <v>42034</v>
      </c>
      <c r="F2700" s="14" t="s">
        <v>76</v>
      </c>
      <c r="G2700" s="12">
        <v>2958101</v>
      </c>
      <c r="H2700" s="66"/>
      <c r="I2700" s="66"/>
      <c r="J2700" s="66"/>
      <c r="K2700" s="66"/>
    </row>
    <row r="2701" spans="1:11">
      <c r="A2701" s="12">
        <v>42544</v>
      </c>
      <c r="B2701" s="9" t="s">
        <v>167</v>
      </c>
      <c r="C2701" s="9" t="s">
        <v>80</v>
      </c>
      <c r="D2701" s="13">
        <v>106</v>
      </c>
      <c r="E2701" s="12">
        <v>42034</v>
      </c>
      <c r="F2701" s="14" t="s">
        <v>76</v>
      </c>
      <c r="G2701" s="12">
        <v>2958101</v>
      </c>
      <c r="H2701" s="66"/>
      <c r="I2701" s="66"/>
      <c r="J2701" s="66"/>
      <c r="K2701" s="66"/>
    </row>
    <row r="2702" spans="1:11">
      <c r="A2702" s="12">
        <v>42545</v>
      </c>
      <c r="B2702" s="9" t="s">
        <v>167</v>
      </c>
      <c r="C2702" s="9" t="s">
        <v>80</v>
      </c>
      <c r="D2702" s="13">
        <v>106</v>
      </c>
      <c r="E2702" s="12">
        <v>42034</v>
      </c>
      <c r="F2702" s="14" t="s">
        <v>76</v>
      </c>
      <c r="G2702" s="12">
        <v>2958101</v>
      </c>
      <c r="H2702" s="66"/>
      <c r="I2702" s="66"/>
      <c r="J2702" s="66"/>
      <c r="K2702" s="66"/>
    </row>
    <row r="2703" spans="1:11">
      <c r="A2703" s="12">
        <v>42546</v>
      </c>
      <c r="B2703" s="9" t="s">
        <v>167</v>
      </c>
      <c r="C2703" s="9" t="s">
        <v>80</v>
      </c>
      <c r="D2703" s="13">
        <v>106</v>
      </c>
      <c r="E2703" s="12">
        <v>42034</v>
      </c>
      <c r="F2703" s="14" t="s">
        <v>76</v>
      </c>
      <c r="G2703" s="12">
        <v>2958101</v>
      </c>
      <c r="H2703" s="66"/>
      <c r="I2703" s="66"/>
      <c r="J2703" s="66"/>
      <c r="K2703" s="66"/>
    </row>
    <row r="2704" spans="1:11">
      <c r="A2704" s="12">
        <v>42547</v>
      </c>
      <c r="B2704" s="9" t="s">
        <v>167</v>
      </c>
      <c r="C2704" s="9" t="s">
        <v>80</v>
      </c>
      <c r="D2704" s="13">
        <v>106</v>
      </c>
      <c r="E2704" s="12">
        <v>42034</v>
      </c>
      <c r="F2704" s="14" t="s">
        <v>76</v>
      </c>
      <c r="G2704" s="12">
        <v>2958101</v>
      </c>
      <c r="H2704" s="66"/>
      <c r="I2704" s="66"/>
      <c r="J2704" s="66"/>
      <c r="K2704" s="66"/>
    </row>
    <row r="2705" spans="1:11">
      <c r="A2705" s="12">
        <v>42548</v>
      </c>
      <c r="B2705" s="9" t="s">
        <v>167</v>
      </c>
      <c r="C2705" s="9" t="s">
        <v>80</v>
      </c>
      <c r="D2705" s="13">
        <v>106</v>
      </c>
      <c r="E2705" s="12">
        <v>42034</v>
      </c>
      <c r="F2705" s="14" t="s">
        <v>76</v>
      </c>
      <c r="G2705" s="12">
        <v>2958101</v>
      </c>
      <c r="H2705" s="66"/>
      <c r="I2705" s="66"/>
      <c r="J2705" s="66"/>
      <c r="K2705" s="66"/>
    </row>
    <row r="2706" spans="1:11">
      <c r="A2706" s="12">
        <v>42549</v>
      </c>
      <c r="B2706" s="9" t="s">
        <v>167</v>
      </c>
      <c r="C2706" s="9" t="s">
        <v>80</v>
      </c>
      <c r="D2706" s="13">
        <v>106</v>
      </c>
      <c r="E2706" s="12">
        <v>42034</v>
      </c>
      <c r="F2706" s="14" t="s">
        <v>76</v>
      </c>
      <c r="G2706" s="12">
        <v>2958101</v>
      </c>
      <c r="H2706" s="66"/>
      <c r="I2706" s="66"/>
      <c r="J2706" s="66"/>
      <c r="K2706" s="66"/>
    </row>
    <row r="2707" spans="1:11">
      <c r="A2707" s="12">
        <v>42550</v>
      </c>
      <c r="B2707" s="9" t="s">
        <v>167</v>
      </c>
      <c r="C2707" s="9" t="s">
        <v>80</v>
      </c>
      <c r="D2707" s="13">
        <v>106</v>
      </c>
      <c r="E2707" s="12">
        <v>42034</v>
      </c>
      <c r="F2707" s="14" t="s">
        <v>76</v>
      </c>
      <c r="G2707" s="12">
        <v>2958101</v>
      </c>
      <c r="H2707" s="66"/>
      <c r="I2707" s="66"/>
      <c r="J2707" s="66"/>
      <c r="K2707" s="66"/>
    </row>
    <row r="2708" spans="1:11">
      <c r="A2708" s="12">
        <v>42551</v>
      </c>
      <c r="B2708" s="9" t="s">
        <v>167</v>
      </c>
      <c r="C2708" s="9" t="s">
        <v>80</v>
      </c>
      <c r="D2708" s="13">
        <v>106</v>
      </c>
      <c r="E2708" s="12">
        <v>42034</v>
      </c>
      <c r="F2708" s="14" t="s">
        <v>76</v>
      </c>
      <c r="G2708" s="12">
        <v>2958101</v>
      </c>
      <c r="H2708" s="66"/>
      <c r="I2708" s="66"/>
      <c r="J2708" s="66"/>
      <c r="K2708" s="66"/>
    </row>
    <row r="2709" spans="1:11">
      <c r="A2709" s="12">
        <v>42522</v>
      </c>
      <c r="B2709" s="9" t="s">
        <v>168</v>
      </c>
      <c r="C2709" s="9" t="s">
        <v>80</v>
      </c>
      <c r="D2709" s="13">
        <v>106</v>
      </c>
      <c r="E2709" s="12">
        <v>42034</v>
      </c>
      <c r="F2709" s="14" t="s">
        <v>76</v>
      </c>
      <c r="G2709" s="12">
        <v>2958101</v>
      </c>
      <c r="H2709" s="66"/>
      <c r="I2709" s="66"/>
      <c r="J2709" s="66"/>
      <c r="K2709" s="66"/>
    </row>
    <row r="2710" spans="1:11">
      <c r="A2710" s="12">
        <v>42523</v>
      </c>
      <c r="B2710" s="9" t="s">
        <v>168</v>
      </c>
      <c r="C2710" s="9" t="s">
        <v>80</v>
      </c>
      <c r="D2710" s="13">
        <v>106</v>
      </c>
      <c r="E2710" s="12">
        <v>42034</v>
      </c>
      <c r="F2710" s="14" t="s">
        <v>76</v>
      </c>
      <c r="G2710" s="12">
        <v>2958101</v>
      </c>
      <c r="H2710" s="66"/>
      <c r="I2710" s="66"/>
      <c r="J2710" s="66"/>
      <c r="K2710" s="66"/>
    </row>
    <row r="2711" spans="1:11">
      <c r="A2711" s="12">
        <v>42524</v>
      </c>
      <c r="B2711" s="9" t="s">
        <v>168</v>
      </c>
      <c r="C2711" s="9" t="s">
        <v>80</v>
      </c>
      <c r="D2711" s="13">
        <v>106</v>
      </c>
      <c r="E2711" s="12">
        <v>42034</v>
      </c>
      <c r="F2711" s="14" t="s">
        <v>76</v>
      </c>
      <c r="G2711" s="12">
        <v>2958101</v>
      </c>
      <c r="H2711" s="66"/>
      <c r="I2711" s="66"/>
      <c r="J2711" s="66"/>
      <c r="K2711" s="66"/>
    </row>
    <row r="2712" spans="1:11">
      <c r="A2712" s="12">
        <v>42525</v>
      </c>
      <c r="B2712" s="9" t="s">
        <v>168</v>
      </c>
      <c r="C2712" s="9" t="s">
        <v>80</v>
      </c>
      <c r="D2712" s="13">
        <v>106</v>
      </c>
      <c r="E2712" s="12">
        <v>42034</v>
      </c>
      <c r="F2712" s="14" t="s">
        <v>76</v>
      </c>
      <c r="G2712" s="12">
        <v>2958101</v>
      </c>
      <c r="H2712" s="66"/>
      <c r="I2712" s="66"/>
      <c r="J2712" s="66"/>
      <c r="K2712" s="66"/>
    </row>
    <row r="2713" spans="1:11">
      <c r="A2713" s="12">
        <v>42526</v>
      </c>
      <c r="B2713" s="9" t="s">
        <v>168</v>
      </c>
      <c r="C2713" s="9" t="s">
        <v>80</v>
      </c>
      <c r="D2713" s="13">
        <v>106</v>
      </c>
      <c r="E2713" s="12">
        <v>42034</v>
      </c>
      <c r="F2713" s="14" t="s">
        <v>76</v>
      </c>
      <c r="G2713" s="12">
        <v>2958101</v>
      </c>
      <c r="H2713" s="66"/>
      <c r="I2713" s="66"/>
      <c r="J2713" s="66"/>
      <c r="K2713" s="66"/>
    </row>
    <row r="2714" spans="1:11">
      <c r="A2714" s="12">
        <v>42527</v>
      </c>
      <c r="B2714" s="9" t="s">
        <v>168</v>
      </c>
      <c r="C2714" s="9" t="s">
        <v>80</v>
      </c>
      <c r="D2714" s="13">
        <v>106</v>
      </c>
      <c r="E2714" s="12">
        <v>42034</v>
      </c>
      <c r="F2714" s="14" t="s">
        <v>76</v>
      </c>
      <c r="G2714" s="12">
        <v>2958101</v>
      </c>
      <c r="H2714" s="66"/>
      <c r="I2714" s="66"/>
      <c r="J2714" s="66"/>
      <c r="K2714" s="66"/>
    </row>
    <row r="2715" spans="1:11">
      <c r="A2715" s="12">
        <v>42528</v>
      </c>
      <c r="B2715" s="9" t="s">
        <v>168</v>
      </c>
      <c r="C2715" s="9" t="s">
        <v>80</v>
      </c>
      <c r="D2715" s="13">
        <v>106</v>
      </c>
      <c r="E2715" s="12">
        <v>42034</v>
      </c>
      <c r="F2715" s="14" t="s">
        <v>76</v>
      </c>
      <c r="G2715" s="12">
        <v>2958101</v>
      </c>
      <c r="H2715" s="66"/>
      <c r="I2715" s="66"/>
      <c r="J2715" s="66"/>
      <c r="K2715" s="66"/>
    </row>
    <row r="2716" spans="1:11">
      <c r="A2716" s="12">
        <v>42529</v>
      </c>
      <c r="B2716" s="9" t="s">
        <v>168</v>
      </c>
      <c r="C2716" s="9" t="s">
        <v>80</v>
      </c>
      <c r="D2716" s="13">
        <v>106</v>
      </c>
      <c r="E2716" s="12">
        <v>42034</v>
      </c>
      <c r="F2716" s="14" t="s">
        <v>76</v>
      </c>
      <c r="G2716" s="12">
        <v>2958101</v>
      </c>
      <c r="H2716" s="66"/>
      <c r="I2716" s="66"/>
      <c r="J2716" s="66"/>
      <c r="K2716" s="66"/>
    </row>
    <row r="2717" spans="1:11">
      <c r="A2717" s="12">
        <v>42530</v>
      </c>
      <c r="B2717" s="9" t="s">
        <v>168</v>
      </c>
      <c r="C2717" s="9" t="s">
        <v>80</v>
      </c>
      <c r="D2717" s="13">
        <v>106</v>
      </c>
      <c r="E2717" s="12">
        <v>42034</v>
      </c>
      <c r="F2717" s="14" t="s">
        <v>76</v>
      </c>
      <c r="G2717" s="12">
        <v>2958101</v>
      </c>
      <c r="H2717" s="66"/>
      <c r="I2717" s="66"/>
      <c r="J2717" s="66"/>
      <c r="K2717" s="66"/>
    </row>
    <row r="2718" spans="1:11">
      <c r="A2718" s="12">
        <v>42531</v>
      </c>
      <c r="B2718" s="9" t="s">
        <v>168</v>
      </c>
      <c r="C2718" s="9" t="s">
        <v>80</v>
      </c>
      <c r="D2718" s="13">
        <v>106</v>
      </c>
      <c r="E2718" s="12">
        <v>42034</v>
      </c>
      <c r="F2718" s="14" t="s">
        <v>76</v>
      </c>
      <c r="G2718" s="12">
        <v>2958101</v>
      </c>
      <c r="H2718" s="66"/>
      <c r="I2718" s="66"/>
      <c r="J2718" s="66"/>
      <c r="K2718" s="66"/>
    </row>
    <row r="2719" spans="1:11">
      <c r="A2719" s="12">
        <v>42532</v>
      </c>
      <c r="B2719" s="9" t="s">
        <v>168</v>
      </c>
      <c r="C2719" s="9" t="s">
        <v>80</v>
      </c>
      <c r="D2719" s="13">
        <v>106</v>
      </c>
      <c r="E2719" s="12">
        <v>42034</v>
      </c>
      <c r="F2719" s="14" t="s">
        <v>76</v>
      </c>
      <c r="G2719" s="12">
        <v>2958101</v>
      </c>
      <c r="H2719" s="66"/>
      <c r="I2719" s="66"/>
      <c r="J2719" s="66"/>
      <c r="K2719" s="66"/>
    </row>
    <row r="2720" spans="1:11">
      <c r="A2720" s="12">
        <v>42533</v>
      </c>
      <c r="B2720" s="9" t="s">
        <v>168</v>
      </c>
      <c r="C2720" s="9" t="s">
        <v>80</v>
      </c>
      <c r="D2720" s="13">
        <v>106</v>
      </c>
      <c r="E2720" s="12">
        <v>42034</v>
      </c>
      <c r="F2720" s="14" t="s">
        <v>76</v>
      </c>
      <c r="G2720" s="12">
        <v>2958101</v>
      </c>
      <c r="H2720" s="66"/>
      <c r="I2720" s="66"/>
      <c r="J2720" s="66"/>
      <c r="K2720" s="66"/>
    </row>
    <row r="2721" spans="1:11">
      <c r="A2721" s="12">
        <v>42534</v>
      </c>
      <c r="B2721" s="9" t="s">
        <v>168</v>
      </c>
      <c r="C2721" s="9" t="s">
        <v>80</v>
      </c>
      <c r="D2721" s="13">
        <v>106</v>
      </c>
      <c r="E2721" s="12">
        <v>42034</v>
      </c>
      <c r="F2721" s="14" t="s">
        <v>76</v>
      </c>
      <c r="G2721" s="12">
        <v>2958101</v>
      </c>
      <c r="H2721" s="66"/>
      <c r="I2721" s="66"/>
      <c r="J2721" s="66"/>
      <c r="K2721" s="66"/>
    </row>
    <row r="2722" spans="1:11">
      <c r="A2722" s="12">
        <v>42535</v>
      </c>
      <c r="B2722" s="9" t="s">
        <v>168</v>
      </c>
      <c r="C2722" s="9" t="s">
        <v>80</v>
      </c>
      <c r="D2722" s="13">
        <v>106</v>
      </c>
      <c r="E2722" s="12">
        <v>42034</v>
      </c>
      <c r="F2722" s="14" t="s">
        <v>76</v>
      </c>
      <c r="G2722" s="12">
        <v>2958101</v>
      </c>
      <c r="H2722" s="66"/>
      <c r="I2722" s="66"/>
      <c r="J2722" s="66"/>
      <c r="K2722" s="66"/>
    </row>
    <row r="2723" spans="1:11">
      <c r="A2723" s="12">
        <v>42536</v>
      </c>
      <c r="B2723" s="9" t="s">
        <v>168</v>
      </c>
      <c r="C2723" s="9" t="s">
        <v>80</v>
      </c>
      <c r="D2723" s="13">
        <v>106</v>
      </c>
      <c r="E2723" s="12">
        <v>42034</v>
      </c>
      <c r="F2723" s="14" t="s">
        <v>76</v>
      </c>
      <c r="G2723" s="12">
        <v>2958101</v>
      </c>
      <c r="H2723" s="66"/>
      <c r="I2723" s="66"/>
      <c r="J2723" s="66"/>
      <c r="K2723" s="66"/>
    </row>
    <row r="2724" spans="1:11">
      <c r="A2724" s="12">
        <v>42537</v>
      </c>
      <c r="B2724" s="9" t="s">
        <v>168</v>
      </c>
      <c r="C2724" s="9" t="s">
        <v>80</v>
      </c>
      <c r="D2724" s="13">
        <v>106</v>
      </c>
      <c r="E2724" s="12">
        <v>42034</v>
      </c>
      <c r="F2724" s="14" t="s">
        <v>76</v>
      </c>
      <c r="G2724" s="12">
        <v>2958101</v>
      </c>
      <c r="H2724" s="66"/>
      <c r="I2724" s="66"/>
      <c r="J2724" s="66"/>
      <c r="K2724" s="66"/>
    </row>
    <row r="2725" spans="1:11">
      <c r="A2725" s="12">
        <v>42538</v>
      </c>
      <c r="B2725" s="9" t="s">
        <v>168</v>
      </c>
      <c r="C2725" s="9" t="s">
        <v>80</v>
      </c>
      <c r="D2725" s="13">
        <v>106</v>
      </c>
      <c r="E2725" s="12">
        <v>42034</v>
      </c>
      <c r="F2725" s="14" t="s">
        <v>76</v>
      </c>
      <c r="G2725" s="12">
        <v>2958101</v>
      </c>
      <c r="H2725" s="66"/>
      <c r="I2725" s="66"/>
      <c r="J2725" s="66"/>
      <c r="K2725" s="66"/>
    </row>
    <row r="2726" spans="1:11">
      <c r="A2726" s="12">
        <v>42539</v>
      </c>
      <c r="B2726" s="9" t="s">
        <v>168</v>
      </c>
      <c r="C2726" s="9" t="s">
        <v>80</v>
      </c>
      <c r="D2726" s="13">
        <v>106</v>
      </c>
      <c r="E2726" s="12">
        <v>42034</v>
      </c>
      <c r="F2726" s="14" t="s">
        <v>76</v>
      </c>
      <c r="G2726" s="12">
        <v>2958101</v>
      </c>
      <c r="H2726" s="66"/>
      <c r="I2726" s="66"/>
      <c r="J2726" s="66"/>
      <c r="K2726" s="66"/>
    </row>
    <row r="2727" spans="1:11">
      <c r="A2727" s="12">
        <v>42540</v>
      </c>
      <c r="B2727" s="9" t="s">
        <v>168</v>
      </c>
      <c r="C2727" s="9" t="s">
        <v>80</v>
      </c>
      <c r="D2727" s="13">
        <v>106</v>
      </c>
      <c r="E2727" s="12">
        <v>42034</v>
      </c>
      <c r="F2727" s="14" t="s">
        <v>76</v>
      </c>
      <c r="G2727" s="12">
        <v>2958101</v>
      </c>
      <c r="H2727" s="66"/>
      <c r="I2727" s="66"/>
      <c r="J2727" s="66"/>
      <c r="K2727" s="66"/>
    </row>
    <row r="2728" spans="1:11">
      <c r="A2728" s="12">
        <v>42541</v>
      </c>
      <c r="B2728" s="9" t="s">
        <v>168</v>
      </c>
      <c r="C2728" s="9" t="s">
        <v>80</v>
      </c>
      <c r="D2728" s="13">
        <v>106</v>
      </c>
      <c r="E2728" s="12">
        <v>42034</v>
      </c>
      <c r="F2728" s="14" t="s">
        <v>76</v>
      </c>
      <c r="G2728" s="12">
        <v>2958101</v>
      </c>
      <c r="H2728" s="66"/>
      <c r="I2728" s="66"/>
      <c r="J2728" s="66"/>
      <c r="K2728" s="66"/>
    </row>
    <row r="2729" spans="1:11">
      <c r="A2729" s="12">
        <v>42542</v>
      </c>
      <c r="B2729" s="9" t="s">
        <v>168</v>
      </c>
      <c r="C2729" s="9" t="s">
        <v>80</v>
      </c>
      <c r="D2729" s="13">
        <v>106</v>
      </c>
      <c r="E2729" s="12">
        <v>42034</v>
      </c>
      <c r="F2729" s="14" t="s">
        <v>76</v>
      </c>
      <c r="G2729" s="12">
        <v>2958101</v>
      </c>
      <c r="H2729" s="66"/>
      <c r="I2729" s="66"/>
      <c r="J2729" s="66"/>
      <c r="K2729" s="66"/>
    </row>
    <row r="2730" spans="1:11">
      <c r="A2730" s="12">
        <v>42543</v>
      </c>
      <c r="B2730" s="9" t="s">
        <v>168</v>
      </c>
      <c r="C2730" s="9" t="s">
        <v>80</v>
      </c>
      <c r="D2730" s="13">
        <v>106</v>
      </c>
      <c r="E2730" s="12">
        <v>42034</v>
      </c>
      <c r="F2730" s="14" t="s">
        <v>76</v>
      </c>
      <c r="G2730" s="12">
        <v>2958101</v>
      </c>
      <c r="H2730" s="66"/>
      <c r="I2730" s="66"/>
      <c r="J2730" s="66"/>
      <c r="K2730" s="66"/>
    </row>
    <row r="2731" spans="1:11">
      <c r="A2731" s="12">
        <v>42544</v>
      </c>
      <c r="B2731" s="9" t="s">
        <v>168</v>
      </c>
      <c r="C2731" s="9" t="s">
        <v>80</v>
      </c>
      <c r="D2731" s="13">
        <v>106</v>
      </c>
      <c r="E2731" s="12">
        <v>42034</v>
      </c>
      <c r="F2731" s="14" t="s">
        <v>76</v>
      </c>
      <c r="G2731" s="12">
        <v>2958101</v>
      </c>
      <c r="H2731" s="66"/>
      <c r="I2731" s="66"/>
      <c r="J2731" s="66"/>
      <c r="K2731" s="66"/>
    </row>
    <row r="2732" spans="1:11">
      <c r="A2732" s="12">
        <v>42545</v>
      </c>
      <c r="B2732" s="9" t="s">
        <v>168</v>
      </c>
      <c r="C2732" s="9" t="s">
        <v>80</v>
      </c>
      <c r="D2732" s="13">
        <v>106</v>
      </c>
      <c r="E2732" s="12">
        <v>42034</v>
      </c>
      <c r="F2732" s="14" t="s">
        <v>76</v>
      </c>
      <c r="G2732" s="12">
        <v>2958101</v>
      </c>
      <c r="H2732" s="66"/>
      <c r="I2732" s="66"/>
      <c r="J2732" s="66"/>
      <c r="K2732" s="66"/>
    </row>
    <row r="2733" spans="1:11">
      <c r="A2733" s="12">
        <v>42546</v>
      </c>
      <c r="B2733" s="9" t="s">
        <v>168</v>
      </c>
      <c r="C2733" s="9" t="s">
        <v>80</v>
      </c>
      <c r="D2733" s="13">
        <v>106</v>
      </c>
      <c r="E2733" s="12">
        <v>42034</v>
      </c>
      <c r="F2733" s="14" t="s">
        <v>76</v>
      </c>
      <c r="G2733" s="12">
        <v>2958101</v>
      </c>
      <c r="H2733" s="66"/>
      <c r="I2733" s="66"/>
      <c r="J2733" s="66"/>
      <c r="K2733" s="66"/>
    </row>
    <row r="2734" spans="1:11">
      <c r="A2734" s="12">
        <v>42547</v>
      </c>
      <c r="B2734" s="9" t="s">
        <v>168</v>
      </c>
      <c r="C2734" s="9" t="s">
        <v>80</v>
      </c>
      <c r="D2734" s="13">
        <v>106</v>
      </c>
      <c r="E2734" s="12">
        <v>42034</v>
      </c>
      <c r="F2734" s="14" t="s">
        <v>76</v>
      </c>
      <c r="G2734" s="12">
        <v>2958101</v>
      </c>
      <c r="H2734" s="66"/>
      <c r="I2734" s="66"/>
      <c r="J2734" s="66"/>
      <c r="K2734" s="66"/>
    </row>
    <row r="2735" spans="1:11">
      <c r="A2735" s="12">
        <v>42548</v>
      </c>
      <c r="B2735" s="9" t="s">
        <v>168</v>
      </c>
      <c r="C2735" s="9" t="s">
        <v>80</v>
      </c>
      <c r="D2735" s="13">
        <v>106</v>
      </c>
      <c r="E2735" s="12">
        <v>42034</v>
      </c>
      <c r="F2735" s="14" t="s">
        <v>76</v>
      </c>
      <c r="G2735" s="12">
        <v>2958101</v>
      </c>
      <c r="H2735" s="66"/>
      <c r="I2735" s="66"/>
      <c r="J2735" s="66"/>
      <c r="K2735" s="66"/>
    </row>
    <row r="2736" spans="1:11">
      <c r="A2736" s="12">
        <v>42549</v>
      </c>
      <c r="B2736" s="9" t="s">
        <v>168</v>
      </c>
      <c r="C2736" s="9" t="s">
        <v>80</v>
      </c>
      <c r="D2736" s="13">
        <v>106</v>
      </c>
      <c r="E2736" s="12">
        <v>42034</v>
      </c>
      <c r="F2736" s="14" t="s">
        <v>76</v>
      </c>
      <c r="G2736" s="12">
        <v>2958101</v>
      </c>
      <c r="H2736" s="66"/>
      <c r="I2736" s="66"/>
      <c r="J2736" s="66"/>
      <c r="K2736" s="66"/>
    </row>
    <row r="2737" spans="1:11">
      <c r="A2737" s="12">
        <v>42550</v>
      </c>
      <c r="B2737" s="9" t="s">
        <v>168</v>
      </c>
      <c r="C2737" s="9" t="s">
        <v>80</v>
      </c>
      <c r="D2737" s="13">
        <v>106</v>
      </c>
      <c r="E2737" s="12">
        <v>42034</v>
      </c>
      <c r="F2737" s="14" t="s">
        <v>76</v>
      </c>
      <c r="G2737" s="12">
        <v>2958101</v>
      </c>
      <c r="H2737" s="66"/>
      <c r="I2737" s="66"/>
      <c r="J2737" s="66"/>
      <c r="K2737" s="66"/>
    </row>
    <row r="2738" spans="1:11">
      <c r="A2738" s="12">
        <v>42551</v>
      </c>
      <c r="B2738" s="9" t="s">
        <v>168</v>
      </c>
      <c r="C2738" s="9" t="s">
        <v>80</v>
      </c>
      <c r="D2738" s="13">
        <v>106</v>
      </c>
      <c r="E2738" s="12">
        <v>42034</v>
      </c>
      <c r="F2738" s="14" t="s">
        <v>76</v>
      </c>
      <c r="G2738" s="12">
        <v>2958101</v>
      </c>
      <c r="H2738" s="66"/>
      <c r="I2738" s="66"/>
      <c r="J2738" s="66"/>
      <c r="K2738" s="66"/>
    </row>
    <row r="2739" spans="1:11">
      <c r="A2739" s="12">
        <v>42522</v>
      </c>
      <c r="B2739" s="9" t="s">
        <v>169</v>
      </c>
      <c r="C2739" s="9" t="s">
        <v>88</v>
      </c>
      <c r="D2739" s="13">
        <v>144</v>
      </c>
      <c r="E2739" s="12">
        <v>41851</v>
      </c>
      <c r="F2739" s="14" t="s">
        <v>76</v>
      </c>
      <c r="G2739" s="12">
        <v>2958101</v>
      </c>
      <c r="H2739" s="66"/>
      <c r="I2739" s="66"/>
      <c r="J2739" s="66"/>
      <c r="K2739" s="66"/>
    </row>
    <row r="2740" spans="1:11">
      <c r="A2740" s="12">
        <v>42523</v>
      </c>
      <c r="B2740" s="9" t="s">
        <v>169</v>
      </c>
      <c r="C2740" s="9" t="s">
        <v>88</v>
      </c>
      <c r="D2740" s="13">
        <v>144</v>
      </c>
      <c r="E2740" s="12">
        <v>41851</v>
      </c>
      <c r="F2740" s="14" t="s">
        <v>76</v>
      </c>
      <c r="G2740" s="12">
        <v>2958101</v>
      </c>
      <c r="H2740" s="66"/>
      <c r="I2740" s="66"/>
      <c r="J2740" s="66"/>
      <c r="K2740" s="66"/>
    </row>
    <row r="2741" spans="1:11">
      <c r="A2741" s="12">
        <v>42524</v>
      </c>
      <c r="B2741" s="9" t="s">
        <v>169</v>
      </c>
      <c r="C2741" s="9" t="s">
        <v>88</v>
      </c>
      <c r="D2741" s="13">
        <v>144</v>
      </c>
      <c r="E2741" s="12">
        <v>41851</v>
      </c>
      <c r="F2741" s="14" t="s">
        <v>76</v>
      </c>
      <c r="G2741" s="12">
        <v>2958101</v>
      </c>
      <c r="H2741" s="66"/>
      <c r="I2741" s="66"/>
      <c r="J2741" s="66"/>
      <c r="K2741" s="66"/>
    </row>
    <row r="2742" spans="1:11">
      <c r="A2742" s="12">
        <v>42525</v>
      </c>
      <c r="B2742" s="9" t="s">
        <v>169</v>
      </c>
      <c r="C2742" s="9" t="s">
        <v>88</v>
      </c>
      <c r="D2742" s="13">
        <v>144</v>
      </c>
      <c r="E2742" s="12">
        <v>41851</v>
      </c>
      <c r="F2742" s="14" t="s">
        <v>76</v>
      </c>
      <c r="G2742" s="12">
        <v>2958101</v>
      </c>
      <c r="H2742" s="66"/>
      <c r="I2742" s="66"/>
      <c r="J2742" s="66"/>
      <c r="K2742" s="66"/>
    </row>
    <row r="2743" spans="1:11">
      <c r="A2743" s="12">
        <v>42526</v>
      </c>
      <c r="B2743" s="9" t="s">
        <v>169</v>
      </c>
      <c r="C2743" s="9" t="s">
        <v>88</v>
      </c>
      <c r="D2743" s="13">
        <v>144</v>
      </c>
      <c r="E2743" s="12">
        <v>41851</v>
      </c>
      <c r="F2743" s="14" t="s">
        <v>76</v>
      </c>
      <c r="G2743" s="12">
        <v>2958101</v>
      </c>
      <c r="H2743" s="66"/>
      <c r="I2743" s="66"/>
      <c r="J2743" s="66"/>
      <c r="K2743" s="66"/>
    </row>
    <row r="2744" spans="1:11">
      <c r="A2744" s="12">
        <v>42527</v>
      </c>
      <c r="B2744" s="9" t="s">
        <v>169</v>
      </c>
      <c r="C2744" s="9" t="s">
        <v>88</v>
      </c>
      <c r="D2744" s="13">
        <v>144</v>
      </c>
      <c r="E2744" s="12">
        <v>41851</v>
      </c>
      <c r="F2744" s="14" t="s">
        <v>76</v>
      </c>
      <c r="G2744" s="12">
        <v>2958101</v>
      </c>
      <c r="H2744" s="66"/>
      <c r="I2744" s="66"/>
      <c r="J2744" s="66"/>
      <c r="K2744" s="66"/>
    </row>
    <row r="2745" spans="1:11">
      <c r="A2745" s="12">
        <v>42528</v>
      </c>
      <c r="B2745" s="9" t="s">
        <v>169</v>
      </c>
      <c r="C2745" s="9" t="s">
        <v>88</v>
      </c>
      <c r="D2745" s="13">
        <v>144</v>
      </c>
      <c r="E2745" s="12">
        <v>41851</v>
      </c>
      <c r="F2745" s="14" t="s">
        <v>76</v>
      </c>
      <c r="G2745" s="12">
        <v>2958101</v>
      </c>
      <c r="H2745" s="66"/>
      <c r="I2745" s="66"/>
      <c r="J2745" s="66"/>
      <c r="K2745" s="66"/>
    </row>
    <row r="2746" spans="1:11">
      <c r="A2746" s="12">
        <v>42529</v>
      </c>
      <c r="B2746" s="9" t="s">
        <v>169</v>
      </c>
      <c r="C2746" s="9" t="s">
        <v>88</v>
      </c>
      <c r="D2746" s="13">
        <v>144</v>
      </c>
      <c r="E2746" s="12">
        <v>41851</v>
      </c>
      <c r="F2746" s="14" t="s">
        <v>76</v>
      </c>
      <c r="G2746" s="12">
        <v>2958101</v>
      </c>
      <c r="H2746" s="66"/>
      <c r="I2746" s="66"/>
      <c r="J2746" s="66"/>
      <c r="K2746" s="66"/>
    </row>
    <row r="2747" spans="1:11">
      <c r="A2747" s="12">
        <v>42530</v>
      </c>
      <c r="B2747" s="9" t="s">
        <v>169</v>
      </c>
      <c r="C2747" s="9" t="s">
        <v>88</v>
      </c>
      <c r="D2747" s="13">
        <v>144</v>
      </c>
      <c r="E2747" s="12">
        <v>41851</v>
      </c>
      <c r="F2747" s="14" t="s">
        <v>76</v>
      </c>
      <c r="G2747" s="12">
        <v>2958101</v>
      </c>
      <c r="H2747" s="66"/>
      <c r="I2747" s="66"/>
      <c r="J2747" s="66"/>
      <c r="K2747" s="66"/>
    </row>
    <row r="2748" spans="1:11">
      <c r="A2748" s="12">
        <v>42531</v>
      </c>
      <c r="B2748" s="9" t="s">
        <v>169</v>
      </c>
      <c r="C2748" s="9" t="s">
        <v>88</v>
      </c>
      <c r="D2748" s="13">
        <v>144</v>
      </c>
      <c r="E2748" s="12">
        <v>41851</v>
      </c>
      <c r="F2748" s="14" t="s">
        <v>76</v>
      </c>
      <c r="G2748" s="12">
        <v>2958101</v>
      </c>
      <c r="H2748" s="66"/>
      <c r="I2748" s="66"/>
      <c r="J2748" s="66"/>
      <c r="K2748" s="66"/>
    </row>
    <row r="2749" spans="1:11">
      <c r="A2749" s="12">
        <v>42532</v>
      </c>
      <c r="B2749" s="9" t="s">
        <v>169</v>
      </c>
      <c r="C2749" s="9" t="s">
        <v>88</v>
      </c>
      <c r="D2749" s="13">
        <v>144</v>
      </c>
      <c r="E2749" s="12">
        <v>41851</v>
      </c>
      <c r="F2749" s="14" t="s">
        <v>76</v>
      </c>
      <c r="G2749" s="12">
        <v>2958101</v>
      </c>
      <c r="H2749" s="66"/>
      <c r="I2749" s="66"/>
      <c r="J2749" s="66"/>
      <c r="K2749" s="66"/>
    </row>
    <row r="2750" spans="1:11">
      <c r="A2750" s="12">
        <v>42533</v>
      </c>
      <c r="B2750" s="9" t="s">
        <v>169</v>
      </c>
      <c r="C2750" s="9" t="s">
        <v>88</v>
      </c>
      <c r="D2750" s="13">
        <v>144</v>
      </c>
      <c r="E2750" s="12">
        <v>41851</v>
      </c>
      <c r="F2750" s="14" t="s">
        <v>76</v>
      </c>
      <c r="G2750" s="12">
        <v>2958101</v>
      </c>
      <c r="H2750" s="66"/>
      <c r="I2750" s="66"/>
      <c r="J2750" s="66"/>
      <c r="K2750" s="66"/>
    </row>
    <row r="2751" spans="1:11">
      <c r="A2751" s="12">
        <v>42534</v>
      </c>
      <c r="B2751" s="9" t="s">
        <v>169</v>
      </c>
      <c r="C2751" s="9" t="s">
        <v>88</v>
      </c>
      <c r="D2751" s="13">
        <v>144</v>
      </c>
      <c r="E2751" s="12">
        <v>41851</v>
      </c>
      <c r="F2751" s="14" t="s">
        <v>76</v>
      </c>
      <c r="G2751" s="12">
        <v>2958101</v>
      </c>
      <c r="H2751" s="66"/>
      <c r="I2751" s="66"/>
      <c r="J2751" s="66"/>
      <c r="K2751" s="66"/>
    </row>
    <row r="2752" spans="1:11">
      <c r="A2752" s="12">
        <v>42535</v>
      </c>
      <c r="B2752" s="9" t="s">
        <v>169</v>
      </c>
      <c r="C2752" s="9" t="s">
        <v>88</v>
      </c>
      <c r="D2752" s="13">
        <v>144</v>
      </c>
      <c r="E2752" s="12">
        <v>41851</v>
      </c>
      <c r="F2752" s="14" t="s">
        <v>76</v>
      </c>
      <c r="G2752" s="12">
        <v>2958101</v>
      </c>
      <c r="H2752" s="66"/>
      <c r="I2752" s="66"/>
      <c r="J2752" s="66"/>
      <c r="K2752" s="66"/>
    </row>
    <row r="2753" spans="1:11">
      <c r="A2753" s="12">
        <v>42536</v>
      </c>
      <c r="B2753" s="9" t="s">
        <v>169</v>
      </c>
      <c r="C2753" s="9" t="s">
        <v>88</v>
      </c>
      <c r="D2753" s="13">
        <v>144</v>
      </c>
      <c r="E2753" s="12">
        <v>41851</v>
      </c>
      <c r="F2753" s="14" t="s">
        <v>76</v>
      </c>
      <c r="G2753" s="12">
        <v>2958101</v>
      </c>
      <c r="H2753" s="66"/>
      <c r="I2753" s="66"/>
      <c r="J2753" s="66"/>
      <c r="K2753" s="66"/>
    </row>
    <row r="2754" spans="1:11">
      <c r="A2754" s="12">
        <v>42537</v>
      </c>
      <c r="B2754" s="9" t="s">
        <v>169</v>
      </c>
      <c r="C2754" s="9" t="s">
        <v>88</v>
      </c>
      <c r="D2754" s="13">
        <v>144</v>
      </c>
      <c r="E2754" s="12">
        <v>41851</v>
      </c>
      <c r="F2754" s="14" t="s">
        <v>76</v>
      </c>
      <c r="G2754" s="12">
        <v>2958101</v>
      </c>
      <c r="H2754" s="66"/>
      <c r="I2754" s="66"/>
      <c r="J2754" s="66"/>
      <c r="K2754" s="66"/>
    </row>
    <row r="2755" spans="1:11">
      <c r="A2755" s="12">
        <v>42538</v>
      </c>
      <c r="B2755" s="9" t="s">
        <v>169</v>
      </c>
      <c r="C2755" s="9" t="s">
        <v>88</v>
      </c>
      <c r="D2755" s="13">
        <v>144</v>
      </c>
      <c r="E2755" s="12">
        <v>41851</v>
      </c>
      <c r="F2755" s="14" t="s">
        <v>76</v>
      </c>
      <c r="G2755" s="12">
        <v>2958101</v>
      </c>
      <c r="H2755" s="66"/>
      <c r="I2755" s="66"/>
      <c r="J2755" s="66"/>
      <c r="K2755" s="66"/>
    </row>
    <row r="2756" spans="1:11">
      <c r="A2756" s="12">
        <v>42539</v>
      </c>
      <c r="B2756" s="9" t="s">
        <v>169</v>
      </c>
      <c r="C2756" s="9" t="s">
        <v>88</v>
      </c>
      <c r="D2756" s="13">
        <v>144</v>
      </c>
      <c r="E2756" s="12">
        <v>41851</v>
      </c>
      <c r="F2756" s="14" t="s">
        <v>76</v>
      </c>
      <c r="G2756" s="12">
        <v>2958101</v>
      </c>
      <c r="H2756" s="66"/>
      <c r="I2756" s="66"/>
      <c r="J2756" s="66"/>
      <c r="K2756" s="66"/>
    </row>
    <row r="2757" spans="1:11">
      <c r="A2757" s="12">
        <v>42540</v>
      </c>
      <c r="B2757" s="9" t="s">
        <v>169</v>
      </c>
      <c r="C2757" s="9" t="s">
        <v>88</v>
      </c>
      <c r="D2757" s="13">
        <v>144</v>
      </c>
      <c r="E2757" s="12">
        <v>41851</v>
      </c>
      <c r="F2757" s="14" t="s">
        <v>76</v>
      </c>
      <c r="G2757" s="12">
        <v>2958101</v>
      </c>
      <c r="H2757" s="66"/>
      <c r="I2757" s="66"/>
      <c r="J2757" s="66"/>
      <c r="K2757" s="66"/>
    </row>
    <row r="2758" spans="1:11">
      <c r="A2758" s="12">
        <v>42541</v>
      </c>
      <c r="B2758" s="9" t="s">
        <v>169</v>
      </c>
      <c r="C2758" s="9" t="s">
        <v>88</v>
      </c>
      <c r="D2758" s="13">
        <v>144</v>
      </c>
      <c r="E2758" s="12">
        <v>41851</v>
      </c>
      <c r="F2758" s="14" t="s">
        <v>76</v>
      </c>
      <c r="G2758" s="12">
        <v>2958101</v>
      </c>
      <c r="H2758" s="66"/>
      <c r="I2758" s="66"/>
      <c r="J2758" s="66"/>
      <c r="K2758" s="66"/>
    </row>
    <row r="2759" spans="1:11">
      <c r="A2759" s="12">
        <v>42542</v>
      </c>
      <c r="B2759" s="9" t="s">
        <v>169</v>
      </c>
      <c r="C2759" s="9" t="s">
        <v>88</v>
      </c>
      <c r="D2759" s="13">
        <v>144</v>
      </c>
      <c r="E2759" s="12">
        <v>41851</v>
      </c>
      <c r="F2759" s="14" t="s">
        <v>76</v>
      </c>
      <c r="G2759" s="12">
        <v>2958101</v>
      </c>
      <c r="H2759" s="66"/>
      <c r="I2759" s="66"/>
      <c r="J2759" s="66"/>
      <c r="K2759" s="66"/>
    </row>
    <row r="2760" spans="1:11">
      <c r="A2760" s="12">
        <v>42543</v>
      </c>
      <c r="B2760" s="9" t="s">
        <v>169</v>
      </c>
      <c r="C2760" s="9" t="s">
        <v>88</v>
      </c>
      <c r="D2760" s="13">
        <v>144</v>
      </c>
      <c r="E2760" s="12">
        <v>41851</v>
      </c>
      <c r="F2760" s="14" t="s">
        <v>76</v>
      </c>
      <c r="G2760" s="12">
        <v>2958101</v>
      </c>
      <c r="H2760" s="66"/>
      <c r="I2760" s="66"/>
      <c r="J2760" s="66"/>
      <c r="K2760" s="66"/>
    </row>
    <row r="2761" spans="1:11">
      <c r="A2761" s="12">
        <v>42544</v>
      </c>
      <c r="B2761" s="9" t="s">
        <v>169</v>
      </c>
      <c r="C2761" s="9" t="s">
        <v>88</v>
      </c>
      <c r="D2761" s="13">
        <v>144</v>
      </c>
      <c r="E2761" s="12">
        <v>41851</v>
      </c>
      <c r="F2761" s="14" t="s">
        <v>76</v>
      </c>
      <c r="G2761" s="12">
        <v>2958101</v>
      </c>
      <c r="H2761" s="66"/>
      <c r="I2761" s="66"/>
      <c r="J2761" s="66"/>
      <c r="K2761" s="66"/>
    </row>
    <row r="2762" spans="1:11">
      <c r="A2762" s="12">
        <v>42545</v>
      </c>
      <c r="B2762" s="9" t="s">
        <v>169</v>
      </c>
      <c r="C2762" s="9" t="s">
        <v>88</v>
      </c>
      <c r="D2762" s="13">
        <v>144</v>
      </c>
      <c r="E2762" s="12">
        <v>41851</v>
      </c>
      <c r="F2762" s="14" t="s">
        <v>76</v>
      </c>
      <c r="G2762" s="12">
        <v>2958101</v>
      </c>
      <c r="H2762" s="66"/>
      <c r="I2762" s="66"/>
      <c r="J2762" s="66"/>
      <c r="K2762" s="66"/>
    </row>
    <row r="2763" spans="1:11">
      <c r="A2763" s="12">
        <v>42546</v>
      </c>
      <c r="B2763" s="9" t="s">
        <v>169</v>
      </c>
      <c r="C2763" s="9" t="s">
        <v>88</v>
      </c>
      <c r="D2763" s="13">
        <v>144</v>
      </c>
      <c r="E2763" s="12">
        <v>41851</v>
      </c>
      <c r="F2763" s="14" t="s">
        <v>76</v>
      </c>
      <c r="G2763" s="12">
        <v>2958101</v>
      </c>
      <c r="H2763" s="66"/>
      <c r="I2763" s="66"/>
      <c r="J2763" s="66"/>
      <c r="K2763" s="66"/>
    </row>
    <row r="2764" spans="1:11">
      <c r="A2764" s="12">
        <v>42547</v>
      </c>
      <c r="B2764" s="9" t="s">
        <v>169</v>
      </c>
      <c r="C2764" s="9" t="s">
        <v>88</v>
      </c>
      <c r="D2764" s="13">
        <v>144</v>
      </c>
      <c r="E2764" s="12">
        <v>41851</v>
      </c>
      <c r="F2764" s="14" t="s">
        <v>76</v>
      </c>
      <c r="G2764" s="12">
        <v>2958101</v>
      </c>
      <c r="H2764" s="66"/>
      <c r="I2764" s="66"/>
      <c r="J2764" s="66"/>
      <c r="K2764" s="66"/>
    </row>
    <row r="2765" spans="1:11">
      <c r="A2765" s="12">
        <v>42548</v>
      </c>
      <c r="B2765" s="9" t="s">
        <v>169</v>
      </c>
      <c r="C2765" s="9" t="s">
        <v>88</v>
      </c>
      <c r="D2765" s="13">
        <v>144</v>
      </c>
      <c r="E2765" s="12">
        <v>41851</v>
      </c>
      <c r="F2765" s="14" t="s">
        <v>76</v>
      </c>
      <c r="G2765" s="12">
        <v>2958101</v>
      </c>
      <c r="H2765" s="66"/>
      <c r="I2765" s="66"/>
      <c r="J2765" s="66"/>
      <c r="K2765" s="66"/>
    </row>
    <row r="2766" spans="1:11">
      <c r="A2766" s="12">
        <v>42549</v>
      </c>
      <c r="B2766" s="9" t="s">
        <v>169</v>
      </c>
      <c r="C2766" s="9" t="s">
        <v>88</v>
      </c>
      <c r="D2766" s="13">
        <v>144</v>
      </c>
      <c r="E2766" s="12">
        <v>41851</v>
      </c>
      <c r="F2766" s="14" t="s">
        <v>76</v>
      </c>
      <c r="G2766" s="12">
        <v>2958101</v>
      </c>
      <c r="H2766" s="66"/>
      <c r="I2766" s="66"/>
      <c r="J2766" s="66"/>
      <c r="K2766" s="66"/>
    </row>
    <row r="2767" spans="1:11">
      <c r="A2767" s="12">
        <v>42550</v>
      </c>
      <c r="B2767" s="9" t="s">
        <v>169</v>
      </c>
      <c r="C2767" s="9" t="s">
        <v>88</v>
      </c>
      <c r="D2767" s="13">
        <v>144</v>
      </c>
      <c r="E2767" s="12">
        <v>41851</v>
      </c>
      <c r="F2767" s="14" t="s">
        <v>76</v>
      </c>
      <c r="G2767" s="12">
        <v>2958101</v>
      </c>
      <c r="H2767" s="66"/>
      <c r="I2767" s="66"/>
      <c r="J2767" s="66"/>
      <c r="K2767" s="66"/>
    </row>
    <row r="2768" spans="1:11">
      <c r="A2768" s="12">
        <v>42551</v>
      </c>
      <c r="B2768" s="9" t="s">
        <v>169</v>
      </c>
      <c r="C2768" s="9" t="s">
        <v>88</v>
      </c>
      <c r="D2768" s="13">
        <v>144</v>
      </c>
      <c r="E2768" s="12">
        <v>41851</v>
      </c>
      <c r="F2768" s="14" t="s">
        <v>76</v>
      </c>
      <c r="G2768" s="12">
        <v>2958101</v>
      </c>
      <c r="H2768" s="66"/>
      <c r="I2768" s="66"/>
      <c r="J2768" s="66"/>
      <c r="K2768" s="66"/>
    </row>
    <row r="2769" spans="1:11">
      <c r="A2769" s="12">
        <v>42522</v>
      </c>
      <c r="B2769" s="9" t="s">
        <v>170</v>
      </c>
      <c r="C2769" s="9" t="s">
        <v>88</v>
      </c>
      <c r="D2769" s="13">
        <v>144</v>
      </c>
      <c r="E2769" s="12">
        <v>41851</v>
      </c>
      <c r="F2769" s="14" t="s">
        <v>76</v>
      </c>
      <c r="G2769" s="12">
        <v>2958101</v>
      </c>
      <c r="H2769" s="66"/>
      <c r="I2769" s="66"/>
      <c r="J2769" s="66"/>
      <c r="K2769" s="66"/>
    </row>
    <row r="2770" spans="1:11">
      <c r="A2770" s="12">
        <v>42523</v>
      </c>
      <c r="B2770" s="9" t="s">
        <v>170</v>
      </c>
      <c r="C2770" s="9" t="s">
        <v>88</v>
      </c>
      <c r="D2770" s="13">
        <v>144</v>
      </c>
      <c r="E2770" s="12">
        <v>41851</v>
      </c>
      <c r="F2770" s="14" t="s">
        <v>76</v>
      </c>
      <c r="G2770" s="12">
        <v>2958101</v>
      </c>
      <c r="H2770" s="66"/>
      <c r="I2770" s="66"/>
      <c r="J2770" s="66"/>
      <c r="K2770" s="66"/>
    </row>
    <row r="2771" spans="1:11">
      <c r="A2771" s="12">
        <v>42524</v>
      </c>
      <c r="B2771" s="9" t="s">
        <v>170</v>
      </c>
      <c r="C2771" s="9" t="s">
        <v>88</v>
      </c>
      <c r="D2771" s="13">
        <v>144</v>
      </c>
      <c r="E2771" s="12">
        <v>41851</v>
      </c>
      <c r="F2771" s="14" t="s">
        <v>76</v>
      </c>
      <c r="G2771" s="12">
        <v>2958101</v>
      </c>
      <c r="H2771" s="66"/>
      <c r="I2771" s="66"/>
      <c r="J2771" s="66"/>
      <c r="K2771" s="66"/>
    </row>
    <row r="2772" spans="1:11">
      <c r="A2772" s="12">
        <v>42525</v>
      </c>
      <c r="B2772" s="9" t="s">
        <v>170</v>
      </c>
      <c r="C2772" s="9" t="s">
        <v>88</v>
      </c>
      <c r="D2772" s="13">
        <v>144</v>
      </c>
      <c r="E2772" s="12">
        <v>41851</v>
      </c>
      <c r="F2772" s="14" t="s">
        <v>76</v>
      </c>
      <c r="G2772" s="12">
        <v>2958101</v>
      </c>
      <c r="H2772" s="66"/>
      <c r="I2772" s="66"/>
      <c r="J2772" s="66"/>
      <c r="K2772" s="66"/>
    </row>
    <row r="2773" spans="1:11">
      <c r="A2773" s="12">
        <v>42526</v>
      </c>
      <c r="B2773" s="9" t="s">
        <v>170</v>
      </c>
      <c r="C2773" s="9" t="s">
        <v>88</v>
      </c>
      <c r="D2773" s="13">
        <v>144</v>
      </c>
      <c r="E2773" s="12">
        <v>41851</v>
      </c>
      <c r="F2773" s="14" t="s">
        <v>76</v>
      </c>
      <c r="G2773" s="12">
        <v>2958101</v>
      </c>
      <c r="H2773" s="66"/>
      <c r="I2773" s="66"/>
      <c r="J2773" s="66"/>
      <c r="K2773" s="66"/>
    </row>
    <row r="2774" spans="1:11">
      <c r="A2774" s="12">
        <v>42527</v>
      </c>
      <c r="B2774" s="9" t="s">
        <v>170</v>
      </c>
      <c r="C2774" s="9" t="s">
        <v>88</v>
      </c>
      <c r="D2774" s="13">
        <v>144</v>
      </c>
      <c r="E2774" s="12">
        <v>41851</v>
      </c>
      <c r="F2774" s="14" t="s">
        <v>76</v>
      </c>
      <c r="G2774" s="12">
        <v>2958101</v>
      </c>
      <c r="H2774" s="66"/>
      <c r="I2774" s="66"/>
      <c r="J2774" s="66"/>
      <c r="K2774" s="66"/>
    </row>
    <row r="2775" spans="1:11">
      <c r="A2775" s="12">
        <v>42528</v>
      </c>
      <c r="B2775" s="9" t="s">
        <v>170</v>
      </c>
      <c r="C2775" s="9" t="s">
        <v>88</v>
      </c>
      <c r="D2775" s="13">
        <v>144</v>
      </c>
      <c r="E2775" s="12">
        <v>41851</v>
      </c>
      <c r="F2775" s="14" t="s">
        <v>76</v>
      </c>
      <c r="G2775" s="12">
        <v>2958101</v>
      </c>
      <c r="H2775" s="66"/>
      <c r="I2775" s="66"/>
      <c r="J2775" s="66"/>
      <c r="K2775" s="66"/>
    </row>
    <row r="2776" spans="1:11">
      <c r="A2776" s="12">
        <v>42529</v>
      </c>
      <c r="B2776" s="9" t="s">
        <v>170</v>
      </c>
      <c r="C2776" s="9" t="s">
        <v>88</v>
      </c>
      <c r="D2776" s="13">
        <v>144</v>
      </c>
      <c r="E2776" s="12">
        <v>41851</v>
      </c>
      <c r="F2776" s="14" t="s">
        <v>76</v>
      </c>
      <c r="G2776" s="12">
        <v>2958101</v>
      </c>
      <c r="H2776" s="66"/>
      <c r="I2776" s="66"/>
      <c r="J2776" s="66"/>
      <c r="K2776" s="66"/>
    </row>
    <row r="2777" spans="1:11">
      <c r="A2777" s="12">
        <v>42530</v>
      </c>
      <c r="B2777" s="9" t="s">
        <v>170</v>
      </c>
      <c r="C2777" s="9" t="s">
        <v>88</v>
      </c>
      <c r="D2777" s="13">
        <v>144</v>
      </c>
      <c r="E2777" s="12">
        <v>41851</v>
      </c>
      <c r="F2777" s="14" t="s">
        <v>76</v>
      </c>
      <c r="G2777" s="12">
        <v>2958101</v>
      </c>
      <c r="H2777" s="66"/>
      <c r="I2777" s="66"/>
      <c r="J2777" s="66"/>
      <c r="K2777" s="66"/>
    </row>
    <row r="2778" spans="1:11">
      <c r="A2778" s="12">
        <v>42531</v>
      </c>
      <c r="B2778" s="9" t="s">
        <v>170</v>
      </c>
      <c r="C2778" s="9" t="s">
        <v>88</v>
      </c>
      <c r="D2778" s="13">
        <v>144</v>
      </c>
      <c r="E2778" s="12">
        <v>41851</v>
      </c>
      <c r="F2778" s="14" t="s">
        <v>76</v>
      </c>
      <c r="G2778" s="12">
        <v>2958101</v>
      </c>
      <c r="H2778" s="66"/>
      <c r="I2778" s="66"/>
      <c r="J2778" s="66"/>
      <c r="K2778" s="66"/>
    </row>
    <row r="2779" spans="1:11">
      <c r="A2779" s="12">
        <v>42532</v>
      </c>
      <c r="B2779" s="9" t="s">
        <v>170</v>
      </c>
      <c r="C2779" s="9" t="s">
        <v>88</v>
      </c>
      <c r="D2779" s="13">
        <v>144</v>
      </c>
      <c r="E2779" s="12">
        <v>41851</v>
      </c>
      <c r="F2779" s="14" t="s">
        <v>76</v>
      </c>
      <c r="G2779" s="12">
        <v>2958101</v>
      </c>
      <c r="H2779" s="66"/>
      <c r="I2779" s="66"/>
      <c r="J2779" s="66"/>
      <c r="K2779" s="66"/>
    </row>
    <row r="2780" spans="1:11">
      <c r="A2780" s="12">
        <v>42533</v>
      </c>
      <c r="B2780" s="9" t="s">
        <v>170</v>
      </c>
      <c r="C2780" s="9" t="s">
        <v>88</v>
      </c>
      <c r="D2780" s="13">
        <v>144</v>
      </c>
      <c r="E2780" s="12">
        <v>41851</v>
      </c>
      <c r="F2780" s="14" t="s">
        <v>76</v>
      </c>
      <c r="G2780" s="12">
        <v>2958101</v>
      </c>
      <c r="H2780" s="66"/>
      <c r="I2780" s="66"/>
      <c r="J2780" s="66"/>
      <c r="K2780" s="66"/>
    </row>
    <row r="2781" spans="1:11">
      <c r="A2781" s="12">
        <v>42534</v>
      </c>
      <c r="B2781" s="9" t="s">
        <v>170</v>
      </c>
      <c r="C2781" s="9" t="s">
        <v>88</v>
      </c>
      <c r="D2781" s="13">
        <v>144</v>
      </c>
      <c r="E2781" s="12">
        <v>41851</v>
      </c>
      <c r="F2781" s="14" t="s">
        <v>76</v>
      </c>
      <c r="G2781" s="12">
        <v>2958101</v>
      </c>
      <c r="H2781" s="66"/>
      <c r="I2781" s="66"/>
      <c r="J2781" s="66"/>
      <c r="K2781" s="66"/>
    </row>
    <row r="2782" spans="1:11">
      <c r="A2782" s="12">
        <v>42535</v>
      </c>
      <c r="B2782" s="9" t="s">
        <v>170</v>
      </c>
      <c r="C2782" s="9" t="s">
        <v>88</v>
      </c>
      <c r="D2782" s="13">
        <v>144</v>
      </c>
      <c r="E2782" s="12">
        <v>41851</v>
      </c>
      <c r="F2782" s="14" t="s">
        <v>76</v>
      </c>
      <c r="G2782" s="12">
        <v>2958101</v>
      </c>
      <c r="H2782" s="66"/>
      <c r="I2782" s="66"/>
      <c r="J2782" s="66"/>
      <c r="K2782" s="66"/>
    </row>
    <row r="2783" spans="1:11">
      <c r="A2783" s="12">
        <v>42536</v>
      </c>
      <c r="B2783" s="9" t="s">
        <v>170</v>
      </c>
      <c r="C2783" s="9" t="s">
        <v>88</v>
      </c>
      <c r="D2783" s="13">
        <v>144</v>
      </c>
      <c r="E2783" s="12">
        <v>41851</v>
      </c>
      <c r="F2783" s="14" t="s">
        <v>76</v>
      </c>
      <c r="G2783" s="12">
        <v>2958101</v>
      </c>
      <c r="H2783" s="66"/>
      <c r="I2783" s="66"/>
      <c r="J2783" s="66"/>
      <c r="K2783" s="66"/>
    </row>
    <row r="2784" spans="1:11">
      <c r="A2784" s="12">
        <v>42537</v>
      </c>
      <c r="B2784" s="9" t="s">
        <v>170</v>
      </c>
      <c r="C2784" s="9" t="s">
        <v>88</v>
      </c>
      <c r="D2784" s="13">
        <v>144</v>
      </c>
      <c r="E2784" s="12">
        <v>41851</v>
      </c>
      <c r="F2784" s="14" t="s">
        <v>76</v>
      </c>
      <c r="G2784" s="12">
        <v>2958101</v>
      </c>
      <c r="H2784" s="66"/>
      <c r="I2784" s="66"/>
      <c r="J2784" s="66"/>
      <c r="K2784" s="66"/>
    </row>
    <row r="2785" spans="1:11">
      <c r="A2785" s="12">
        <v>42538</v>
      </c>
      <c r="B2785" s="9" t="s">
        <v>170</v>
      </c>
      <c r="C2785" s="9" t="s">
        <v>88</v>
      </c>
      <c r="D2785" s="13">
        <v>144</v>
      </c>
      <c r="E2785" s="12">
        <v>41851</v>
      </c>
      <c r="F2785" s="14" t="s">
        <v>76</v>
      </c>
      <c r="G2785" s="12">
        <v>2958101</v>
      </c>
      <c r="H2785" s="66"/>
      <c r="I2785" s="66"/>
      <c r="J2785" s="66"/>
      <c r="K2785" s="66"/>
    </row>
    <row r="2786" spans="1:11">
      <c r="A2786" s="12">
        <v>42539</v>
      </c>
      <c r="B2786" s="9" t="s">
        <v>170</v>
      </c>
      <c r="C2786" s="9" t="s">
        <v>88</v>
      </c>
      <c r="D2786" s="13">
        <v>144</v>
      </c>
      <c r="E2786" s="12">
        <v>41851</v>
      </c>
      <c r="F2786" s="14" t="s">
        <v>76</v>
      </c>
      <c r="G2786" s="12">
        <v>2958101</v>
      </c>
      <c r="H2786" s="66"/>
      <c r="I2786" s="66"/>
      <c r="J2786" s="66"/>
      <c r="K2786" s="66"/>
    </row>
    <row r="2787" spans="1:11">
      <c r="A2787" s="12">
        <v>42540</v>
      </c>
      <c r="B2787" s="9" t="s">
        <v>170</v>
      </c>
      <c r="C2787" s="9" t="s">
        <v>88</v>
      </c>
      <c r="D2787" s="13">
        <v>144</v>
      </c>
      <c r="E2787" s="12">
        <v>41851</v>
      </c>
      <c r="F2787" s="14" t="s">
        <v>76</v>
      </c>
      <c r="G2787" s="12">
        <v>2958101</v>
      </c>
      <c r="H2787" s="66"/>
      <c r="I2787" s="66"/>
      <c r="J2787" s="66"/>
      <c r="K2787" s="66"/>
    </row>
    <row r="2788" spans="1:11">
      <c r="A2788" s="12">
        <v>42541</v>
      </c>
      <c r="B2788" s="9" t="s">
        <v>170</v>
      </c>
      <c r="C2788" s="9" t="s">
        <v>88</v>
      </c>
      <c r="D2788" s="13">
        <v>144</v>
      </c>
      <c r="E2788" s="12">
        <v>41851</v>
      </c>
      <c r="F2788" s="14" t="s">
        <v>76</v>
      </c>
      <c r="G2788" s="12">
        <v>2958101</v>
      </c>
      <c r="H2788" s="66"/>
      <c r="I2788" s="66"/>
      <c r="J2788" s="66"/>
      <c r="K2788" s="66"/>
    </row>
    <row r="2789" spans="1:11">
      <c r="A2789" s="12">
        <v>42542</v>
      </c>
      <c r="B2789" s="9" t="s">
        <v>170</v>
      </c>
      <c r="C2789" s="9" t="s">
        <v>88</v>
      </c>
      <c r="D2789" s="13">
        <v>144</v>
      </c>
      <c r="E2789" s="12">
        <v>41851</v>
      </c>
      <c r="F2789" s="14" t="s">
        <v>76</v>
      </c>
      <c r="G2789" s="12">
        <v>2958101</v>
      </c>
      <c r="H2789" s="66"/>
      <c r="I2789" s="66"/>
      <c r="J2789" s="66"/>
      <c r="K2789" s="66"/>
    </row>
    <row r="2790" spans="1:11">
      <c r="A2790" s="12">
        <v>42543</v>
      </c>
      <c r="B2790" s="9" t="s">
        <v>170</v>
      </c>
      <c r="C2790" s="9" t="s">
        <v>88</v>
      </c>
      <c r="D2790" s="13">
        <v>144</v>
      </c>
      <c r="E2790" s="12">
        <v>41851</v>
      </c>
      <c r="F2790" s="14" t="s">
        <v>76</v>
      </c>
      <c r="G2790" s="12">
        <v>2958101</v>
      </c>
      <c r="H2790" s="66"/>
      <c r="I2790" s="66"/>
      <c r="J2790" s="66"/>
      <c r="K2790" s="66"/>
    </row>
    <row r="2791" spans="1:11">
      <c r="A2791" s="12">
        <v>42544</v>
      </c>
      <c r="B2791" s="9" t="s">
        <v>170</v>
      </c>
      <c r="C2791" s="9" t="s">
        <v>88</v>
      </c>
      <c r="D2791" s="13">
        <v>144</v>
      </c>
      <c r="E2791" s="12">
        <v>41851</v>
      </c>
      <c r="F2791" s="14" t="s">
        <v>76</v>
      </c>
      <c r="G2791" s="12">
        <v>2958101</v>
      </c>
      <c r="H2791" s="66"/>
      <c r="I2791" s="66"/>
      <c r="J2791" s="66"/>
      <c r="K2791" s="66"/>
    </row>
    <row r="2792" spans="1:11">
      <c r="A2792" s="12">
        <v>42545</v>
      </c>
      <c r="B2792" s="9" t="s">
        <v>170</v>
      </c>
      <c r="C2792" s="9" t="s">
        <v>88</v>
      </c>
      <c r="D2792" s="13">
        <v>144</v>
      </c>
      <c r="E2792" s="12">
        <v>41851</v>
      </c>
      <c r="F2792" s="14" t="s">
        <v>76</v>
      </c>
      <c r="G2792" s="12">
        <v>2958101</v>
      </c>
      <c r="H2792" s="66"/>
      <c r="I2792" s="66"/>
      <c r="J2792" s="66"/>
      <c r="K2792" s="66"/>
    </row>
    <row r="2793" spans="1:11">
      <c r="A2793" s="12">
        <v>42546</v>
      </c>
      <c r="B2793" s="9" t="s">
        <v>170</v>
      </c>
      <c r="C2793" s="9" t="s">
        <v>88</v>
      </c>
      <c r="D2793" s="13">
        <v>144</v>
      </c>
      <c r="E2793" s="12">
        <v>41851</v>
      </c>
      <c r="F2793" s="14" t="s">
        <v>76</v>
      </c>
      <c r="G2793" s="12">
        <v>2958101</v>
      </c>
      <c r="H2793" s="66"/>
      <c r="I2793" s="66"/>
      <c r="J2793" s="66"/>
      <c r="K2793" s="66"/>
    </row>
    <row r="2794" spans="1:11">
      <c r="A2794" s="12">
        <v>42547</v>
      </c>
      <c r="B2794" s="9" t="s">
        <v>170</v>
      </c>
      <c r="C2794" s="9" t="s">
        <v>88</v>
      </c>
      <c r="D2794" s="13">
        <v>144</v>
      </c>
      <c r="E2794" s="12">
        <v>41851</v>
      </c>
      <c r="F2794" s="14" t="s">
        <v>76</v>
      </c>
      <c r="G2794" s="12">
        <v>2958101</v>
      </c>
      <c r="H2794" s="66"/>
      <c r="I2794" s="66"/>
      <c r="J2794" s="66"/>
      <c r="K2794" s="66"/>
    </row>
    <row r="2795" spans="1:11">
      <c r="A2795" s="12">
        <v>42548</v>
      </c>
      <c r="B2795" s="9" t="s">
        <v>170</v>
      </c>
      <c r="C2795" s="9" t="s">
        <v>88</v>
      </c>
      <c r="D2795" s="13">
        <v>144</v>
      </c>
      <c r="E2795" s="12">
        <v>41851</v>
      </c>
      <c r="F2795" s="14" t="s">
        <v>76</v>
      </c>
      <c r="G2795" s="12">
        <v>2958101</v>
      </c>
      <c r="H2795" s="66"/>
      <c r="I2795" s="66"/>
      <c r="J2795" s="66"/>
      <c r="K2795" s="66"/>
    </row>
    <row r="2796" spans="1:11">
      <c r="A2796" s="12">
        <v>42549</v>
      </c>
      <c r="B2796" s="9" t="s">
        <v>170</v>
      </c>
      <c r="C2796" s="9" t="s">
        <v>88</v>
      </c>
      <c r="D2796" s="13">
        <v>144</v>
      </c>
      <c r="E2796" s="12">
        <v>41851</v>
      </c>
      <c r="F2796" s="14" t="s">
        <v>76</v>
      </c>
      <c r="G2796" s="12">
        <v>2958101</v>
      </c>
      <c r="H2796" s="66"/>
      <c r="I2796" s="66"/>
      <c r="J2796" s="66"/>
      <c r="K2796" s="66"/>
    </row>
    <row r="2797" spans="1:11">
      <c r="A2797" s="12">
        <v>42550</v>
      </c>
      <c r="B2797" s="9" t="s">
        <v>170</v>
      </c>
      <c r="C2797" s="9" t="s">
        <v>88</v>
      </c>
      <c r="D2797" s="13">
        <v>144</v>
      </c>
      <c r="E2797" s="12">
        <v>41851</v>
      </c>
      <c r="F2797" s="14" t="s">
        <v>76</v>
      </c>
      <c r="G2797" s="12">
        <v>2958101</v>
      </c>
      <c r="H2797" s="66"/>
      <c r="I2797" s="66"/>
      <c r="J2797" s="66"/>
      <c r="K2797" s="66"/>
    </row>
    <row r="2798" spans="1:11">
      <c r="A2798" s="12">
        <v>42551</v>
      </c>
      <c r="B2798" s="9" t="s">
        <v>170</v>
      </c>
      <c r="C2798" s="9" t="s">
        <v>88</v>
      </c>
      <c r="D2798" s="13">
        <v>144</v>
      </c>
      <c r="E2798" s="12">
        <v>41851</v>
      </c>
      <c r="F2798" s="14" t="s">
        <v>76</v>
      </c>
      <c r="G2798" s="12">
        <v>2958101</v>
      </c>
      <c r="H2798" s="66"/>
      <c r="I2798" s="66"/>
      <c r="J2798" s="66"/>
      <c r="K2798" s="66"/>
    </row>
    <row r="2799" spans="1:11">
      <c r="A2799" s="12">
        <v>42522</v>
      </c>
      <c r="B2799" s="9" t="s">
        <v>171</v>
      </c>
      <c r="C2799" s="9" t="s">
        <v>80</v>
      </c>
      <c r="D2799" s="13">
        <v>30</v>
      </c>
      <c r="E2799" s="12">
        <v>41274</v>
      </c>
      <c r="F2799" s="14" t="s">
        <v>76</v>
      </c>
      <c r="G2799" s="12">
        <v>2958101</v>
      </c>
      <c r="H2799" s="66"/>
      <c r="I2799" s="66"/>
      <c r="J2799" s="66"/>
      <c r="K2799" s="66"/>
    </row>
    <row r="2800" spans="1:11">
      <c r="A2800" s="12">
        <v>42523</v>
      </c>
      <c r="B2800" s="9" t="s">
        <v>171</v>
      </c>
      <c r="C2800" s="9" t="s">
        <v>80</v>
      </c>
      <c r="D2800" s="13">
        <v>30</v>
      </c>
      <c r="E2800" s="12">
        <v>41274</v>
      </c>
      <c r="F2800" s="14" t="s">
        <v>76</v>
      </c>
      <c r="G2800" s="12">
        <v>2958101</v>
      </c>
      <c r="H2800" s="66"/>
      <c r="I2800" s="66"/>
      <c r="J2800" s="66"/>
      <c r="K2800" s="66"/>
    </row>
    <row r="2801" spans="1:11">
      <c r="A2801" s="12">
        <v>42524</v>
      </c>
      <c r="B2801" s="9" t="s">
        <v>171</v>
      </c>
      <c r="C2801" s="9" t="s">
        <v>80</v>
      </c>
      <c r="D2801" s="13">
        <v>30</v>
      </c>
      <c r="E2801" s="12">
        <v>41274</v>
      </c>
      <c r="F2801" s="14" t="s">
        <v>76</v>
      </c>
      <c r="G2801" s="12">
        <v>2958101</v>
      </c>
      <c r="H2801" s="66"/>
      <c r="I2801" s="66"/>
      <c r="J2801" s="66"/>
      <c r="K2801" s="66"/>
    </row>
    <row r="2802" spans="1:11">
      <c r="A2802" s="12">
        <v>42525</v>
      </c>
      <c r="B2802" s="9" t="s">
        <v>171</v>
      </c>
      <c r="C2802" s="9" t="s">
        <v>80</v>
      </c>
      <c r="D2802" s="13">
        <v>30</v>
      </c>
      <c r="E2802" s="12">
        <v>41274</v>
      </c>
      <c r="F2802" s="14" t="s">
        <v>76</v>
      </c>
      <c r="G2802" s="12">
        <v>2958101</v>
      </c>
      <c r="H2802" s="66"/>
      <c r="I2802" s="66"/>
      <c r="J2802" s="66"/>
      <c r="K2802" s="66"/>
    </row>
    <row r="2803" spans="1:11">
      <c r="A2803" s="12">
        <v>42526</v>
      </c>
      <c r="B2803" s="9" t="s">
        <v>171</v>
      </c>
      <c r="C2803" s="9" t="s">
        <v>80</v>
      </c>
      <c r="D2803" s="13">
        <v>30</v>
      </c>
      <c r="E2803" s="12">
        <v>41274</v>
      </c>
      <c r="F2803" s="14" t="s">
        <v>76</v>
      </c>
      <c r="G2803" s="12">
        <v>2958101</v>
      </c>
      <c r="H2803" s="66"/>
      <c r="I2803" s="66"/>
      <c r="J2803" s="66"/>
      <c r="K2803" s="66"/>
    </row>
    <row r="2804" spans="1:11">
      <c r="A2804" s="12">
        <v>42527</v>
      </c>
      <c r="B2804" s="9" t="s">
        <v>171</v>
      </c>
      <c r="C2804" s="9" t="s">
        <v>80</v>
      </c>
      <c r="D2804" s="13">
        <v>30</v>
      </c>
      <c r="E2804" s="12">
        <v>41274</v>
      </c>
      <c r="F2804" s="14" t="s">
        <v>76</v>
      </c>
      <c r="G2804" s="12">
        <v>2958101</v>
      </c>
      <c r="H2804" s="66"/>
      <c r="I2804" s="66"/>
      <c r="J2804" s="66"/>
      <c r="K2804" s="66"/>
    </row>
    <row r="2805" spans="1:11">
      <c r="A2805" s="12">
        <v>42528</v>
      </c>
      <c r="B2805" s="9" t="s">
        <v>171</v>
      </c>
      <c r="C2805" s="9" t="s">
        <v>80</v>
      </c>
      <c r="D2805" s="13">
        <v>30</v>
      </c>
      <c r="E2805" s="12">
        <v>41274</v>
      </c>
      <c r="F2805" s="14" t="s">
        <v>76</v>
      </c>
      <c r="G2805" s="12">
        <v>2958101</v>
      </c>
      <c r="H2805" s="66"/>
      <c r="I2805" s="66"/>
      <c r="J2805" s="66"/>
      <c r="K2805" s="66"/>
    </row>
    <row r="2806" spans="1:11">
      <c r="A2806" s="12">
        <v>42529</v>
      </c>
      <c r="B2806" s="9" t="s">
        <v>171</v>
      </c>
      <c r="C2806" s="9" t="s">
        <v>80</v>
      </c>
      <c r="D2806" s="13">
        <v>30</v>
      </c>
      <c r="E2806" s="12">
        <v>41274</v>
      </c>
      <c r="F2806" s="14" t="s">
        <v>76</v>
      </c>
      <c r="G2806" s="12">
        <v>2958101</v>
      </c>
      <c r="H2806" s="66"/>
      <c r="I2806" s="66"/>
      <c r="J2806" s="66"/>
      <c r="K2806" s="66"/>
    </row>
    <row r="2807" spans="1:11">
      <c r="A2807" s="12">
        <v>42530</v>
      </c>
      <c r="B2807" s="9" t="s">
        <v>171</v>
      </c>
      <c r="C2807" s="9" t="s">
        <v>80</v>
      </c>
      <c r="D2807" s="13">
        <v>30</v>
      </c>
      <c r="E2807" s="12">
        <v>41274</v>
      </c>
      <c r="F2807" s="14" t="s">
        <v>76</v>
      </c>
      <c r="G2807" s="12">
        <v>2958101</v>
      </c>
      <c r="H2807" s="66"/>
      <c r="I2807" s="66"/>
      <c r="J2807" s="66"/>
      <c r="K2807" s="66"/>
    </row>
    <row r="2808" spans="1:11">
      <c r="A2808" s="12">
        <v>42531</v>
      </c>
      <c r="B2808" s="9" t="s">
        <v>171</v>
      </c>
      <c r="C2808" s="9" t="s">
        <v>80</v>
      </c>
      <c r="D2808" s="13">
        <v>30</v>
      </c>
      <c r="E2808" s="12">
        <v>41274</v>
      </c>
      <c r="F2808" s="14" t="s">
        <v>76</v>
      </c>
      <c r="G2808" s="12">
        <v>2958101</v>
      </c>
      <c r="H2808" s="66"/>
      <c r="I2808" s="66"/>
      <c r="J2808" s="66"/>
      <c r="K2808" s="66"/>
    </row>
    <row r="2809" spans="1:11">
      <c r="A2809" s="12">
        <v>42532</v>
      </c>
      <c r="B2809" s="9" t="s">
        <v>171</v>
      </c>
      <c r="C2809" s="9" t="s">
        <v>80</v>
      </c>
      <c r="D2809" s="13">
        <v>30</v>
      </c>
      <c r="E2809" s="12">
        <v>41274</v>
      </c>
      <c r="F2809" s="14" t="s">
        <v>76</v>
      </c>
      <c r="G2809" s="12">
        <v>2958101</v>
      </c>
      <c r="H2809" s="66"/>
      <c r="I2809" s="66"/>
      <c r="J2809" s="66"/>
      <c r="K2809" s="66"/>
    </row>
    <row r="2810" spans="1:11">
      <c r="A2810" s="12">
        <v>42533</v>
      </c>
      <c r="B2810" s="9" t="s">
        <v>171</v>
      </c>
      <c r="C2810" s="9" t="s">
        <v>80</v>
      </c>
      <c r="D2810" s="13">
        <v>30</v>
      </c>
      <c r="E2810" s="12">
        <v>41274</v>
      </c>
      <c r="F2810" s="14" t="s">
        <v>76</v>
      </c>
      <c r="G2810" s="12">
        <v>2958101</v>
      </c>
      <c r="H2810" s="66"/>
      <c r="I2810" s="66"/>
      <c r="J2810" s="66"/>
      <c r="K2810" s="66"/>
    </row>
    <row r="2811" spans="1:11">
      <c r="A2811" s="12">
        <v>42534</v>
      </c>
      <c r="B2811" s="9" t="s">
        <v>171</v>
      </c>
      <c r="C2811" s="9" t="s">
        <v>80</v>
      </c>
      <c r="D2811" s="13">
        <v>30</v>
      </c>
      <c r="E2811" s="12">
        <v>41274</v>
      </c>
      <c r="F2811" s="14" t="s">
        <v>76</v>
      </c>
      <c r="G2811" s="12">
        <v>2958101</v>
      </c>
      <c r="H2811" s="66"/>
      <c r="I2811" s="66"/>
      <c r="J2811" s="66"/>
      <c r="K2811" s="66"/>
    </row>
    <row r="2812" spans="1:11">
      <c r="A2812" s="12">
        <v>42535</v>
      </c>
      <c r="B2812" s="9" t="s">
        <v>171</v>
      </c>
      <c r="C2812" s="9" t="s">
        <v>80</v>
      </c>
      <c r="D2812" s="13">
        <v>30</v>
      </c>
      <c r="E2812" s="12">
        <v>41274</v>
      </c>
      <c r="F2812" s="14" t="s">
        <v>76</v>
      </c>
      <c r="G2812" s="12">
        <v>2958101</v>
      </c>
      <c r="H2812" s="66"/>
      <c r="I2812" s="66"/>
      <c r="J2812" s="66"/>
      <c r="K2812" s="66"/>
    </row>
    <row r="2813" spans="1:11">
      <c r="A2813" s="12">
        <v>42536</v>
      </c>
      <c r="B2813" s="9" t="s">
        <v>171</v>
      </c>
      <c r="C2813" s="9" t="s">
        <v>80</v>
      </c>
      <c r="D2813" s="13">
        <v>30</v>
      </c>
      <c r="E2813" s="12">
        <v>41274</v>
      </c>
      <c r="F2813" s="14" t="s">
        <v>76</v>
      </c>
      <c r="G2813" s="12">
        <v>2958101</v>
      </c>
      <c r="H2813" s="66"/>
      <c r="I2813" s="66"/>
      <c r="J2813" s="66"/>
      <c r="K2813" s="66"/>
    </row>
    <row r="2814" spans="1:11">
      <c r="A2814" s="12">
        <v>42537</v>
      </c>
      <c r="B2814" s="9" t="s">
        <v>171</v>
      </c>
      <c r="C2814" s="9" t="s">
        <v>80</v>
      </c>
      <c r="D2814" s="13">
        <v>30</v>
      </c>
      <c r="E2814" s="12">
        <v>41274</v>
      </c>
      <c r="F2814" s="14" t="s">
        <v>76</v>
      </c>
      <c r="G2814" s="12">
        <v>2958101</v>
      </c>
      <c r="H2814" s="66"/>
      <c r="I2814" s="66"/>
      <c r="J2814" s="66"/>
      <c r="K2814" s="66"/>
    </row>
    <row r="2815" spans="1:11">
      <c r="A2815" s="12">
        <v>42538</v>
      </c>
      <c r="B2815" s="9" t="s">
        <v>171</v>
      </c>
      <c r="C2815" s="9" t="s">
        <v>80</v>
      </c>
      <c r="D2815" s="13">
        <v>30</v>
      </c>
      <c r="E2815" s="12">
        <v>41274</v>
      </c>
      <c r="F2815" s="14" t="s">
        <v>76</v>
      </c>
      <c r="G2815" s="12">
        <v>2958101</v>
      </c>
      <c r="H2815" s="66"/>
      <c r="I2815" s="66"/>
      <c r="J2815" s="66"/>
      <c r="K2815" s="66"/>
    </row>
    <row r="2816" spans="1:11">
      <c r="A2816" s="12">
        <v>42539</v>
      </c>
      <c r="B2816" s="9" t="s">
        <v>171</v>
      </c>
      <c r="C2816" s="9" t="s">
        <v>80</v>
      </c>
      <c r="D2816" s="13">
        <v>30</v>
      </c>
      <c r="E2816" s="12">
        <v>41274</v>
      </c>
      <c r="F2816" s="14" t="s">
        <v>76</v>
      </c>
      <c r="G2816" s="12">
        <v>2958101</v>
      </c>
      <c r="H2816" s="66"/>
      <c r="I2816" s="66"/>
      <c r="J2816" s="66"/>
      <c r="K2816" s="66"/>
    </row>
    <row r="2817" spans="1:11">
      <c r="A2817" s="12">
        <v>42540</v>
      </c>
      <c r="B2817" s="9" t="s">
        <v>171</v>
      </c>
      <c r="C2817" s="9" t="s">
        <v>80</v>
      </c>
      <c r="D2817" s="13">
        <v>30</v>
      </c>
      <c r="E2817" s="12">
        <v>41274</v>
      </c>
      <c r="F2817" s="14" t="s">
        <v>76</v>
      </c>
      <c r="G2817" s="12">
        <v>2958101</v>
      </c>
      <c r="H2817" s="66"/>
      <c r="I2817" s="66"/>
      <c r="J2817" s="66"/>
      <c r="K2817" s="66"/>
    </row>
    <row r="2818" spans="1:11">
      <c r="A2818" s="12">
        <v>42541</v>
      </c>
      <c r="B2818" s="9" t="s">
        <v>171</v>
      </c>
      <c r="C2818" s="9" t="s">
        <v>80</v>
      </c>
      <c r="D2818" s="13">
        <v>30</v>
      </c>
      <c r="E2818" s="12">
        <v>41274</v>
      </c>
      <c r="F2818" s="14" t="s">
        <v>76</v>
      </c>
      <c r="G2818" s="12">
        <v>2958101</v>
      </c>
      <c r="H2818" s="66"/>
      <c r="I2818" s="66"/>
      <c r="J2818" s="66"/>
      <c r="K2818" s="66"/>
    </row>
    <row r="2819" spans="1:11">
      <c r="A2819" s="12">
        <v>42542</v>
      </c>
      <c r="B2819" s="9" t="s">
        <v>171</v>
      </c>
      <c r="C2819" s="9" t="s">
        <v>80</v>
      </c>
      <c r="D2819" s="13">
        <v>30</v>
      </c>
      <c r="E2819" s="12">
        <v>41274</v>
      </c>
      <c r="F2819" s="14" t="s">
        <v>76</v>
      </c>
      <c r="G2819" s="12">
        <v>2958101</v>
      </c>
      <c r="H2819" s="66"/>
      <c r="I2819" s="66"/>
      <c r="J2819" s="66"/>
      <c r="K2819" s="66"/>
    </row>
    <row r="2820" spans="1:11">
      <c r="A2820" s="12">
        <v>42543</v>
      </c>
      <c r="B2820" s="9" t="s">
        <v>171</v>
      </c>
      <c r="C2820" s="9" t="s">
        <v>80</v>
      </c>
      <c r="D2820" s="13">
        <v>30</v>
      </c>
      <c r="E2820" s="12">
        <v>41274</v>
      </c>
      <c r="F2820" s="14" t="s">
        <v>76</v>
      </c>
      <c r="G2820" s="12">
        <v>2958101</v>
      </c>
      <c r="H2820" s="66"/>
      <c r="I2820" s="66"/>
      <c r="J2820" s="66"/>
      <c r="K2820" s="66"/>
    </row>
    <row r="2821" spans="1:11">
      <c r="A2821" s="12">
        <v>42544</v>
      </c>
      <c r="B2821" s="9" t="s">
        <v>171</v>
      </c>
      <c r="C2821" s="9" t="s">
        <v>80</v>
      </c>
      <c r="D2821" s="13">
        <v>30</v>
      </c>
      <c r="E2821" s="12">
        <v>41274</v>
      </c>
      <c r="F2821" s="14" t="s">
        <v>76</v>
      </c>
      <c r="G2821" s="12">
        <v>2958101</v>
      </c>
      <c r="H2821" s="66"/>
      <c r="I2821" s="66"/>
      <c r="J2821" s="66"/>
      <c r="K2821" s="66"/>
    </row>
    <row r="2822" spans="1:11">
      <c r="A2822" s="12">
        <v>42545</v>
      </c>
      <c r="B2822" s="9" t="s">
        <v>171</v>
      </c>
      <c r="C2822" s="9" t="s">
        <v>80</v>
      </c>
      <c r="D2822" s="13">
        <v>30</v>
      </c>
      <c r="E2822" s="12">
        <v>41274</v>
      </c>
      <c r="F2822" s="14" t="s">
        <v>76</v>
      </c>
      <c r="G2822" s="12">
        <v>2958101</v>
      </c>
      <c r="H2822" s="66"/>
      <c r="I2822" s="66"/>
      <c r="J2822" s="66"/>
      <c r="K2822" s="66"/>
    </row>
    <row r="2823" spans="1:11">
      <c r="A2823" s="12">
        <v>42546</v>
      </c>
      <c r="B2823" s="9" t="s">
        <v>171</v>
      </c>
      <c r="C2823" s="9" t="s">
        <v>80</v>
      </c>
      <c r="D2823" s="13">
        <v>30</v>
      </c>
      <c r="E2823" s="12">
        <v>41274</v>
      </c>
      <c r="F2823" s="14" t="s">
        <v>76</v>
      </c>
      <c r="G2823" s="12">
        <v>2958101</v>
      </c>
      <c r="H2823" s="66"/>
      <c r="I2823" s="66"/>
      <c r="J2823" s="66"/>
      <c r="K2823" s="66"/>
    </row>
    <row r="2824" spans="1:11">
      <c r="A2824" s="12">
        <v>42547</v>
      </c>
      <c r="B2824" s="9" t="s">
        <v>171</v>
      </c>
      <c r="C2824" s="9" t="s">
        <v>80</v>
      </c>
      <c r="D2824" s="13">
        <v>30</v>
      </c>
      <c r="E2824" s="12">
        <v>41274</v>
      </c>
      <c r="F2824" s="14" t="s">
        <v>76</v>
      </c>
      <c r="G2824" s="12">
        <v>2958101</v>
      </c>
      <c r="H2824" s="66"/>
      <c r="I2824" s="66"/>
      <c r="J2824" s="66"/>
      <c r="K2824" s="66"/>
    </row>
    <row r="2825" spans="1:11">
      <c r="A2825" s="12">
        <v>42548</v>
      </c>
      <c r="B2825" s="9" t="s">
        <v>171</v>
      </c>
      <c r="C2825" s="9" t="s">
        <v>80</v>
      </c>
      <c r="D2825" s="13">
        <v>30</v>
      </c>
      <c r="E2825" s="12">
        <v>41274</v>
      </c>
      <c r="F2825" s="14" t="s">
        <v>76</v>
      </c>
      <c r="G2825" s="12">
        <v>2958101</v>
      </c>
      <c r="H2825" s="66"/>
      <c r="I2825" s="66"/>
      <c r="J2825" s="66"/>
      <c r="K2825" s="66"/>
    </row>
    <row r="2826" spans="1:11">
      <c r="A2826" s="12">
        <v>42549</v>
      </c>
      <c r="B2826" s="9" t="s">
        <v>171</v>
      </c>
      <c r="C2826" s="9" t="s">
        <v>80</v>
      </c>
      <c r="D2826" s="13">
        <v>30</v>
      </c>
      <c r="E2826" s="12">
        <v>41274</v>
      </c>
      <c r="F2826" s="14" t="s">
        <v>76</v>
      </c>
      <c r="G2826" s="12">
        <v>2958101</v>
      </c>
      <c r="H2826" s="66"/>
      <c r="I2826" s="66"/>
      <c r="J2826" s="66"/>
      <c r="K2826" s="66"/>
    </row>
    <row r="2827" spans="1:11">
      <c r="A2827" s="12">
        <v>42550</v>
      </c>
      <c r="B2827" s="9" t="s">
        <v>171</v>
      </c>
      <c r="C2827" s="9" t="s">
        <v>80</v>
      </c>
      <c r="D2827" s="13">
        <v>30</v>
      </c>
      <c r="E2827" s="12">
        <v>41274</v>
      </c>
      <c r="F2827" s="14" t="s">
        <v>76</v>
      </c>
      <c r="G2827" s="12">
        <v>2958101</v>
      </c>
      <c r="H2827" s="66"/>
      <c r="I2827" s="66"/>
      <c r="J2827" s="66"/>
      <c r="K2827" s="66"/>
    </row>
    <row r="2828" spans="1:11">
      <c r="A2828" s="12">
        <v>42551</v>
      </c>
      <c r="B2828" s="9" t="s">
        <v>171</v>
      </c>
      <c r="C2828" s="9" t="s">
        <v>80</v>
      </c>
      <c r="D2828" s="13">
        <v>30</v>
      </c>
      <c r="E2828" s="12">
        <v>41274</v>
      </c>
      <c r="F2828" s="14" t="s">
        <v>76</v>
      </c>
      <c r="G2828" s="12">
        <v>2958101</v>
      </c>
      <c r="H2828" s="66"/>
      <c r="I2828" s="66"/>
      <c r="J2828" s="66"/>
      <c r="K2828" s="66"/>
    </row>
    <row r="2829" spans="1:11">
      <c r="A2829" s="12">
        <v>42522</v>
      </c>
      <c r="B2829" s="9" t="s">
        <v>172</v>
      </c>
      <c r="C2829" s="9" t="s">
        <v>88</v>
      </c>
      <c r="D2829" s="13">
        <v>150</v>
      </c>
      <c r="E2829" s="12">
        <v>39664</v>
      </c>
      <c r="F2829" s="14" t="s">
        <v>76</v>
      </c>
      <c r="G2829" s="12">
        <v>2958101</v>
      </c>
      <c r="H2829" s="66"/>
      <c r="I2829" s="66"/>
      <c r="J2829" s="66"/>
      <c r="K2829" s="66"/>
    </row>
    <row r="2830" spans="1:11">
      <c r="A2830" s="12">
        <v>42523</v>
      </c>
      <c r="B2830" s="9" t="s">
        <v>172</v>
      </c>
      <c r="C2830" s="9" t="s">
        <v>88</v>
      </c>
      <c r="D2830" s="13">
        <v>150</v>
      </c>
      <c r="E2830" s="12">
        <v>39664</v>
      </c>
      <c r="F2830" s="14" t="s">
        <v>76</v>
      </c>
      <c r="G2830" s="12">
        <v>2958101</v>
      </c>
      <c r="H2830" s="66"/>
      <c r="I2830" s="66"/>
      <c r="J2830" s="66"/>
      <c r="K2830" s="66"/>
    </row>
    <row r="2831" spans="1:11">
      <c r="A2831" s="12">
        <v>42524</v>
      </c>
      <c r="B2831" s="9" t="s">
        <v>172</v>
      </c>
      <c r="C2831" s="9" t="s">
        <v>88</v>
      </c>
      <c r="D2831" s="13">
        <v>150</v>
      </c>
      <c r="E2831" s="12">
        <v>39664</v>
      </c>
      <c r="F2831" s="14" t="s">
        <v>76</v>
      </c>
      <c r="G2831" s="12">
        <v>2958101</v>
      </c>
      <c r="H2831" s="66"/>
      <c r="I2831" s="66"/>
      <c r="J2831" s="66"/>
      <c r="K2831" s="66"/>
    </row>
    <row r="2832" spans="1:11">
      <c r="A2832" s="12">
        <v>42525</v>
      </c>
      <c r="B2832" s="9" t="s">
        <v>172</v>
      </c>
      <c r="C2832" s="9" t="s">
        <v>88</v>
      </c>
      <c r="D2832" s="13">
        <v>150</v>
      </c>
      <c r="E2832" s="12">
        <v>39664</v>
      </c>
      <c r="F2832" s="14" t="s">
        <v>76</v>
      </c>
      <c r="G2832" s="12">
        <v>2958101</v>
      </c>
      <c r="H2832" s="66"/>
      <c r="I2832" s="66"/>
      <c r="J2832" s="66"/>
      <c r="K2832" s="66"/>
    </row>
    <row r="2833" spans="1:11">
      <c r="A2833" s="12">
        <v>42526</v>
      </c>
      <c r="B2833" s="9" t="s">
        <v>172</v>
      </c>
      <c r="C2833" s="9" t="s">
        <v>88</v>
      </c>
      <c r="D2833" s="13">
        <v>150</v>
      </c>
      <c r="E2833" s="12">
        <v>39664</v>
      </c>
      <c r="F2833" s="14" t="s">
        <v>76</v>
      </c>
      <c r="G2833" s="12">
        <v>2958101</v>
      </c>
      <c r="H2833" s="66"/>
      <c r="I2833" s="66"/>
      <c r="J2833" s="66"/>
      <c r="K2833" s="66"/>
    </row>
    <row r="2834" spans="1:11">
      <c r="A2834" s="12">
        <v>42527</v>
      </c>
      <c r="B2834" s="9" t="s">
        <v>172</v>
      </c>
      <c r="C2834" s="9" t="s">
        <v>88</v>
      </c>
      <c r="D2834" s="13">
        <v>150</v>
      </c>
      <c r="E2834" s="12">
        <v>39664</v>
      </c>
      <c r="F2834" s="14" t="s">
        <v>76</v>
      </c>
      <c r="G2834" s="12">
        <v>2958101</v>
      </c>
      <c r="H2834" s="66"/>
      <c r="I2834" s="66"/>
      <c r="J2834" s="66"/>
      <c r="K2834" s="66"/>
    </row>
    <row r="2835" spans="1:11">
      <c r="A2835" s="12">
        <v>42528</v>
      </c>
      <c r="B2835" s="9" t="s">
        <v>172</v>
      </c>
      <c r="C2835" s="9" t="s">
        <v>88</v>
      </c>
      <c r="D2835" s="13">
        <v>150</v>
      </c>
      <c r="E2835" s="12">
        <v>39664</v>
      </c>
      <c r="F2835" s="14" t="s">
        <v>76</v>
      </c>
      <c r="G2835" s="12">
        <v>2958101</v>
      </c>
      <c r="H2835" s="66"/>
      <c r="I2835" s="66"/>
      <c r="J2835" s="66"/>
      <c r="K2835" s="66"/>
    </row>
    <row r="2836" spans="1:11">
      <c r="A2836" s="12">
        <v>42529</v>
      </c>
      <c r="B2836" s="9" t="s">
        <v>172</v>
      </c>
      <c r="C2836" s="9" t="s">
        <v>88</v>
      </c>
      <c r="D2836" s="13">
        <v>150</v>
      </c>
      <c r="E2836" s="12">
        <v>39664</v>
      </c>
      <c r="F2836" s="14" t="s">
        <v>76</v>
      </c>
      <c r="G2836" s="12">
        <v>2958101</v>
      </c>
      <c r="H2836" s="66"/>
      <c r="I2836" s="66"/>
      <c r="J2836" s="66"/>
      <c r="K2836" s="66"/>
    </row>
    <row r="2837" spans="1:11">
      <c r="A2837" s="12">
        <v>42530</v>
      </c>
      <c r="B2837" s="9" t="s">
        <v>172</v>
      </c>
      <c r="C2837" s="9" t="s">
        <v>88</v>
      </c>
      <c r="D2837" s="13">
        <v>150</v>
      </c>
      <c r="E2837" s="12">
        <v>39664</v>
      </c>
      <c r="F2837" s="14" t="s">
        <v>76</v>
      </c>
      <c r="G2837" s="12">
        <v>2958101</v>
      </c>
      <c r="H2837" s="66"/>
      <c r="I2837" s="66"/>
      <c r="J2837" s="66"/>
      <c r="K2837" s="66"/>
    </row>
    <row r="2838" spans="1:11">
      <c r="A2838" s="12">
        <v>42531</v>
      </c>
      <c r="B2838" s="9" t="s">
        <v>172</v>
      </c>
      <c r="C2838" s="9" t="s">
        <v>88</v>
      </c>
      <c r="D2838" s="13">
        <v>150</v>
      </c>
      <c r="E2838" s="12">
        <v>39664</v>
      </c>
      <c r="F2838" s="14" t="s">
        <v>76</v>
      </c>
      <c r="G2838" s="12">
        <v>2958101</v>
      </c>
      <c r="H2838" s="66"/>
      <c r="I2838" s="66"/>
      <c r="J2838" s="66"/>
      <c r="K2838" s="66"/>
    </row>
    <row r="2839" spans="1:11">
      <c r="A2839" s="12">
        <v>42532</v>
      </c>
      <c r="B2839" s="9" t="s">
        <v>172</v>
      </c>
      <c r="C2839" s="9" t="s">
        <v>88</v>
      </c>
      <c r="D2839" s="13">
        <v>150</v>
      </c>
      <c r="E2839" s="12">
        <v>39664</v>
      </c>
      <c r="F2839" s="14" t="s">
        <v>76</v>
      </c>
      <c r="G2839" s="12">
        <v>2958101</v>
      </c>
      <c r="H2839" s="66"/>
      <c r="I2839" s="66"/>
      <c r="J2839" s="66"/>
      <c r="K2839" s="66"/>
    </row>
    <row r="2840" spans="1:11">
      <c r="A2840" s="12">
        <v>42533</v>
      </c>
      <c r="B2840" s="9" t="s">
        <v>172</v>
      </c>
      <c r="C2840" s="9" t="s">
        <v>88</v>
      </c>
      <c r="D2840" s="13">
        <v>150</v>
      </c>
      <c r="E2840" s="12">
        <v>39664</v>
      </c>
      <c r="F2840" s="14" t="s">
        <v>76</v>
      </c>
      <c r="G2840" s="12">
        <v>2958101</v>
      </c>
      <c r="H2840" s="66"/>
      <c r="I2840" s="66"/>
      <c r="J2840" s="66"/>
      <c r="K2840" s="66"/>
    </row>
    <row r="2841" spans="1:11">
      <c r="A2841" s="12">
        <v>42534</v>
      </c>
      <c r="B2841" s="9" t="s">
        <v>172</v>
      </c>
      <c r="C2841" s="9" t="s">
        <v>88</v>
      </c>
      <c r="D2841" s="13">
        <v>150</v>
      </c>
      <c r="E2841" s="12">
        <v>39664</v>
      </c>
      <c r="F2841" s="14" t="s">
        <v>76</v>
      </c>
      <c r="G2841" s="12">
        <v>2958101</v>
      </c>
      <c r="H2841" s="66"/>
      <c r="I2841" s="66"/>
      <c r="J2841" s="66"/>
      <c r="K2841" s="66"/>
    </row>
    <row r="2842" spans="1:11">
      <c r="A2842" s="12">
        <v>42535</v>
      </c>
      <c r="B2842" s="9" t="s">
        <v>172</v>
      </c>
      <c r="C2842" s="9" t="s">
        <v>88</v>
      </c>
      <c r="D2842" s="13">
        <v>150</v>
      </c>
      <c r="E2842" s="12">
        <v>39664</v>
      </c>
      <c r="F2842" s="14" t="s">
        <v>76</v>
      </c>
      <c r="G2842" s="12">
        <v>2958101</v>
      </c>
      <c r="H2842" s="66"/>
      <c r="I2842" s="66"/>
      <c r="J2842" s="66"/>
      <c r="K2842" s="66"/>
    </row>
    <row r="2843" spans="1:11">
      <c r="A2843" s="12">
        <v>42536</v>
      </c>
      <c r="B2843" s="9" t="s">
        <v>172</v>
      </c>
      <c r="C2843" s="9" t="s">
        <v>88</v>
      </c>
      <c r="D2843" s="13">
        <v>150</v>
      </c>
      <c r="E2843" s="12">
        <v>39664</v>
      </c>
      <c r="F2843" s="14" t="s">
        <v>76</v>
      </c>
      <c r="G2843" s="12">
        <v>2958101</v>
      </c>
      <c r="H2843" s="66"/>
      <c r="I2843" s="66"/>
      <c r="J2843" s="66"/>
      <c r="K2843" s="66"/>
    </row>
    <row r="2844" spans="1:11">
      <c r="A2844" s="12">
        <v>42537</v>
      </c>
      <c r="B2844" s="9" t="s">
        <v>172</v>
      </c>
      <c r="C2844" s="9" t="s">
        <v>88</v>
      </c>
      <c r="D2844" s="13">
        <v>150</v>
      </c>
      <c r="E2844" s="12">
        <v>39664</v>
      </c>
      <c r="F2844" s="14" t="s">
        <v>76</v>
      </c>
      <c r="G2844" s="12">
        <v>2958101</v>
      </c>
      <c r="H2844" s="66"/>
      <c r="I2844" s="66"/>
      <c r="J2844" s="66"/>
      <c r="K2844" s="66"/>
    </row>
    <row r="2845" spans="1:11">
      <c r="A2845" s="12">
        <v>42538</v>
      </c>
      <c r="B2845" s="9" t="s">
        <v>172</v>
      </c>
      <c r="C2845" s="9" t="s">
        <v>88</v>
      </c>
      <c r="D2845" s="13">
        <v>150</v>
      </c>
      <c r="E2845" s="12">
        <v>39664</v>
      </c>
      <c r="F2845" s="14" t="s">
        <v>76</v>
      </c>
      <c r="G2845" s="12">
        <v>2958101</v>
      </c>
      <c r="H2845" s="66"/>
      <c r="I2845" s="66"/>
      <c r="J2845" s="66"/>
      <c r="K2845" s="66"/>
    </row>
    <row r="2846" spans="1:11">
      <c r="A2846" s="12">
        <v>42539</v>
      </c>
      <c r="B2846" s="9" t="s">
        <v>172</v>
      </c>
      <c r="C2846" s="9" t="s">
        <v>88</v>
      </c>
      <c r="D2846" s="13">
        <v>150</v>
      </c>
      <c r="E2846" s="12">
        <v>39664</v>
      </c>
      <c r="F2846" s="14" t="s">
        <v>76</v>
      </c>
      <c r="G2846" s="12">
        <v>2958101</v>
      </c>
      <c r="H2846" s="66"/>
      <c r="I2846" s="66"/>
      <c r="J2846" s="66"/>
      <c r="K2846" s="66"/>
    </row>
    <row r="2847" spans="1:11">
      <c r="A2847" s="12">
        <v>42540</v>
      </c>
      <c r="B2847" s="9" t="s">
        <v>172</v>
      </c>
      <c r="C2847" s="9" t="s">
        <v>88</v>
      </c>
      <c r="D2847" s="13">
        <v>150</v>
      </c>
      <c r="E2847" s="12">
        <v>39664</v>
      </c>
      <c r="F2847" s="14" t="s">
        <v>76</v>
      </c>
      <c r="G2847" s="12">
        <v>2958101</v>
      </c>
      <c r="H2847" s="66"/>
      <c r="I2847" s="66"/>
      <c r="J2847" s="66"/>
      <c r="K2847" s="66"/>
    </row>
    <row r="2848" spans="1:11">
      <c r="A2848" s="12">
        <v>42541</v>
      </c>
      <c r="B2848" s="9" t="s">
        <v>172</v>
      </c>
      <c r="C2848" s="9" t="s">
        <v>88</v>
      </c>
      <c r="D2848" s="13">
        <v>150</v>
      </c>
      <c r="E2848" s="12">
        <v>39664</v>
      </c>
      <c r="F2848" s="14" t="s">
        <v>76</v>
      </c>
      <c r="G2848" s="12">
        <v>2958101</v>
      </c>
      <c r="H2848" s="66"/>
      <c r="I2848" s="66"/>
      <c r="J2848" s="66"/>
      <c r="K2848" s="66"/>
    </row>
    <row r="2849" spans="1:11">
      <c r="A2849" s="12">
        <v>42542</v>
      </c>
      <c r="B2849" s="9" t="s">
        <v>172</v>
      </c>
      <c r="C2849" s="9" t="s">
        <v>88</v>
      </c>
      <c r="D2849" s="13">
        <v>150</v>
      </c>
      <c r="E2849" s="12">
        <v>39664</v>
      </c>
      <c r="F2849" s="14" t="s">
        <v>76</v>
      </c>
      <c r="G2849" s="12">
        <v>2958101</v>
      </c>
      <c r="H2849" s="66"/>
      <c r="I2849" s="66"/>
      <c r="J2849" s="66"/>
      <c r="K2849" s="66"/>
    </row>
    <row r="2850" spans="1:11">
      <c r="A2850" s="12">
        <v>42543</v>
      </c>
      <c r="B2850" s="9" t="s">
        <v>172</v>
      </c>
      <c r="C2850" s="9" t="s">
        <v>88</v>
      </c>
      <c r="D2850" s="13">
        <v>150</v>
      </c>
      <c r="E2850" s="12">
        <v>39664</v>
      </c>
      <c r="F2850" s="14" t="s">
        <v>76</v>
      </c>
      <c r="G2850" s="12">
        <v>2958101</v>
      </c>
      <c r="H2850" s="66"/>
      <c r="I2850" s="66"/>
      <c r="J2850" s="66"/>
      <c r="K2850" s="66"/>
    </row>
    <row r="2851" spans="1:11">
      <c r="A2851" s="12">
        <v>42544</v>
      </c>
      <c r="B2851" s="9" t="s">
        <v>172</v>
      </c>
      <c r="C2851" s="9" t="s">
        <v>88</v>
      </c>
      <c r="D2851" s="13">
        <v>150</v>
      </c>
      <c r="E2851" s="12">
        <v>39664</v>
      </c>
      <c r="F2851" s="14" t="s">
        <v>76</v>
      </c>
      <c r="G2851" s="12">
        <v>2958101</v>
      </c>
      <c r="H2851" s="66"/>
      <c r="I2851" s="66"/>
      <c r="J2851" s="66"/>
      <c r="K2851" s="66"/>
    </row>
    <row r="2852" spans="1:11">
      <c r="A2852" s="12">
        <v>42545</v>
      </c>
      <c r="B2852" s="9" t="s">
        <v>172</v>
      </c>
      <c r="C2852" s="9" t="s">
        <v>88</v>
      </c>
      <c r="D2852" s="13">
        <v>150</v>
      </c>
      <c r="E2852" s="12">
        <v>39664</v>
      </c>
      <c r="F2852" s="14" t="s">
        <v>76</v>
      </c>
      <c r="G2852" s="12">
        <v>2958101</v>
      </c>
      <c r="H2852" s="66"/>
      <c r="I2852" s="66"/>
      <c r="J2852" s="66"/>
      <c r="K2852" s="66"/>
    </row>
    <row r="2853" spans="1:11">
      <c r="A2853" s="12">
        <v>42546</v>
      </c>
      <c r="B2853" s="9" t="s">
        <v>172</v>
      </c>
      <c r="C2853" s="9" t="s">
        <v>88</v>
      </c>
      <c r="D2853" s="13">
        <v>150</v>
      </c>
      <c r="E2853" s="12">
        <v>39664</v>
      </c>
      <c r="F2853" s="14" t="s">
        <v>76</v>
      </c>
      <c r="G2853" s="12">
        <v>2958101</v>
      </c>
      <c r="H2853" s="66"/>
      <c r="I2853" s="66"/>
      <c r="J2853" s="66"/>
      <c r="K2853" s="66"/>
    </row>
    <row r="2854" spans="1:11">
      <c r="A2854" s="12">
        <v>42547</v>
      </c>
      <c r="B2854" s="9" t="s">
        <v>172</v>
      </c>
      <c r="C2854" s="9" t="s">
        <v>88</v>
      </c>
      <c r="D2854" s="13">
        <v>150</v>
      </c>
      <c r="E2854" s="12">
        <v>39664</v>
      </c>
      <c r="F2854" s="14" t="s">
        <v>76</v>
      </c>
      <c r="G2854" s="12">
        <v>2958101</v>
      </c>
      <c r="H2854" s="66"/>
      <c r="I2854" s="66"/>
      <c r="J2854" s="66"/>
      <c r="K2854" s="66"/>
    </row>
    <row r="2855" spans="1:11">
      <c r="A2855" s="12">
        <v>42548</v>
      </c>
      <c r="B2855" s="9" t="s">
        <v>172</v>
      </c>
      <c r="C2855" s="9" t="s">
        <v>88</v>
      </c>
      <c r="D2855" s="13">
        <v>150</v>
      </c>
      <c r="E2855" s="12">
        <v>39664</v>
      </c>
      <c r="F2855" s="14" t="s">
        <v>76</v>
      </c>
      <c r="G2855" s="12">
        <v>2958101</v>
      </c>
      <c r="H2855" s="66"/>
      <c r="I2855" s="66"/>
      <c r="J2855" s="66"/>
      <c r="K2855" s="66"/>
    </row>
    <row r="2856" spans="1:11">
      <c r="A2856" s="12">
        <v>42549</v>
      </c>
      <c r="B2856" s="9" t="s">
        <v>172</v>
      </c>
      <c r="C2856" s="9" t="s">
        <v>88</v>
      </c>
      <c r="D2856" s="13">
        <v>150</v>
      </c>
      <c r="E2856" s="12">
        <v>39664</v>
      </c>
      <c r="F2856" s="14" t="s">
        <v>76</v>
      </c>
      <c r="G2856" s="12">
        <v>2958101</v>
      </c>
      <c r="H2856" s="66"/>
      <c r="I2856" s="66"/>
      <c r="J2856" s="66"/>
      <c r="K2856" s="66"/>
    </row>
    <row r="2857" spans="1:11">
      <c r="A2857" s="12">
        <v>42550</v>
      </c>
      <c r="B2857" s="9" t="s">
        <v>172</v>
      </c>
      <c r="C2857" s="9" t="s">
        <v>88</v>
      </c>
      <c r="D2857" s="13">
        <v>150</v>
      </c>
      <c r="E2857" s="12">
        <v>39664</v>
      </c>
      <c r="F2857" s="14" t="s">
        <v>76</v>
      </c>
      <c r="G2857" s="12">
        <v>2958101</v>
      </c>
      <c r="H2857" s="66"/>
      <c r="I2857" s="66"/>
      <c r="J2857" s="66"/>
      <c r="K2857" s="66"/>
    </row>
    <row r="2858" spans="1:11">
      <c r="A2858" s="12">
        <v>42551</v>
      </c>
      <c r="B2858" s="9" t="s">
        <v>172</v>
      </c>
      <c r="C2858" s="9" t="s">
        <v>88</v>
      </c>
      <c r="D2858" s="13">
        <v>150</v>
      </c>
      <c r="E2858" s="12">
        <v>39664</v>
      </c>
      <c r="F2858" s="14" t="s">
        <v>76</v>
      </c>
      <c r="G2858" s="12">
        <v>2958101</v>
      </c>
      <c r="H2858" s="66"/>
      <c r="I2858" s="66"/>
      <c r="J2858" s="66"/>
      <c r="K2858" s="66"/>
    </row>
    <row r="2859" spans="1:11">
      <c r="A2859" s="12">
        <v>42522</v>
      </c>
      <c r="B2859" s="9" t="s">
        <v>173</v>
      </c>
      <c r="C2859" s="9" t="s">
        <v>80</v>
      </c>
      <c r="D2859" s="13">
        <v>93</v>
      </c>
      <c r="E2859" s="12">
        <v>39801</v>
      </c>
      <c r="F2859" s="14" t="s">
        <v>76</v>
      </c>
      <c r="G2859" s="12">
        <v>2958101</v>
      </c>
      <c r="H2859" s="66"/>
      <c r="I2859" s="66"/>
      <c r="J2859" s="66"/>
      <c r="K2859" s="66"/>
    </row>
    <row r="2860" spans="1:11">
      <c r="A2860" s="12">
        <v>42523</v>
      </c>
      <c r="B2860" s="9" t="s">
        <v>173</v>
      </c>
      <c r="C2860" s="9" t="s">
        <v>80</v>
      </c>
      <c r="D2860" s="13">
        <v>93</v>
      </c>
      <c r="E2860" s="12">
        <v>39801</v>
      </c>
      <c r="F2860" s="14" t="s">
        <v>76</v>
      </c>
      <c r="G2860" s="12">
        <v>2958101</v>
      </c>
      <c r="H2860" s="66"/>
      <c r="I2860" s="66"/>
      <c r="J2860" s="66"/>
      <c r="K2860" s="66"/>
    </row>
    <row r="2861" spans="1:11">
      <c r="A2861" s="12">
        <v>42524</v>
      </c>
      <c r="B2861" s="9" t="s">
        <v>173</v>
      </c>
      <c r="C2861" s="9" t="s">
        <v>80</v>
      </c>
      <c r="D2861" s="13">
        <v>93</v>
      </c>
      <c r="E2861" s="12">
        <v>39801</v>
      </c>
      <c r="F2861" s="14" t="s">
        <v>76</v>
      </c>
      <c r="G2861" s="12">
        <v>2958101</v>
      </c>
      <c r="H2861" s="66"/>
      <c r="I2861" s="66"/>
      <c r="J2861" s="66"/>
      <c r="K2861" s="66"/>
    </row>
    <row r="2862" spans="1:11">
      <c r="A2862" s="12">
        <v>42525</v>
      </c>
      <c r="B2862" s="9" t="s">
        <v>173</v>
      </c>
      <c r="C2862" s="9" t="s">
        <v>80</v>
      </c>
      <c r="D2862" s="13">
        <v>93</v>
      </c>
      <c r="E2862" s="12">
        <v>39801</v>
      </c>
      <c r="F2862" s="14" t="s">
        <v>76</v>
      </c>
      <c r="G2862" s="12">
        <v>2958101</v>
      </c>
      <c r="H2862" s="66"/>
      <c r="I2862" s="66"/>
      <c r="J2862" s="66"/>
      <c r="K2862" s="66"/>
    </row>
    <row r="2863" spans="1:11">
      <c r="A2863" s="12">
        <v>42526</v>
      </c>
      <c r="B2863" s="9" t="s">
        <v>173</v>
      </c>
      <c r="C2863" s="9" t="s">
        <v>80</v>
      </c>
      <c r="D2863" s="13">
        <v>93</v>
      </c>
      <c r="E2863" s="12">
        <v>39801</v>
      </c>
      <c r="F2863" s="14" t="s">
        <v>76</v>
      </c>
      <c r="G2863" s="12">
        <v>2958101</v>
      </c>
      <c r="H2863" s="66"/>
      <c r="I2863" s="66"/>
      <c r="J2863" s="66"/>
      <c r="K2863" s="66"/>
    </row>
    <row r="2864" spans="1:11">
      <c r="A2864" s="12">
        <v>42527</v>
      </c>
      <c r="B2864" s="9" t="s">
        <v>173</v>
      </c>
      <c r="C2864" s="9" t="s">
        <v>80</v>
      </c>
      <c r="D2864" s="13">
        <v>93</v>
      </c>
      <c r="E2864" s="12">
        <v>39801</v>
      </c>
      <c r="F2864" s="14" t="s">
        <v>76</v>
      </c>
      <c r="G2864" s="12">
        <v>2958101</v>
      </c>
      <c r="H2864" s="66"/>
      <c r="I2864" s="66"/>
      <c r="J2864" s="66"/>
      <c r="K2864" s="66"/>
    </row>
    <row r="2865" spans="1:11">
      <c r="A2865" s="12">
        <v>42528</v>
      </c>
      <c r="B2865" s="9" t="s">
        <v>173</v>
      </c>
      <c r="C2865" s="9" t="s">
        <v>80</v>
      </c>
      <c r="D2865" s="13">
        <v>93</v>
      </c>
      <c r="E2865" s="12">
        <v>39801</v>
      </c>
      <c r="F2865" s="14" t="s">
        <v>76</v>
      </c>
      <c r="G2865" s="12">
        <v>2958101</v>
      </c>
      <c r="H2865" s="66"/>
      <c r="I2865" s="66"/>
      <c r="J2865" s="66"/>
      <c r="K2865" s="66"/>
    </row>
    <row r="2866" spans="1:11">
      <c r="A2866" s="12">
        <v>42529</v>
      </c>
      <c r="B2866" s="9" t="s">
        <v>173</v>
      </c>
      <c r="C2866" s="9" t="s">
        <v>80</v>
      </c>
      <c r="D2866" s="13">
        <v>93</v>
      </c>
      <c r="E2866" s="12">
        <v>39801</v>
      </c>
      <c r="F2866" s="14" t="s">
        <v>76</v>
      </c>
      <c r="G2866" s="12">
        <v>2958101</v>
      </c>
      <c r="H2866" s="66"/>
      <c r="I2866" s="66"/>
      <c r="J2866" s="66"/>
      <c r="K2866" s="66"/>
    </row>
    <row r="2867" spans="1:11">
      <c r="A2867" s="12">
        <v>42530</v>
      </c>
      <c r="B2867" s="9" t="s">
        <v>173</v>
      </c>
      <c r="C2867" s="9" t="s">
        <v>80</v>
      </c>
      <c r="D2867" s="13">
        <v>93</v>
      </c>
      <c r="E2867" s="12">
        <v>39801</v>
      </c>
      <c r="F2867" s="14" t="s">
        <v>76</v>
      </c>
      <c r="G2867" s="12">
        <v>2958101</v>
      </c>
      <c r="H2867" s="66"/>
      <c r="I2867" s="66"/>
      <c r="J2867" s="66"/>
      <c r="K2867" s="66"/>
    </row>
    <row r="2868" spans="1:11">
      <c r="A2868" s="12">
        <v>42531</v>
      </c>
      <c r="B2868" s="9" t="s">
        <v>173</v>
      </c>
      <c r="C2868" s="9" t="s">
        <v>80</v>
      </c>
      <c r="D2868" s="13">
        <v>93</v>
      </c>
      <c r="E2868" s="12">
        <v>39801</v>
      </c>
      <c r="F2868" s="14" t="s">
        <v>76</v>
      </c>
      <c r="G2868" s="12">
        <v>2958101</v>
      </c>
      <c r="H2868" s="66"/>
      <c r="I2868" s="66"/>
      <c r="J2868" s="66"/>
      <c r="K2868" s="66"/>
    </row>
    <row r="2869" spans="1:11">
      <c r="A2869" s="12">
        <v>42532</v>
      </c>
      <c r="B2869" s="9" t="s">
        <v>173</v>
      </c>
      <c r="C2869" s="9" t="s">
        <v>80</v>
      </c>
      <c r="D2869" s="13">
        <v>93</v>
      </c>
      <c r="E2869" s="12">
        <v>39801</v>
      </c>
      <c r="F2869" s="14" t="s">
        <v>76</v>
      </c>
      <c r="G2869" s="12">
        <v>2958101</v>
      </c>
      <c r="H2869" s="66"/>
      <c r="I2869" s="66"/>
      <c r="J2869" s="66"/>
      <c r="K2869" s="66"/>
    </row>
    <row r="2870" spans="1:11">
      <c r="A2870" s="12">
        <v>42533</v>
      </c>
      <c r="B2870" s="9" t="s">
        <v>173</v>
      </c>
      <c r="C2870" s="9" t="s">
        <v>80</v>
      </c>
      <c r="D2870" s="13">
        <v>93</v>
      </c>
      <c r="E2870" s="12">
        <v>39801</v>
      </c>
      <c r="F2870" s="14" t="s">
        <v>76</v>
      </c>
      <c r="G2870" s="12">
        <v>2958101</v>
      </c>
      <c r="H2870" s="66"/>
      <c r="I2870" s="66"/>
      <c r="J2870" s="66"/>
      <c r="K2870" s="66"/>
    </row>
    <row r="2871" spans="1:11">
      <c r="A2871" s="12">
        <v>42534</v>
      </c>
      <c r="B2871" s="9" t="s">
        <v>173</v>
      </c>
      <c r="C2871" s="9" t="s">
        <v>80</v>
      </c>
      <c r="D2871" s="13">
        <v>93</v>
      </c>
      <c r="E2871" s="12">
        <v>39801</v>
      </c>
      <c r="F2871" s="14" t="s">
        <v>76</v>
      </c>
      <c r="G2871" s="12">
        <v>2958101</v>
      </c>
      <c r="H2871" s="66"/>
      <c r="I2871" s="66"/>
      <c r="J2871" s="66"/>
      <c r="K2871" s="66"/>
    </row>
    <row r="2872" spans="1:11">
      <c r="A2872" s="12">
        <v>42535</v>
      </c>
      <c r="B2872" s="9" t="s">
        <v>173</v>
      </c>
      <c r="C2872" s="9" t="s">
        <v>80</v>
      </c>
      <c r="D2872" s="13">
        <v>93</v>
      </c>
      <c r="E2872" s="12">
        <v>39801</v>
      </c>
      <c r="F2872" s="14" t="s">
        <v>76</v>
      </c>
      <c r="G2872" s="12">
        <v>2958101</v>
      </c>
      <c r="H2872" s="66"/>
      <c r="I2872" s="66"/>
      <c r="J2872" s="66"/>
      <c r="K2872" s="66"/>
    </row>
    <row r="2873" spans="1:11">
      <c r="A2873" s="12">
        <v>42536</v>
      </c>
      <c r="B2873" s="9" t="s">
        <v>173</v>
      </c>
      <c r="C2873" s="9" t="s">
        <v>80</v>
      </c>
      <c r="D2873" s="13">
        <v>93</v>
      </c>
      <c r="E2873" s="12">
        <v>39801</v>
      </c>
      <c r="F2873" s="14" t="s">
        <v>76</v>
      </c>
      <c r="G2873" s="12">
        <v>2958101</v>
      </c>
      <c r="H2873" s="66"/>
      <c r="I2873" s="66"/>
      <c r="J2873" s="66"/>
      <c r="K2873" s="66"/>
    </row>
    <row r="2874" spans="1:11">
      <c r="A2874" s="12">
        <v>42537</v>
      </c>
      <c r="B2874" s="9" t="s">
        <v>173</v>
      </c>
      <c r="C2874" s="9" t="s">
        <v>80</v>
      </c>
      <c r="D2874" s="13">
        <v>93</v>
      </c>
      <c r="E2874" s="12">
        <v>39801</v>
      </c>
      <c r="F2874" s="14" t="s">
        <v>76</v>
      </c>
      <c r="G2874" s="12">
        <v>2958101</v>
      </c>
      <c r="H2874" s="66"/>
      <c r="I2874" s="66"/>
      <c r="J2874" s="66"/>
      <c r="K2874" s="66"/>
    </row>
    <row r="2875" spans="1:11">
      <c r="A2875" s="12">
        <v>42538</v>
      </c>
      <c r="B2875" s="9" t="s">
        <v>173</v>
      </c>
      <c r="C2875" s="9" t="s">
        <v>80</v>
      </c>
      <c r="D2875" s="13">
        <v>93</v>
      </c>
      <c r="E2875" s="12">
        <v>39801</v>
      </c>
      <c r="F2875" s="14" t="s">
        <v>76</v>
      </c>
      <c r="G2875" s="12">
        <v>2958101</v>
      </c>
      <c r="H2875" s="66"/>
      <c r="I2875" s="66"/>
      <c r="J2875" s="66"/>
      <c r="K2875" s="66"/>
    </row>
    <row r="2876" spans="1:11">
      <c r="A2876" s="12">
        <v>42539</v>
      </c>
      <c r="B2876" s="9" t="s">
        <v>173</v>
      </c>
      <c r="C2876" s="9" t="s">
        <v>80</v>
      </c>
      <c r="D2876" s="13">
        <v>93</v>
      </c>
      <c r="E2876" s="12">
        <v>39801</v>
      </c>
      <c r="F2876" s="14" t="s">
        <v>76</v>
      </c>
      <c r="G2876" s="12">
        <v>2958101</v>
      </c>
      <c r="H2876" s="66"/>
      <c r="I2876" s="66"/>
      <c r="J2876" s="66"/>
      <c r="K2876" s="66"/>
    </row>
    <row r="2877" spans="1:11">
      <c r="A2877" s="12">
        <v>42540</v>
      </c>
      <c r="B2877" s="9" t="s">
        <v>173</v>
      </c>
      <c r="C2877" s="9" t="s">
        <v>80</v>
      </c>
      <c r="D2877" s="13">
        <v>93</v>
      </c>
      <c r="E2877" s="12">
        <v>39801</v>
      </c>
      <c r="F2877" s="14" t="s">
        <v>76</v>
      </c>
      <c r="G2877" s="12">
        <v>2958101</v>
      </c>
      <c r="H2877" s="66"/>
      <c r="I2877" s="66"/>
      <c r="J2877" s="66"/>
      <c r="K2877" s="66"/>
    </row>
    <row r="2878" spans="1:11">
      <c r="A2878" s="12">
        <v>42541</v>
      </c>
      <c r="B2878" s="9" t="s">
        <v>173</v>
      </c>
      <c r="C2878" s="9" t="s">
        <v>80</v>
      </c>
      <c r="D2878" s="13">
        <v>93</v>
      </c>
      <c r="E2878" s="12">
        <v>39801</v>
      </c>
      <c r="F2878" s="14" t="s">
        <v>76</v>
      </c>
      <c r="G2878" s="12">
        <v>2958101</v>
      </c>
      <c r="H2878" s="66"/>
      <c r="I2878" s="66"/>
      <c r="J2878" s="66"/>
      <c r="K2878" s="66"/>
    </row>
    <row r="2879" spans="1:11">
      <c r="A2879" s="12">
        <v>42542</v>
      </c>
      <c r="B2879" s="9" t="s">
        <v>173</v>
      </c>
      <c r="C2879" s="9" t="s">
        <v>80</v>
      </c>
      <c r="D2879" s="13">
        <v>93</v>
      </c>
      <c r="E2879" s="12">
        <v>39801</v>
      </c>
      <c r="F2879" s="14" t="s">
        <v>76</v>
      </c>
      <c r="G2879" s="12">
        <v>2958101</v>
      </c>
      <c r="H2879" s="66"/>
      <c r="I2879" s="66"/>
      <c r="J2879" s="66"/>
      <c r="K2879" s="66"/>
    </row>
    <row r="2880" spans="1:11">
      <c r="A2880" s="12">
        <v>42543</v>
      </c>
      <c r="B2880" s="9" t="s">
        <v>173</v>
      </c>
      <c r="C2880" s="9" t="s">
        <v>80</v>
      </c>
      <c r="D2880" s="13">
        <v>93</v>
      </c>
      <c r="E2880" s="12">
        <v>39801</v>
      </c>
      <c r="F2880" s="14" t="s">
        <v>76</v>
      </c>
      <c r="G2880" s="12">
        <v>2958101</v>
      </c>
      <c r="H2880" s="66"/>
      <c r="I2880" s="66"/>
      <c r="J2880" s="66"/>
      <c r="K2880" s="66"/>
    </row>
    <row r="2881" spans="1:11">
      <c r="A2881" s="12">
        <v>42544</v>
      </c>
      <c r="B2881" s="9" t="s">
        <v>173</v>
      </c>
      <c r="C2881" s="9" t="s">
        <v>80</v>
      </c>
      <c r="D2881" s="13">
        <v>93</v>
      </c>
      <c r="E2881" s="12">
        <v>39801</v>
      </c>
      <c r="F2881" s="14" t="s">
        <v>76</v>
      </c>
      <c r="G2881" s="12">
        <v>2958101</v>
      </c>
      <c r="H2881" s="66"/>
      <c r="I2881" s="66"/>
      <c r="J2881" s="66"/>
      <c r="K2881" s="66"/>
    </row>
    <row r="2882" spans="1:11">
      <c r="A2882" s="12">
        <v>42545</v>
      </c>
      <c r="B2882" s="9" t="s">
        <v>173</v>
      </c>
      <c r="C2882" s="9" t="s">
        <v>80</v>
      </c>
      <c r="D2882" s="13">
        <v>93</v>
      </c>
      <c r="E2882" s="12">
        <v>39801</v>
      </c>
      <c r="F2882" s="14" t="s">
        <v>76</v>
      </c>
      <c r="G2882" s="12">
        <v>2958101</v>
      </c>
      <c r="H2882" s="66"/>
      <c r="I2882" s="66"/>
      <c r="J2882" s="66"/>
      <c r="K2882" s="66"/>
    </row>
    <row r="2883" spans="1:11">
      <c r="A2883" s="12">
        <v>42546</v>
      </c>
      <c r="B2883" s="9" t="s">
        <v>173</v>
      </c>
      <c r="C2883" s="9" t="s">
        <v>80</v>
      </c>
      <c r="D2883" s="13">
        <v>93</v>
      </c>
      <c r="E2883" s="12">
        <v>39801</v>
      </c>
      <c r="F2883" s="14" t="s">
        <v>76</v>
      </c>
      <c r="G2883" s="12">
        <v>2958101</v>
      </c>
      <c r="H2883" s="66"/>
      <c r="I2883" s="66"/>
      <c r="J2883" s="66"/>
      <c r="K2883" s="66"/>
    </row>
    <row r="2884" spans="1:11">
      <c r="A2884" s="12">
        <v>42547</v>
      </c>
      <c r="B2884" s="9" t="s">
        <v>173</v>
      </c>
      <c r="C2884" s="9" t="s">
        <v>80</v>
      </c>
      <c r="D2884" s="13">
        <v>93</v>
      </c>
      <c r="E2884" s="12">
        <v>39801</v>
      </c>
      <c r="F2884" s="14" t="s">
        <v>76</v>
      </c>
      <c r="G2884" s="12">
        <v>2958101</v>
      </c>
      <c r="H2884" s="66"/>
      <c r="I2884" s="66"/>
      <c r="J2884" s="66"/>
      <c r="K2884" s="66"/>
    </row>
    <row r="2885" spans="1:11">
      <c r="A2885" s="12">
        <v>42548</v>
      </c>
      <c r="B2885" s="9" t="s">
        <v>173</v>
      </c>
      <c r="C2885" s="9" t="s">
        <v>80</v>
      </c>
      <c r="D2885" s="13">
        <v>93</v>
      </c>
      <c r="E2885" s="12">
        <v>39801</v>
      </c>
      <c r="F2885" s="14" t="s">
        <v>76</v>
      </c>
      <c r="G2885" s="12">
        <v>2958101</v>
      </c>
      <c r="H2885" s="66"/>
      <c r="I2885" s="66"/>
      <c r="J2885" s="66"/>
      <c r="K2885" s="66"/>
    </row>
    <row r="2886" spans="1:11">
      <c r="A2886" s="12">
        <v>42549</v>
      </c>
      <c r="B2886" s="9" t="s">
        <v>173</v>
      </c>
      <c r="C2886" s="9" t="s">
        <v>80</v>
      </c>
      <c r="D2886" s="13">
        <v>93</v>
      </c>
      <c r="E2886" s="12">
        <v>39801</v>
      </c>
      <c r="F2886" s="14" t="s">
        <v>76</v>
      </c>
      <c r="G2886" s="12">
        <v>2958101</v>
      </c>
      <c r="H2886" s="66"/>
      <c r="I2886" s="66"/>
      <c r="J2886" s="66"/>
      <c r="K2886" s="66"/>
    </row>
    <row r="2887" spans="1:11">
      <c r="A2887" s="12">
        <v>42550</v>
      </c>
      <c r="B2887" s="9" t="s">
        <v>173</v>
      </c>
      <c r="C2887" s="9" t="s">
        <v>80</v>
      </c>
      <c r="D2887" s="13">
        <v>93</v>
      </c>
      <c r="E2887" s="12">
        <v>39801</v>
      </c>
      <c r="F2887" s="14" t="s">
        <v>76</v>
      </c>
      <c r="G2887" s="12">
        <v>2958101</v>
      </c>
      <c r="H2887" s="66"/>
      <c r="I2887" s="66"/>
      <c r="J2887" s="66"/>
      <c r="K2887" s="66"/>
    </row>
    <row r="2888" spans="1:11">
      <c r="A2888" s="12">
        <v>42551</v>
      </c>
      <c r="B2888" s="9" t="s">
        <v>173</v>
      </c>
      <c r="C2888" s="9" t="s">
        <v>80</v>
      </c>
      <c r="D2888" s="13">
        <v>93</v>
      </c>
      <c r="E2888" s="12">
        <v>39801</v>
      </c>
      <c r="F2888" s="14" t="s">
        <v>76</v>
      </c>
      <c r="G2888" s="12">
        <v>2958101</v>
      </c>
      <c r="H2888" s="66"/>
      <c r="I2888" s="66"/>
      <c r="J2888" s="66"/>
      <c r="K2888" s="66"/>
    </row>
    <row r="2889" spans="1:11">
      <c r="A2889" s="12">
        <v>42522</v>
      </c>
      <c r="B2889" s="9" t="s">
        <v>174</v>
      </c>
      <c r="C2889" s="9" t="s">
        <v>80</v>
      </c>
      <c r="D2889" s="13">
        <v>60</v>
      </c>
      <c r="E2889" s="12">
        <v>39801</v>
      </c>
      <c r="F2889" s="14" t="s">
        <v>76</v>
      </c>
      <c r="G2889" s="12">
        <v>2958101</v>
      </c>
      <c r="H2889" s="66"/>
      <c r="I2889" s="66"/>
      <c r="J2889" s="66"/>
      <c r="K2889" s="66"/>
    </row>
    <row r="2890" spans="1:11">
      <c r="A2890" s="12">
        <v>42523</v>
      </c>
      <c r="B2890" s="9" t="s">
        <v>174</v>
      </c>
      <c r="C2890" s="9" t="s">
        <v>80</v>
      </c>
      <c r="D2890" s="13">
        <v>60</v>
      </c>
      <c r="E2890" s="12">
        <v>39801</v>
      </c>
      <c r="F2890" s="14" t="s">
        <v>76</v>
      </c>
      <c r="G2890" s="12">
        <v>2958101</v>
      </c>
      <c r="H2890" s="66"/>
      <c r="I2890" s="66"/>
      <c r="J2890" s="66"/>
      <c r="K2890" s="66"/>
    </row>
    <row r="2891" spans="1:11">
      <c r="A2891" s="12">
        <v>42524</v>
      </c>
      <c r="B2891" s="9" t="s">
        <v>174</v>
      </c>
      <c r="C2891" s="9" t="s">
        <v>80</v>
      </c>
      <c r="D2891" s="13">
        <v>60</v>
      </c>
      <c r="E2891" s="12">
        <v>39801</v>
      </c>
      <c r="F2891" s="14" t="s">
        <v>76</v>
      </c>
      <c r="G2891" s="12">
        <v>2958101</v>
      </c>
      <c r="H2891" s="66"/>
      <c r="I2891" s="66"/>
      <c r="J2891" s="66"/>
      <c r="K2891" s="66"/>
    </row>
    <row r="2892" spans="1:11">
      <c r="A2892" s="12">
        <v>42525</v>
      </c>
      <c r="B2892" s="9" t="s">
        <v>174</v>
      </c>
      <c r="C2892" s="9" t="s">
        <v>80</v>
      </c>
      <c r="D2892" s="13">
        <v>60</v>
      </c>
      <c r="E2892" s="12">
        <v>39801</v>
      </c>
      <c r="F2892" s="14" t="s">
        <v>76</v>
      </c>
      <c r="G2892" s="12">
        <v>2958101</v>
      </c>
      <c r="H2892" s="66"/>
      <c r="I2892" s="66"/>
      <c r="J2892" s="66"/>
      <c r="K2892" s="66"/>
    </row>
    <row r="2893" spans="1:11">
      <c r="A2893" s="12">
        <v>42526</v>
      </c>
      <c r="B2893" s="9" t="s">
        <v>174</v>
      </c>
      <c r="C2893" s="9" t="s">
        <v>80</v>
      </c>
      <c r="D2893" s="13">
        <v>60</v>
      </c>
      <c r="E2893" s="12">
        <v>39801</v>
      </c>
      <c r="F2893" s="14" t="s">
        <v>76</v>
      </c>
      <c r="G2893" s="12">
        <v>2958101</v>
      </c>
      <c r="H2893" s="66"/>
      <c r="I2893" s="66"/>
      <c r="J2893" s="66"/>
      <c r="K2893" s="66"/>
    </row>
    <row r="2894" spans="1:11">
      <c r="A2894" s="12">
        <v>42527</v>
      </c>
      <c r="B2894" s="9" t="s">
        <v>174</v>
      </c>
      <c r="C2894" s="9" t="s">
        <v>80</v>
      </c>
      <c r="D2894" s="13">
        <v>60</v>
      </c>
      <c r="E2894" s="12">
        <v>39801</v>
      </c>
      <c r="F2894" s="14" t="s">
        <v>76</v>
      </c>
      <c r="G2894" s="12">
        <v>2958101</v>
      </c>
      <c r="H2894" s="66"/>
      <c r="I2894" s="66"/>
      <c r="J2894" s="66"/>
      <c r="K2894" s="66"/>
    </row>
    <row r="2895" spans="1:11">
      <c r="A2895" s="12">
        <v>42528</v>
      </c>
      <c r="B2895" s="9" t="s">
        <v>174</v>
      </c>
      <c r="C2895" s="9" t="s">
        <v>80</v>
      </c>
      <c r="D2895" s="13">
        <v>60</v>
      </c>
      <c r="E2895" s="12">
        <v>39801</v>
      </c>
      <c r="F2895" s="14" t="s">
        <v>76</v>
      </c>
      <c r="G2895" s="12">
        <v>2958101</v>
      </c>
      <c r="H2895" s="66"/>
      <c r="I2895" s="66"/>
      <c r="J2895" s="66"/>
      <c r="K2895" s="66"/>
    </row>
    <row r="2896" spans="1:11">
      <c r="A2896" s="12">
        <v>42529</v>
      </c>
      <c r="B2896" s="9" t="s">
        <v>174</v>
      </c>
      <c r="C2896" s="9" t="s">
        <v>80</v>
      </c>
      <c r="D2896" s="13">
        <v>60</v>
      </c>
      <c r="E2896" s="12">
        <v>39801</v>
      </c>
      <c r="F2896" s="14" t="s">
        <v>76</v>
      </c>
      <c r="G2896" s="12">
        <v>2958101</v>
      </c>
      <c r="H2896" s="66"/>
      <c r="I2896" s="66"/>
      <c r="J2896" s="66"/>
      <c r="K2896" s="66"/>
    </row>
    <row r="2897" spans="1:11">
      <c r="A2897" s="12">
        <v>42530</v>
      </c>
      <c r="B2897" s="9" t="s">
        <v>174</v>
      </c>
      <c r="C2897" s="9" t="s">
        <v>80</v>
      </c>
      <c r="D2897" s="13">
        <v>60</v>
      </c>
      <c r="E2897" s="12">
        <v>39801</v>
      </c>
      <c r="F2897" s="14" t="s">
        <v>76</v>
      </c>
      <c r="G2897" s="12">
        <v>2958101</v>
      </c>
      <c r="H2897" s="66"/>
      <c r="I2897" s="66"/>
      <c r="J2897" s="66"/>
      <c r="K2897" s="66"/>
    </row>
    <row r="2898" spans="1:11">
      <c r="A2898" s="12">
        <v>42531</v>
      </c>
      <c r="B2898" s="9" t="s">
        <v>174</v>
      </c>
      <c r="C2898" s="9" t="s">
        <v>80</v>
      </c>
      <c r="D2898" s="13">
        <v>60</v>
      </c>
      <c r="E2898" s="12">
        <v>39801</v>
      </c>
      <c r="F2898" s="14" t="s">
        <v>76</v>
      </c>
      <c r="G2898" s="12">
        <v>2958101</v>
      </c>
      <c r="H2898" s="66"/>
      <c r="I2898" s="66"/>
      <c r="J2898" s="66"/>
      <c r="K2898" s="66"/>
    </row>
    <row r="2899" spans="1:11">
      <c r="A2899" s="12">
        <v>42532</v>
      </c>
      <c r="B2899" s="9" t="s">
        <v>174</v>
      </c>
      <c r="C2899" s="9" t="s">
        <v>80</v>
      </c>
      <c r="D2899" s="13">
        <v>60</v>
      </c>
      <c r="E2899" s="12">
        <v>39801</v>
      </c>
      <c r="F2899" s="14" t="s">
        <v>76</v>
      </c>
      <c r="G2899" s="12">
        <v>2958101</v>
      </c>
      <c r="H2899" s="66"/>
      <c r="I2899" s="66"/>
      <c r="J2899" s="66"/>
      <c r="K2899" s="66"/>
    </row>
    <row r="2900" spans="1:11">
      <c r="A2900" s="12">
        <v>42533</v>
      </c>
      <c r="B2900" s="9" t="s">
        <v>174</v>
      </c>
      <c r="C2900" s="9" t="s">
        <v>80</v>
      </c>
      <c r="D2900" s="13">
        <v>60</v>
      </c>
      <c r="E2900" s="12">
        <v>39801</v>
      </c>
      <c r="F2900" s="14" t="s">
        <v>76</v>
      </c>
      <c r="G2900" s="12">
        <v>2958101</v>
      </c>
      <c r="H2900" s="66"/>
      <c r="I2900" s="66"/>
      <c r="J2900" s="66"/>
      <c r="K2900" s="66"/>
    </row>
    <row r="2901" spans="1:11">
      <c r="A2901" s="12">
        <v>42534</v>
      </c>
      <c r="B2901" s="9" t="s">
        <v>174</v>
      </c>
      <c r="C2901" s="9" t="s">
        <v>80</v>
      </c>
      <c r="D2901" s="13">
        <v>60</v>
      </c>
      <c r="E2901" s="12">
        <v>39801</v>
      </c>
      <c r="F2901" s="14" t="s">
        <v>76</v>
      </c>
      <c r="G2901" s="12">
        <v>2958101</v>
      </c>
      <c r="H2901" s="66"/>
      <c r="I2901" s="66"/>
      <c r="J2901" s="66"/>
      <c r="K2901" s="66"/>
    </row>
    <row r="2902" spans="1:11">
      <c r="A2902" s="12">
        <v>42535</v>
      </c>
      <c r="B2902" s="9" t="s">
        <v>174</v>
      </c>
      <c r="C2902" s="9" t="s">
        <v>80</v>
      </c>
      <c r="D2902" s="13">
        <v>60</v>
      </c>
      <c r="E2902" s="12">
        <v>39801</v>
      </c>
      <c r="F2902" s="14" t="s">
        <v>76</v>
      </c>
      <c r="G2902" s="12">
        <v>2958101</v>
      </c>
      <c r="H2902" s="66"/>
      <c r="I2902" s="66"/>
      <c r="J2902" s="66"/>
      <c r="K2902" s="66"/>
    </row>
    <row r="2903" spans="1:11">
      <c r="A2903" s="12">
        <v>42536</v>
      </c>
      <c r="B2903" s="9" t="s">
        <v>174</v>
      </c>
      <c r="C2903" s="9" t="s">
        <v>80</v>
      </c>
      <c r="D2903" s="13">
        <v>60</v>
      </c>
      <c r="E2903" s="12">
        <v>39801</v>
      </c>
      <c r="F2903" s="14" t="s">
        <v>76</v>
      </c>
      <c r="G2903" s="12">
        <v>2958101</v>
      </c>
      <c r="H2903" s="66"/>
      <c r="I2903" s="66"/>
      <c r="J2903" s="66"/>
      <c r="K2903" s="66"/>
    </row>
    <row r="2904" spans="1:11">
      <c r="A2904" s="12">
        <v>42537</v>
      </c>
      <c r="B2904" s="9" t="s">
        <v>174</v>
      </c>
      <c r="C2904" s="9" t="s">
        <v>80</v>
      </c>
      <c r="D2904" s="13">
        <v>60</v>
      </c>
      <c r="E2904" s="12">
        <v>39801</v>
      </c>
      <c r="F2904" s="14" t="s">
        <v>76</v>
      </c>
      <c r="G2904" s="12">
        <v>2958101</v>
      </c>
      <c r="H2904" s="66"/>
      <c r="I2904" s="66"/>
      <c r="J2904" s="66"/>
      <c r="K2904" s="66"/>
    </row>
    <row r="2905" spans="1:11">
      <c r="A2905" s="12">
        <v>42538</v>
      </c>
      <c r="B2905" s="9" t="s">
        <v>174</v>
      </c>
      <c r="C2905" s="9" t="s">
        <v>80</v>
      </c>
      <c r="D2905" s="13">
        <v>60</v>
      </c>
      <c r="E2905" s="12">
        <v>39801</v>
      </c>
      <c r="F2905" s="14" t="s">
        <v>76</v>
      </c>
      <c r="G2905" s="12">
        <v>2958101</v>
      </c>
      <c r="H2905" s="66"/>
      <c r="I2905" s="66"/>
      <c r="J2905" s="66"/>
      <c r="K2905" s="66"/>
    </row>
    <row r="2906" spans="1:11">
      <c r="A2906" s="12">
        <v>42539</v>
      </c>
      <c r="B2906" s="9" t="s">
        <v>174</v>
      </c>
      <c r="C2906" s="9" t="s">
        <v>80</v>
      </c>
      <c r="D2906" s="13">
        <v>60</v>
      </c>
      <c r="E2906" s="12">
        <v>39801</v>
      </c>
      <c r="F2906" s="14" t="s">
        <v>76</v>
      </c>
      <c r="G2906" s="12">
        <v>2958101</v>
      </c>
      <c r="H2906" s="66"/>
      <c r="I2906" s="66"/>
      <c r="J2906" s="66"/>
      <c r="K2906" s="66"/>
    </row>
    <row r="2907" spans="1:11">
      <c r="A2907" s="12">
        <v>42540</v>
      </c>
      <c r="B2907" s="9" t="s">
        <v>174</v>
      </c>
      <c r="C2907" s="9" t="s">
        <v>80</v>
      </c>
      <c r="D2907" s="13">
        <v>60</v>
      </c>
      <c r="E2907" s="12">
        <v>39801</v>
      </c>
      <c r="F2907" s="14" t="s">
        <v>76</v>
      </c>
      <c r="G2907" s="12">
        <v>2958101</v>
      </c>
      <c r="H2907" s="66"/>
      <c r="I2907" s="66"/>
      <c r="J2907" s="66"/>
      <c r="K2907" s="66"/>
    </row>
    <row r="2908" spans="1:11">
      <c r="A2908" s="12">
        <v>42541</v>
      </c>
      <c r="B2908" s="9" t="s">
        <v>174</v>
      </c>
      <c r="C2908" s="9" t="s">
        <v>80</v>
      </c>
      <c r="D2908" s="13">
        <v>60</v>
      </c>
      <c r="E2908" s="12">
        <v>39801</v>
      </c>
      <c r="F2908" s="14" t="s">
        <v>76</v>
      </c>
      <c r="G2908" s="12">
        <v>2958101</v>
      </c>
      <c r="H2908" s="66"/>
      <c r="I2908" s="66"/>
      <c r="J2908" s="66"/>
      <c r="K2908" s="66"/>
    </row>
    <row r="2909" spans="1:11">
      <c r="A2909" s="12">
        <v>42542</v>
      </c>
      <c r="B2909" s="9" t="s">
        <v>174</v>
      </c>
      <c r="C2909" s="9" t="s">
        <v>80</v>
      </c>
      <c r="D2909" s="13">
        <v>60</v>
      </c>
      <c r="E2909" s="12">
        <v>39801</v>
      </c>
      <c r="F2909" s="14" t="s">
        <v>76</v>
      </c>
      <c r="G2909" s="12">
        <v>2958101</v>
      </c>
      <c r="H2909" s="66"/>
      <c r="I2909" s="66"/>
      <c r="J2909" s="66"/>
      <c r="K2909" s="66"/>
    </row>
    <row r="2910" spans="1:11">
      <c r="A2910" s="12">
        <v>42543</v>
      </c>
      <c r="B2910" s="9" t="s">
        <v>174</v>
      </c>
      <c r="C2910" s="9" t="s">
        <v>80</v>
      </c>
      <c r="D2910" s="13">
        <v>60</v>
      </c>
      <c r="E2910" s="12">
        <v>39801</v>
      </c>
      <c r="F2910" s="14" t="s">
        <v>76</v>
      </c>
      <c r="G2910" s="12">
        <v>2958101</v>
      </c>
      <c r="H2910" s="66"/>
      <c r="I2910" s="66"/>
      <c r="J2910" s="66"/>
      <c r="K2910" s="66"/>
    </row>
    <row r="2911" spans="1:11">
      <c r="A2911" s="12">
        <v>42544</v>
      </c>
      <c r="B2911" s="9" t="s">
        <v>174</v>
      </c>
      <c r="C2911" s="9" t="s">
        <v>80</v>
      </c>
      <c r="D2911" s="13">
        <v>60</v>
      </c>
      <c r="E2911" s="12">
        <v>39801</v>
      </c>
      <c r="F2911" s="14" t="s">
        <v>76</v>
      </c>
      <c r="G2911" s="12">
        <v>2958101</v>
      </c>
      <c r="H2911" s="66"/>
      <c r="I2911" s="66"/>
      <c r="J2911" s="66"/>
      <c r="K2911" s="66"/>
    </row>
    <row r="2912" spans="1:11">
      <c r="A2912" s="12">
        <v>42545</v>
      </c>
      <c r="B2912" s="9" t="s">
        <v>174</v>
      </c>
      <c r="C2912" s="9" t="s">
        <v>80</v>
      </c>
      <c r="D2912" s="13">
        <v>60</v>
      </c>
      <c r="E2912" s="12">
        <v>39801</v>
      </c>
      <c r="F2912" s="14" t="s">
        <v>76</v>
      </c>
      <c r="G2912" s="12">
        <v>2958101</v>
      </c>
      <c r="H2912" s="66"/>
      <c r="I2912" s="66"/>
      <c r="J2912" s="66"/>
      <c r="K2912" s="66"/>
    </row>
    <row r="2913" spans="1:11">
      <c r="A2913" s="12">
        <v>42546</v>
      </c>
      <c r="B2913" s="9" t="s">
        <v>174</v>
      </c>
      <c r="C2913" s="9" t="s">
        <v>80</v>
      </c>
      <c r="D2913" s="13">
        <v>60</v>
      </c>
      <c r="E2913" s="12">
        <v>39801</v>
      </c>
      <c r="F2913" s="14" t="s">
        <v>76</v>
      </c>
      <c r="G2913" s="12">
        <v>2958101</v>
      </c>
      <c r="H2913" s="66"/>
      <c r="I2913" s="66"/>
      <c r="J2913" s="66"/>
      <c r="K2913" s="66"/>
    </row>
    <row r="2914" spans="1:11">
      <c r="A2914" s="12">
        <v>42547</v>
      </c>
      <c r="B2914" s="9" t="s">
        <v>174</v>
      </c>
      <c r="C2914" s="9" t="s">
        <v>80</v>
      </c>
      <c r="D2914" s="13">
        <v>60</v>
      </c>
      <c r="E2914" s="12">
        <v>39801</v>
      </c>
      <c r="F2914" s="14" t="s">
        <v>76</v>
      </c>
      <c r="G2914" s="12">
        <v>2958101</v>
      </c>
      <c r="H2914" s="66"/>
      <c r="I2914" s="66"/>
      <c r="J2914" s="66"/>
      <c r="K2914" s="66"/>
    </row>
    <row r="2915" spans="1:11">
      <c r="A2915" s="12">
        <v>42548</v>
      </c>
      <c r="B2915" s="9" t="s">
        <v>174</v>
      </c>
      <c r="C2915" s="9" t="s">
        <v>80</v>
      </c>
      <c r="D2915" s="13">
        <v>60</v>
      </c>
      <c r="E2915" s="12">
        <v>39801</v>
      </c>
      <c r="F2915" s="14" t="s">
        <v>76</v>
      </c>
      <c r="G2915" s="12">
        <v>2958101</v>
      </c>
      <c r="H2915" s="66"/>
      <c r="I2915" s="66"/>
      <c r="J2915" s="66"/>
      <c r="K2915" s="66"/>
    </row>
    <row r="2916" spans="1:11">
      <c r="A2916" s="12">
        <v>42549</v>
      </c>
      <c r="B2916" s="9" t="s">
        <v>174</v>
      </c>
      <c r="C2916" s="9" t="s">
        <v>80</v>
      </c>
      <c r="D2916" s="13">
        <v>60</v>
      </c>
      <c r="E2916" s="12">
        <v>39801</v>
      </c>
      <c r="F2916" s="14" t="s">
        <v>76</v>
      </c>
      <c r="G2916" s="12">
        <v>2958101</v>
      </c>
      <c r="H2916" s="66"/>
      <c r="I2916" s="66"/>
      <c r="J2916" s="66"/>
      <c r="K2916" s="66"/>
    </row>
    <row r="2917" spans="1:11">
      <c r="A2917" s="12">
        <v>42550</v>
      </c>
      <c r="B2917" s="9" t="s">
        <v>174</v>
      </c>
      <c r="C2917" s="9" t="s">
        <v>80</v>
      </c>
      <c r="D2917" s="13">
        <v>60</v>
      </c>
      <c r="E2917" s="12">
        <v>39801</v>
      </c>
      <c r="F2917" s="14" t="s">
        <v>76</v>
      </c>
      <c r="G2917" s="12">
        <v>2958101</v>
      </c>
      <c r="H2917" s="66"/>
      <c r="I2917" s="66"/>
      <c r="J2917" s="66"/>
      <c r="K2917" s="66"/>
    </row>
    <row r="2918" spans="1:11">
      <c r="A2918" s="12">
        <v>42551</v>
      </c>
      <c r="B2918" s="9" t="s">
        <v>174</v>
      </c>
      <c r="C2918" s="9" t="s">
        <v>80</v>
      </c>
      <c r="D2918" s="13">
        <v>60</v>
      </c>
      <c r="E2918" s="12">
        <v>39801</v>
      </c>
      <c r="F2918" s="14" t="s">
        <v>76</v>
      </c>
      <c r="G2918" s="12">
        <v>2958101</v>
      </c>
      <c r="H2918" s="66"/>
      <c r="I2918" s="66"/>
      <c r="J2918" s="66"/>
      <c r="K2918" s="66"/>
    </row>
    <row r="2919" spans="1:11">
      <c r="A2919" s="12">
        <v>42522</v>
      </c>
      <c r="B2919" s="9" t="s">
        <v>175</v>
      </c>
      <c r="C2919" s="9" t="s">
        <v>80</v>
      </c>
      <c r="D2919" s="13">
        <v>59</v>
      </c>
      <c r="E2919" s="12">
        <v>39661</v>
      </c>
      <c r="F2919" s="14" t="s">
        <v>76</v>
      </c>
      <c r="G2919" s="12">
        <v>2958101</v>
      </c>
      <c r="H2919" s="66"/>
      <c r="I2919" s="66"/>
      <c r="J2919" s="66"/>
      <c r="K2919" s="66"/>
    </row>
    <row r="2920" spans="1:11">
      <c r="A2920" s="12">
        <v>42523</v>
      </c>
      <c r="B2920" s="9" t="s">
        <v>175</v>
      </c>
      <c r="C2920" s="9" t="s">
        <v>80</v>
      </c>
      <c r="D2920" s="13">
        <v>59</v>
      </c>
      <c r="E2920" s="12">
        <v>39661</v>
      </c>
      <c r="F2920" s="14" t="s">
        <v>76</v>
      </c>
      <c r="G2920" s="12">
        <v>2958101</v>
      </c>
      <c r="H2920" s="66"/>
      <c r="I2920" s="66"/>
      <c r="J2920" s="66"/>
      <c r="K2920" s="66"/>
    </row>
    <row r="2921" spans="1:11">
      <c r="A2921" s="12">
        <v>42524</v>
      </c>
      <c r="B2921" s="9" t="s">
        <v>175</v>
      </c>
      <c r="C2921" s="9" t="s">
        <v>80</v>
      </c>
      <c r="D2921" s="13">
        <v>59</v>
      </c>
      <c r="E2921" s="12">
        <v>39661</v>
      </c>
      <c r="F2921" s="14" t="s">
        <v>76</v>
      </c>
      <c r="G2921" s="12">
        <v>2958101</v>
      </c>
      <c r="H2921" s="66"/>
      <c r="I2921" s="66"/>
      <c r="J2921" s="66"/>
      <c r="K2921" s="66"/>
    </row>
    <row r="2922" spans="1:11">
      <c r="A2922" s="12">
        <v>42525</v>
      </c>
      <c r="B2922" s="9" t="s">
        <v>175</v>
      </c>
      <c r="C2922" s="9" t="s">
        <v>80</v>
      </c>
      <c r="D2922" s="13">
        <v>59</v>
      </c>
      <c r="E2922" s="12">
        <v>39661</v>
      </c>
      <c r="F2922" s="14" t="s">
        <v>76</v>
      </c>
      <c r="G2922" s="12">
        <v>2958101</v>
      </c>
      <c r="H2922" s="66"/>
      <c r="I2922" s="66"/>
      <c r="J2922" s="66"/>
      <c r="K2922" s="66"/>
    </row>
    <row r="2923" spans="1:11">
      <c r="A2923" s="12">
        <v>42526</v>
      </c>
      <c r="B2923" s="9" t="s">
        <v>175</v>
      </c>
      <c r="C2923" s="9" t="s">
        <v>80</v>
      </c>
      <c r="D2923" s="13">
        <v>59</v>
      </c>
      <c r="E2923" s="12">
        <v>39661</v>
      </c>
      <c r="F2923" s="14" t="s">
        <v>76</v>
      </c>
      <c r="G2923" s="12">
        <v>2958101</v>
      </c>
      <c r="H2923" s="66"/>
      <c r="I2923" s="66"/>
      <c r="J2923" s="66"/>
      <c r="K2923" s="66"/>
    </row>
    <row r="2924" spans="1:11">
      <c r="A2924" s="12">
        <v>42527</v>
      </c>
      <c r="B2924" s="9" t="s">
        <v>175</v>
      </c>
      <c r="C2924" s="9" t="s">
        <v>80</v>
      </c>
      <c r="D2924" s="13">
        <v>59</v>
      </c>
      <c r="E2924" s="12">
        <v>39661</v>
      </c>
      <c r="F2924" s="14" t="s">
        <v>76</v>
      </c>
      <c r="G2924" s="12">
        <v>2958101</v>
      </c>
      <c r="H2924" s="66"/>
      <c r="I2924" s="66"/>
      <c r="J2924" s="66"/>
      <c r="K2924" s="66"/>
    </row>
    <row r="2925" spans="1:11">
      <c r="A2925" s="12">
        <v>42528</v>
      </c>
      <c r="B2925" s="9" t="s">
        <v>175</v>
      </c>
      <c r="C2925" s="9" t="s">
        <v>80</v>
      </c>
      <c r="D2925" s="13">
        <v>59</v>
      </c>
      <c r="E2925" s="12">
        <v>39661</v>
      </c>
      <c r="F2925" s="14" t="s">
        <v>76</v>
      </c>
      <c r="G2925" s="12">
        <v>2958101</v>
      </c>
      <c r="H2925" s="66"/>
      <c r="I2925" s="66"/>
      <c r="J2925" s="66"/>
      <c r="K2925" s="66"/>
    </row>
    <row r="2926" spans="1:11">
      <c r="A2926" s="12">
        <v>42529</v>
      </c>
      <c r="B2926" s="9" t="s">
        <v>175</v>
      </c>
      <c r="C2926" s="9" t="s">
        <v>80</v>
      </c>
      <c r="D2926" s="13">
        <v>59</v>
      </c>
      <c r="E2926" s="12">
        <v>39661</v>
      </c>
      <c r="F2926" s="14" t="s">
        <v>76</v>
      </c>
      <c r="G2926" s="12">
        <v>2958101</v>
      </c>
      <c r="H2926" s="66"/>
      <c r="I2926" s="66"/>
      <c r="J2926" s="66"/>
      <c r="K2926" s="66"/>
    </row>
    <row r="2927" spans="1:11">
      <c r="A2927" s="12">
        <v>42530</v>
      </c>
      <c r="B2927" s="9" t="s">
        <v>175</v>
      </c>
      <c r="C2927" s="9" t="s">
        <v>80</v>
      </c>
      <c r="D2927" s="13">
        <v>59</v>
      </c>
      <c r="E2927" s="12">
        <v>39661</v>
      </c>
      <c r="F2927" s="14" t="s">
        <v>76</v>
      </c>
      <c r="G2927" s="12">
        <v>2958101</v>
      </c>
      <c r="H2927" s="66"/>
      <c r="I2927" s="66"/>
      <c r="J2927" s="66"/>
      <c r="K2927" s="66"/>
    </row>
    <row r="2928" spans="1:11">
      <c r="A2928" s="12">
        <v>42531</v>
      </c>
      <c r="B2928" s="9" t="s">
        <v>175</v>
      </c>
      <c r="C2928" s="9" t="s">
        <v>80</v>
      </c>
      <c r="D2928" s="13">
        <v>59</v>
      </c>
      <c r="E2928" s="12">
        <v>39661</v>
      </c>
      <c r="F2928" s="14" t="s">
        <v>76</v>
      </c>
      <c r="G2928" s="12">
        <v>2958101</v>
      </c>
      <c r="H2928" s="66"/>
      <c r="I2928" s="66"/>
      <c r="J2928" s="66"/>
      <c r="K2928" s="66"/>
    </row>
    <row r="2929" spans="1:11">
      <c r="A2929" s="12">
        <v>42532</v>
      </c>
      <c r="B2929" s="9" t="s">
        <v>175</v>
      </c>
      <c r="C2929" s="9" t="s">
        <v>80</v>
      </c>
      <c r="D2929" s="13">
        <v>59</v>
      </c>
      <c r="E2929" s="12">
        <v>39661</v>
      </c>
      <c r="F2929" s="14" t="s">
        <v>76</v>
      </c>
      <c r="G2929" s="12">
        <v>2958101</v>
      </c>
      <c r="H2929" s="66"/>
      <c r="I2929" s="66"/>
      <c r="J2929" s="66"/>
      <c r="K2929" s="66"/>
    </row>
    <row r="2930" spans="1:11">
      <c r="A2930" s="12">
        <v>42533</v>
      </c>
      <c r="B2930" s="9" t="s">
        <v>175</v>
      </c>
      <c r="C2930" s="9" t="s">
        <v>80</v>
      </c>
      <c r="D2930" s="13">
        <v>59</v>
      </c>
      <c r="E2930" s="12">
        <v>39661</v>
      </c>
      <c r="F2930" s="14" t="s">
        <v>76</v>
      </c>
      <c r="G2930" s="12">
        <v>2958101</v>
      </c>
      <c r="H2930" s="66"/>
      <c r="I2930" s="66"/>
      <c r="J2930" s="66"/>
      <c r="K2930" s="66"/>
    </row>
    <row r="2931" spans="1:11">
      <c r="A2931" s="12">
        <v>42534</v>
      </c>
      <c r="B2931" s="9" t="s">
        <v>175</v>
      </c>
      <c r="C2931" s="9" t="s">
        <v>80</v>
      </c>
      <c r="D2931" s="13">
        <v>59</v>
      </c>
      <c r="E2931" s="12">
        <v>39661</v>
      </c>
      <c r="F2931" s="14" t="s">
        <v>76</v>
      </c>
      <c r="G2931" s="12">
        <v>2958101</v>
      </c>
      <c r="H2931" s="66"/>
      <c r="I2931" s="66"/>
      <c r="J2931" s="66"/>
      <c r="K2931" s="66"/>
    </row>
    <row r="2932" spans="1:11">
      <c r="A2932" s="12">
        <v>42535</v>
      </c>
      <c r="B2932" s="9" t="s">
        <v>175</v>
      </c>
      <c r="C2932" s="9" t="s">
        <v>80</v>
      </c>
      <c r="D2932" s="13">
        <v>59</v>
      </c>
      <c r="E2932" s="12">
        <v>39661</v>
      </c>
      <c r="F2932" s="14" t="s">
        <v>76</v>
      </c>
      <c r="G2932" s="12">
        <v>2958101</v>
      </c>
      <c r="H2932" s="66"/>
      <c r="I2932" s="66"/>
      <c r="J2932" s="66"/>
      <c r="K2932" s="66"/>
    </row>
    <row r="2933" spans="1:11">
      <c r="A2933" s="12">
        <v>42536</v>
      </c>
      <c r="B2933" s="9" t="s">
        <v>175</v>
      </c>
      <c r="C2933" s="9" t="s">
        <v>80</v>
      </c>
      <c r="D2933" s="13">
        <v>59</v>
      </c>
      <c r="E2933" s="12">
        <v>39661</v>
      </c>
      <c r="F2933" s="14" t="s">
        <v>76</v>
      </c>
      <c r="G2933" s="12">
        <v>2958101</v>
      </c>
      <c r="H2933" s="66"/>
      <c r="I2933" s="66"/>
      <c r="J2933" s="66"/>
      <c r="K2933" s="66"/>
    </row>
    <row r="2934" spans="1:11">
      <c r="A2934" s="12">
        <v>42537</v>
      </c>
      <c r="B2934" s="9" t="s">
        <v>175</v>
      </c>
      <c r="C2934" s="9" t="s">
        <v>80</v>
      </c>
      <c r="D2934" s="13">
        <v>59</v>
      </c>
      <c r="E2934" s="12">
        <v>39661</v>
      </c>
      <c r="F2934" s="14" t="s">
        <v>76</v>
      </c>
      <c r="G2934" s="12">
        <v>2958101</v>
      </c>
      <c r="H2934" s="66"/>
      <c r="I2934" s="66"/>
      <c r="J2934" s="66"/>
      <c r="K2934" s="66"/>
    </row>
    <row r="2935" spans="1:11">
      <c r="A2935" s="12">
        <v>42538</v>
      </c>
      <c r="B2935" s="9" t="s">
        <v>175</v>
      </c>
      <c r="C2935" s="9" t="s">
        <v>80</v>
      </c>
      <c r="D2935" s="13">
        <v>59</v>
      </c>
      <c r="E2935" s="12">
        <v>39661</v>
      </c>
      <c r="F2935" s="14" t="s">
        <v>76</v>
      </c>
      <c r="G2935" s="12">
        <v>2958101</v>
      </c>
      <c r="H2935" s="66"/>
      <c r="I2935" s="66"/>
      <c r="J2935" s="66"/>
      <c r="K2935" s="66"/>
    </row>
    <row r="2936" spans="1:11">
      <c r="A2936" s="12">
        <v>42539</v>
      </c>
      <c r="B2936" s="9" t="s">
        <v>175</v>
      </c>
      <c r="C2936" s="9" t="s">
        <v>80</v>
      </c>
      <c r="D2936" s="13">
        <v>59</v>
      </c>
      <c r="E2936" s="12">
        <v>39661</v>
      </c>
      <c r="F2936" s="14" t="s">
        <v>76</v>
      </c>
      <c r="G2936" s="12">
        <v>2958101</v>
      </c>
      <c r="H2936" s="66"/>
      <c r="I2936" s="66"/>
      <c r="J2936" s="66"/>
      <c r="K2936" s="66"/>
    </row>
    <row r="2937" spans="1:11">
      <c r="A2937" s="12">
        <v>42540</v>
      </c>
      <c r="B2937" s="9" t="s">
        <v>175</v>
      </c>
      <c r="C2937" s="9" t="s">
        <v>80</v>
      </c>
      <c r="D2937" s="13">
        <v>59</v>
      </c>
      <c r="E2937" s="12">
        <v>39661</v>
      </c>
      <c r="F2937" s="14" t="s">
        <v>76</v>
      </c>
      <c r="G2937" s="12">
        <v>2958101</v>
      </c>
      <c r="H2937" s="66"/>
      <c r="I2937" s="66"/>
      <c r="J2937" s="66"/>
      <c r="K2937" s="66"/>
    </row>
    <row r="2938" spans="1:11">
      <c r="A2938" s="12">
        <v>42541</v>
      </c>
      <c r="B2938" s="9" t="s">
        <v>175</v>
      </c>
      <c r="C2938" s="9" t="s">
        <v>80</v>
      </c>
      <c r="D2938" s="13">
        <v>59</v>
      </c>
      <c r="E2938" s="12">
        <v>39661</v>
      </c>
      <c r="F2938" s="14" t="s">
        <v>76</v>
      </c>
      <c r="G2938" s="12">
        <v>2958101</v>
      </c>
      <c r="H2938" s="66"/>
      <c r="I2938" s="66"/>
      <c r="J2938" s="66"/>
      <c r="K2938" s="66"/>
    </row>
    <row r="2939" spans="1:11">
      <c r="A2939" s="12">
        <v>42542</v>
      </c>
      <c r="B2939" s="9" t="s">
        <v>175</v>
      </c>
      <c r="C2939" s="9" t="s">
        <v>80</v>
      </c>
      <c r="D2939" s="13">
        <v>59</v>
      </c>
      <c r="E2939" s="12">
        <v>39661</v>
      </c>
      <c r="F2939" s="14" t="s">
        <v>76</v>
      </c>
      <c r="G2939" s="12">
        <v>2958101</v>
      </c>
      <c r="H2939" s="66"/>
      <c r="I2939" s="66"/>
      <c r="J2939" s="66"/>
      <c r="K2939" s="66"/>
    </row>
    <row r="2940" spans="1:11">
      <c r="A2940" s="12">
        <v>42543</v>
      </c>
      <c r="B2940" s="9" t="s">
        <v>175</v>
      </c>
      <c r="C2940" s="9" t="s">
        <v>80</v>
      </c>
      <c r="D2940" s="13">
        <v>59</v>
      </c>
      <c r="E2940" s="12">
        <v>39661</v>
      </c>
      <c r="F2940" s="14" t="s">
        <v>76</v>
      </c>
      <c r="G2940" s="12">
        <v>2958101</v>
      </c>
      <c r="H2940" s="66"/>
      <c r="I2940" s="66"/>
      <c r="J2940" s="66"/>
      <c r="K2940" s="66"/>
    </row>
    <row r="2941" spans="1:11">
      <c r="A2941" s="12">
        <v>42544</v>
      </c>
      <c r="B2941" s="9" t="s">
        <v>175</v>
      </c>
      <c r="C2941" s="9" t="s">
        <v>80</v>
      </c>
      <c r="D2941" s="13">
        <v>59</v>
      </c>
      <c r="E2941" s="12">
        <v>39661</v>
      </c>
      <c r="F2941" s="14" t="s">
        <v>76</v>
      </c>
      <c r="G2941" s="12">
        <v>2958101</v>
      </c>
      <c r="H2941" s="66"/>
      <c r="I2941" s="66"/>
      <c r="J2941" s="66"/>
      <c r="K2941" s="66"/>
    </row>
    <row r="2942" spans="1:11">
      <c r="A2942" s="12">
        <v>42545</v>
      </c>
      <c r="B2942" s="9" t="s">
        <v>175</v>
      </c>
      <c r="C2942" s="9" t="s">
        <v>80</v>
      </c>
      <c r="D2942" s="13">
        <v>59</v>
      </c>
      <c r="E2942" s="12">
        <v>39661</v>
      </c>
      <c r="F2942" s="14" t="s">
        <v>76</v>
      </c>
      <c r="G2942" s="12">
        <v>2958101</v>
      </c>
      <c r="H2942" s="66"/>
      <c r="I2942" s="66"/>
      <c r="J2942" s="66"/>
      <c r="K2942" s="66"/>
    </row>
    <row r="2943" spans="1:11">
      <c r="A2943" s="12">
        <v>42546</v>
      </c>
      <c r="B2943" s="9" t="s">
        <v>175</v>
      </c>
      <c r="C2943" s="9" t="s">
        <v>80</v>
      </c>
      <c r="D2943" s="13">
        <v>59</v>
      </c>
      <c r="E2943" s="12">
        <v>39661</v>
      </c>
      <c r="F2943" s="14" t="s">
        <v>76</v>
      </c>
      <c r="G2943" s="12">
        <v>2958101</v>
      </c>
      <c r="H2943" s="66"/>
      <c r="I2943" s="66"/>
      <c r="J2943" s="66"/>
      <c r="K2943" s="66"/>
    </row>
    <row r="2944" spans="1:11">
      <c r="A2944" s="12">
        <v>42547</v>
      </c>
      <c r="B2944" s="9" t="s">
        <v>175</v>
      </c>
      <c r="C2944" s="9" t="s">
        <v>80</v>
      </c>
      <c r="D2944" s="13">
        <v>59</v>
      </c>
      <c r="E2944" s="12">
        <v>39661</v>
      </c>
      <c r="F2944" s="14" t="s">
        <v>76</v>
      </c>
      <c r="G2944" s="12">
        <v>2958101</v>
      </c>
      <c r="H2944" s="66"/>
      <c r="I2944" s="66"/>
      <c r="J2944" s="66"/>
      <c r="K2944" s="66"/>
    </row>
    <row r="2945" spans="1:11">
      <c r="A2945" s="12">
        <v>42548</v>
      </c>
      <c r="B2945" s="9" t="s">
        <v>175</v>
      </c>
      <c r="C2945" s="9" t="s">
        <v>80</v>
      </c>
      <c r="D2945" s="13">
        <v>59</v>
      </c>
      <c r="E2945" s="12">
        <v>39661</v>
      </c>
      <c r="F2945" s="14" t="s">
        <v>76</v>
      </c>
      <c r="G2945" s="12">
        <v>2958101</v>
      </c>
      <c r="H2945" s="66"/>
      <c r="I2945" s="66"/>
      <c r="J2945" s="66"/>
      <c r="K2945" s="66"/>
    </row>
    <row r="2946" spans="1:11">
      <c r="A2946" s="12">
        <v>42549</v>
      </c>
      <c r="B2946" s="9" t="s">
        <v>175</v>
      </c>
      <c r="C2946" s="9" t="s">
        <v>80</v>
      </c>
      <c r="D2946" s="13">
        <v>59</v>
      </c>
      <c r="E2946" s="12">
        <v>39661</v>
      </c>
      <c r="F2946" s="14" t="s">
        <v>76</v>
      </c>
      <c r="G2946" s="12">
        <v>2958101</v>
      </c>
      <c r="H2946" s="66"/>
      <c r="I2946" s="66"/>
      <c r="J2946" s="66"/>
      <c r="K2946" s="66"/>
    </row>
    <row r="2947" spans="1:11">
      <c r="A2947" s="12">
        <v>42550</v>
      </c>
      <c r="B2947" s="9" t="s">
        <v>175</v>
      </c>
      <c r="C2947" s="9" t="s">
        <v>80</v>
      </c>
      <c r="D2947" s="13">
        <v>59</v>
      </c>
      <c r="E2947" s="12">
        <v>39661</v>
      </c>
      <c r="F2947" s="14" t="s">
        <v>76</v>
      </c>
      <c r="G2947" s="12">
        <v>2958101</v>
      </c>
      <c r="H2947" s="66"/>
      <c r="I2947" s="66"/>
      <c r="J2947" s="66"/>
      <c r="K2947" s="66"/>
    </row>
    <row r="2948" spans="1:11">
      <c r="A2948" s="12">
        <v>42551</v>
      </c>
      <c r="B2948" s="9" t="s">
        <v>175</v>
      </c>
      <c r="C2948" s="9" t="s">
        <v>80</v>
      </c>
      <c r="D2948" s="13">
        <v>59</v>
      </c>
      <c r="E2948" s="12">
        <v>39661</v>
      </c>
      <c r="F2948" s="14" t="s">
        <v>76</v>
      </c>
      <c r="G2948" s="12">
        <v>2958101</v>
      </c>
      <c r="H2948" s="66"/>
      <c r="I2948" s="66"/>
      <c r="J2948" s="66"/>
      <c r="K2948" s="66"/>
    </row>
    <row r="2949" spans="1:11">
      <c r="A2949" s="12">
        <v>42522</v>
      </c>
      <c r="B2949" s="9" t="s">
        <v>176</v>
      </c>
      <c r="C2949" s="9" t="s">
        <v>75</v>
      </c>
      <c r="D2949" s="13">
        <v>180</v>
      </c>
      <c r="E2949" s="12">
        <v>40060</v>
      </c>
      <c r="F2949" s="14" t="s">
        <v>76</v>
      </c>
      <c r="G2949" s="12">
        <v>2958101</v>
      </c>
      <c r="H2949" s="66"/>
      <c r="I2949" s="66"/>
      <c r="J2949" s="66"/>
      <c r="K2949" s="66"/>
    </row>
    <row r="2950" spans="1:11">
      <c r="A2950" s="12">
        <v>42523</v>
      </c>
      <c r="B2950" s="9" t="s">
        <v>176</v>
      </c>
      <c r="C2950" s="9" t="s">
        <v>75</v>
      </c>
      <c r="D2950" s="13">
        <v>180</v>
      </c>
      <c r="E2950" s="12">
        <v>40060</v>
      </c>
      <c r="F2950" s="14" t="s">
        <v>76</v>
      </c>
      <c r="G2950" s="12">
        <v>2958101</v>
      </c>
      <c r="H2950" s="66"/>
      <c r="I2950" s="66"/>
      <c r="J2950" s="66"/>
      <c r="K2950" s="66"/>
    </row>
    <row r="2951" spans="1:11">
      <c r="A2951" s="12">
        <v>42524</v>
      </c>
      <c r="B2951" s="9" t="s">
        <v>176</v>
      </c>
      <c r="C2951" s="9" t="s">
        <v>75</v>
      </c>
      <c r="D2951" s="13">
        <v>180</v>
      </c>
      <c r="E2951" s="12">
        <v>40060</v>
      </c>
      <c r="F2951" s="14" t="s">
        <v>76</v>
      </c>
      <c r="G2951" s="12">
        <v>2958101</v>
      </c>
      <c r="H2951" s="66"/>
      <c r="I2951" s="66"/>
      <c r="J2951" s="66"/>
      <c r="K2951" s="66"/>
    </row>
    <row r="2952" spans="1:11">
      <c r="A2952" s="12">
        <v>42525</v>
      </c>
      <c r="B2952" s="9" t="s">
        <v>176</v>
      </c>
      <c r="C2952" s="9" t="s">
        <v>75</v>
      </c>
      <c r="D2952" s="13">
        <v>180</v>
      </c>
      <c r="E2952" s="12">
        <v>40060</v>
      </c>
      <c r="F2952" s="14" t="s">
        <v>76</v>
      </c>
      <c r="G2952" s="12">
        <v>2958101</v>
      </c>
      <c r="H2952" s="66"/>
      <c r="I2952" s="66"/>
      <c r="J2952" s="66"/>
      <c r="K2952" s="66"/>
    </row>
    <row r="2953" spans="1:11">
      <c r="A2953" s="12">
        <v>42526</v>
      </c>
      <c r="B2953" s="9" t="s">
        <v>176</v>
      </c>
      <c r="C2953" s="9" t="s">
        <v>75</v>
      </c>
      <c r="D2953" s="13">
        <v>180</v>
      </c>
      <c r="E2953" s="12">
        <v>40060</v>
      </c>
      <c r="F2953" s="14" t="s">
        <v>76</v>
      </c>
      <c r="G2953" s="12">
        <v>2958101</v>
      </c>
      <c r="H2953" s="66"/>
      <c r="I2953" s="66"/>
      <c r="J2953" s="66"/>
      <c r="K2953" s="66"/>
    </row>
    <row r="2954" spans="1:11">
      <c r="A2954" s="12">
        <v>42527</v>
      </c>
      <c r="B2954" s="9" t="s">
        <v>176</v>
      </c>
      <c r="C2954" s="9" t="s">
        <v>75</v>
      </c>
      <c r="D2954" s="13">
        <v>180</v>
      </c>
      <c r="E2954" s="12">
        <v>40060</v>
      </c>
      <c r="F2954" s="14" t="s">
        <v>76</v>
      </c>
      <c r="G2954" s="12">
        <v>2958101</v>
      </c>
      <c r="H2954" s="66"/>
      <c r="I2954" s="66"/>
      <c r="J2954" s="66"/>
      <c r="K2954" s="66"/>
    </row>
    <row r="2955" spans="1:11">
      <c r="A2955" s="12">
        <v>42528</v>
      </c>
      <c r="B2955" s="9" t="s">
        <v>176</v>
      </c>
      <c r="C2955" s="9" t="s">
        <v>75</v>
      </c>
      <c r="D2955" s="13">
        <v>180</v>
      </c>
      <c r="E2955" s="12">
        <v>40060</v>
      </c>
      <c r="F2955" s="14" t="s">
        <v>76</v>
      </c>
      <c r="G2955" s="12">
        <v>2958101</v>
      </c>
      <c r="H2955" s="66"/>
      <c r="I2955" s="66"/>
      <c r="J2955" s="66"/>
      <c r="K2955" s="66"/>
    </row>
    <row r="2956" spans="1:11">
      <c r="A2956" s="12">
        <v>42529</v>
      </c>
      <c r="B2956" s="9" t="s">
        <v>176</v>
      </c>
      <c r="C2956" s="9" t="s">
        <v>75</v>
      </c>
      <c r="D2956" s="13">
        <v>180</v>
      </c>
      <c r="E2956" s="12">
        <v>40060</v>
      </c>
      <c r="F2956" s="14" t="s">
        <v>76</v>
      </c>
      <c r="G2956" s="12">
        <v>2958101</v>
      </c>
      <c r="H2956" s="66"/>
      <c r="I2956" s="66"/>
      <c r="J2956" s="66"/>
      <c r="K2956" s="66"/>
    </row>
    <row r="2957" spans="1:11">
      <c r="A2957" s="12">
        <v>42530</v>
      </c>
      <c r="B2957" s="9" t="s">
        <v>176</v>
      </c>
      <c r="C2957" s="9" t="s">
        <v>75</v>
      </c>
      <c r="D2957" s="13">
        <v>180</v>
      </c>
      <c r="E2957" s="12">
        <v>40060</v>
      </c>
      <c r="F2957" s="14" t="s">
        <v>76</v>
      </c>
      <c r="G2957" s="12">
        <v>2958101</v>
      </c>
      <c r="H2957" s="66"/>
      <c r="I2957" s="66"/>
      <c r="J2957" s="66"/>
      <c r="K2957" s="66"/>
    </row>
    <row r="2958" spans="1:11">
      <c r="A2958" s="12">
        <v>42531</v>
      </c>
      <c r="B2958" s="9" t="s">
        <v>176</v>
      </c>
      <c r="C2958" s="9" t="s">
        <v>75</v>
      </c>
      <c r="D2958" s="13">
        <v>180</v>
      </c>
      <c r="E2958" s="12">
        <v>40060</v>
      </c>
      <c r="F2958" s="14" t="s">
        <v>76</v>
      </c>
      <c r="G2958" s="12">
        <v>2958101</v>
      </c>
      <c r="H2958" s="66"/>
      <c r="I2958" s="66"/>
      <c r="J2958" s="66"/>
      <c r="K2958" s="66"/>
    </row>
    <row r="2959" spans="1:11">
      <c r="A2959" s="12">
        <v>42532</v>
      </c>
      <c r="B2959" s="9" t="s">
        <v>176</v>
      </c>
      <c r="C2959" s="9" t="s">
        <v>75</v>
      </c>
      <c r="D2959" s="13">
        <v>180</v>
      </c>
      <c r="E2959" s="12">
        <v>40060</v>
      </c>
      <c r="F2959" s="14" t="s">
        <v>76</v>
      </c>
      <c r="G2959" s="12">
        <v>2958101</v>
      </c>
      <c r="H2959" s="66"/>
      <c r="I2959" s="66"/>
      <c r="J2959" s="66"/>
      <c r="K2959" s="66"/>
    </row>
    <row r="2960" spans="1:11">
      <c r="A2960" s="12">
        <v>42533</v>
      </c>
      <c r="B2960" s="9" t="s">
        <v>176</v>
      </c>
      <c r="C2960" s="9" t="s">
        <v>75</v>
      </c>
      <c r="D2960" s="13">
        <v>180</v>
      </c>
      <c r="E2960" s="12">
        <v>40060</v>
      </c>
      <c r="F2960" s="14" t="s">
        <v>76</v>
      </c>
      <c r="G2960" s="12">
        <v>2958101</v>
      </c>
      <c r="H2960" s="66"/>
      <c r="I2960" s="66"/>
      <c r="J2960" s="66"/>
      <c r="K2960" s="66"/>
    </row>
    <row r="2961" spans="1:11">
      <c r="A2961" s="12">
        <v>42534</v>
      </c>
      <c r="B2961" s="9" t="s">
        <v>176</v>
      </c>
      <c r="C2961" s="9" t="s">
        <v>75</v>
      </c>
      <c r="D2961" s="13">
        <v>180</v>
      </c>
      <c r="E2961" s="12">
        <v>40060</v>
      </c>
      <c r="F2961" s="14" t="s">
        <v>76</v>
      </c>
      <c r="G2961" s="12">
        <v>2958101</v>
      </c>
      <c r="H2961" s="66"/>
      <c r="I2961" s="66"/>
      <c r="J2961" s="66"/>
      <c r="K2961" s="66"/>
    </row>
    <row r="2962" spans="1:11">
      <c r="A2962" s="12">
        <v>42535</v>
      </c>
      <c r="B2962" s="9" t="s">
        <v>176</v>
      </c>
      <c r="C2962" s="9" t="s">
        <v>75</v>
      </c>
      <c r="D2962" s="13">
        <v>180</v>
      </c>
      <c r="E2962" s="12">
        <v>40060</v>
      </c>
      <c r="F2962" s="14" t="s">
        <v>76</v>
      </c>
      <c r="G2962" s="12">
        <v>2958101</v>
      </c>
      <c r="H2962" s="66"/>
      <c r="I2962" s="66"/>
      <c r="J2962" s="66"/>
      <c r="K2962" s="66"/>
    </row>
    <row r="2963" spans="1:11">
      <c r="A2963" s="12">
        <v>42536</v>
      </c>
      <c r="B2963" s="9" t="s">
        <v>176</v>
      </c>
      <c r="C2963" s="9" t="s">
        <v>75</v>
      </c>
      <c r="D2963" s="13">
        <v>180</v>
      </c>
      <c r="E2963" s="12">
        <v>40060</v>
      </c>
      <c r="F2963" s="14" t="s">
        <v>76</v>
      </c>
      <c r="G2963" s="12">
        <v>2958101</v>
      </c>
      <c r="H2963" s="66"/>
      <c r="I2963" s="66"/>
      <c r="J2963" s="66"/>
      <c r="K2963" s="66"/>
    </row>
    <row r="2964" spans="1:11">
      <c r="A2964" s="12">
        <v>42537</v>
      </c>
      <c r="B2964" s="9" t="s">
        <v>176</v>
      </c>
      <c r="C2964" s="9" t="s">
        <v>75</v>
      </c>
      <c r="D2964" s="13">
        <v>180</v>
      </c>
      <c r="E2964" s="12">
        <v>40060</v>
      </c>
      <c r="F2964" s="14" t="s">
        <v>76</v>
      </c>
      <c r="G2964" s="12">
        <v>2958101</v>
      </c>
      <c r="H2964" s="66"/>
      <c r="I2964" s="66"/>
      <c r="J2964" s="66"/>
      <c r="K2964" s="66"/>
    </row>
    <row r="2965" spans="1:11">
      <c r="A2965" s="12">
        <v>42538</v>
      </c>
      <c r="B2965" s="9" t="s">
        <v>176</v>
      </c>
      <c r="C2965" s="9" t="s">
        <v>75</v>
      </c>
      <c r="D2965" s="13">
        <v>180</v>
      </c>
      <c r="E2965" s="12">
        <v>40060</v>
      </c>
      <c r="F2965" s="14" t="s">
        <v>76</v>
      </c>
      <c r="G2965" s="12">
        <v>2958101</v>
      </c>
      <c r="H2965" s="66"/>
      <c r="I2965" s="66"/>
      <c r="J2965" s="66"/>
      <c r="K2965" s="66"/>
    </row>
    <row r="2966" spans="1:11">
      <c r="A2966" s="12">
        <v>42539</v>
      </c>
      <c r="B2966" s="9" t="s">
        <v>176</v>
      </c>
      <c r="C2966" s="9" t="s">
        <v>75</v>
      </c>
      <c r="D2966" s="13">
        <v>180</v>
      </c>
      <c r="E2966" s="12">
        <v>40060</v>
      </c>
      <c r="F2966" s="14" t="s">
        <v>76</v>
      </c>
      <c r="G2966" s="12">
        <v>2958101</v>
      </c>
      <c r="H2966" s="66"/>
      <c r="I2966" s="66"/>
      <c r="J2966" s="66"/>
      <c r="K2966" s="66"/>
    </row>
    <row r="2967" spans="1:11">
      <c r="A2967" s="12">
        <v>42540</v>
      </c>
      <c r="B2967" s="9" t="s">
        <v>176</v>
      </c>
      <c r="C2967" s="9" t="s">
        <v>75</v>
      </c>
      <c r="D2967" s="13">
        <v>180</v>
      </c>
      <c r="E2967" s="12">
        <v>40060</v>
      </c>
      <c r="F2967" s="14" t="s">
        <v>76</v>
      </c>
      <c r="G2967" s="12">
        <v>2958101</v>
      </c>
      <c r="H2967" s="66"/>
      <c r="I2967" s="66"/>
      <c r="J2967" s="66"/>
      <c r="K2967" s="66"/>
    </row>
    <row r="2968" spans="1:11">
      <c r="A2968" s="12">
        <v>42541</v>
      </c>
      <c r="B2968" s="9" t="s">
        <v>176</v>
      </c>
      <c r="C2968" s="9" t="s">
        <v>75</v>
      </c>
      <c r="D2968" s="13">
        <v>180</v>
      </c>
      <c r="E2968" s="12">
        <v>40060</v>
      </c>
      <c r="F2968" s="14" t="s">
        <v>76</v>
      </c>
      <c r="G2968" s="12">
        <v>2958101</v>
      </c>
      <c r="H2968" s="66"/>
      <c r="I2968" s="66"/>
      <c r="J2968" s="66"/>
      <c r="K2968" s="66"/>
    </row>
    <row r="2969" spans="1:11">
      <c r="A2969" s="12">
        <v>42542</v>
      </c>
      <c r="B2969" s="9" t="s">
        <v>176</v>
      </c>
      <c r="C2969" s="9" t="s">
        <v>75</v>
      </c>
      <c r="D2969" s="13">
        <v>180</v>
      </c>
      <c r="E2969" s="12">
        <v>40060</v>
      </c>
      <c r="F2969" s="14" t="s">
        <v>76</v>
      </c>
      <c r="G2969" s="12">
        <v>2958101</v>
      </c>
      <c r="H2969" s="66"/>
      <c r="I2969" s="66"/>
      <c r="J2969" s="66"/>
      <c r="K2969" s="66"/>
    </row>
    <row r="2970" spans="1:11">
      <c r="A2970" s="12">
        <v>42543</v>
      </c>
      <c r="B2970" s="9" t="s">
        <v>176</v>
      </c>
      <c r="C2970" s="9" t="s">
        <v>75</v>
      </c>
      <c r="D2970" s="13">
        <v>180</v>
      </c>
      <c r="E2970" s="12">
        <v>40060</v>
      </c>
      <c r="F2970" s="14" t="s">
        <v>76</v>
      </c>
      <c r="G2970" s="12">
        <v>2958101</v>
      </c>
      <c r="H2970" s="66"/>
      <c r="I2970" s="66"/>
      <c r="J2970" s="66"/>
      <c r="K2970" s="66"/>
    </row>
    <row r="2971" spans="1:11">
      <c r="A2971" s="12">
        <v>42544</v>
      </c>
      <c r="B2971" s="9" t="s">
        <v>176</v>
      </c>
      <c r="C2971" s="9" t="s">
        <v>75</v>
      </c>
      <c r="D2971" s="13">
        <v>180</v>
      </c>
      <c r="E2971" s="12">
        <v>40060</v>
      </c>
      <c r="F2971" s="14" t="s">
        <v>76</v>
      </c>
      <c r="G2971" s="12">
        <v>2958101</v>
      </c>
      <c r="H2971" s="66"/>
      <c r="I2971" s="66"/>
      <c r="J2971" s="66"/>
      <c r="K2971" s="66"/>
    </row>
    <row r="2972" spans="1:11">
      <c r="A2972" s="12">
        <v>42545</v>
      </c>
      <c r="B2972" s="9" t="s">
        <v>176</v>
      </c>
      <c r="C2972" s="9" t="s">
        <v>75</v>
      </c>
      <c r="D2972" s="13">
        <v>180</v>
      </c>
      <c r="E2972" s="12">
        <v>40060</v>
      </c>
      <c r="F2972" s="14" t="s">
        <v>76</v>
      </c>
      <c r="G2972" s="12">
        <v>2958101</v>
      </c>
      <c r="H2972" s="66"/>
      <c r="I2972" s="66"/>
      <c r="J2972" s="66"/>
      <c r="K2972" s="66"/>
    </row>
    <row r="2973" spans="1:11">
      <c r="A2973" s="12">
        <v>42546</v>
      </c>
      <c r="B2973" s="9" t="s">
        <v>176</v>
      </c>
      <c r="C2973" s="9" t="s">
        <v>75</v>
      </c>
      <c r="D2973" s="13">
        <v>180</v>
      </c>
      <c r="E2973" s="12">
        <v>40060</v>
      </c>
      <c r="F2973" s="14" t="s">
        <v>76</v>
      </c>
      <c r="G2973" s="12">
        <v>2958101</v>
      </c>
      <c r="H2973" s="66"/>
      <c r="I2973" s="66"/>
      <c r="J2973" s="66"/>
      <c r="K2973" s="66"/>
    </row>
    <row r="2974" spans="1:11">
      <c r="A2974" s="12">
        <v>42547</v>
      </c>
      <c r="B2974" s="9" t="s">
        <v>176</v>
      </c>
      <c r="C2974" s="9" t="s">
        <v>75</v>
      </c>
      <c r="D2974" s="13">
        <v>180</v>
      </c>
      <c r="E2974" s="12">
        <v>40060</v>
      </c>
      <c r="F2974" s="14" t="s">
        <v>76</v>
      </c>
      <c r="G2974" s="12">
        <v>2958101</v>
      </c>
      <c r="H2974" s="66"/>
      <c r="I2974" s="66"/>
      <c r="J2974" s="66"/>
      <c r="K2974" s="66"/>
    </row>
    <row r="2975" spans="1:11">
      <c r="A2975" s="12">
        <v>42548</v>
      </c>
      <c r="B2975" s="9" t="s">
        <v>176</v>
      </c>
      <c r="C2975" s="9" t="s">
        <v>75</v>
      </c>
      <c r="D2975" s="13">
        <v>180</v>
      </c>
      <c r="E2975" s="12">
        <v>40060</v>
      </c>
      <c r="F2975" s="14" t="s">
        <v>76</v>
      </c>
      <c r="G2975" s="12">
        <v>2958101</v>
      </c>
      <c r="H2975" s="66"/>
      <c r="I2975" s="66"/>
      <c r="J2975" s="66"/>
      <c r="K2975" s="66"/>
    </row>
    <row r="2976" spans="1:11">
      <c r="A2976" s="12">
        <v>42549</v>
      </c>
      <c r="B2976" s="9" t="s">
        <v>176</v>
      </c>
      <c r="C2976" s="9" t="s">
        <v>75</v>
      </c>
      <c r="D2976" s="13">
        <v>180</v>
      </c>
      <c r="E2976" s="12">
        <v>40060</v>
      </c>
      <c r="F2976" s="14" t="s">
        <v>76</v>
      </c>
      <c r="G2976" s="12">
        <v>2958101</v>
      </c>
      <c r="H2976" s="66"/>
      <c r="I2976" s="66"/>
      <c r="J2976" s="66"/>
      <c r="K2976" s="66"/>
    </row>
    <row r="2977" spans="1:11">
      <c r="A2977" s="12">
        <v>42550</v>
      </c>
      <c r="B2977" s="9" t="s">
        <v>176</v>
      </c>
      <c r="C2977" s="9" t="s">
        <v>75</v>
      </c>
      <c r="D2977" s="13">
        <v>180</v>
      </c>
      <c r="E2977" s="12">
        <v>40060</v>
      </c>
      <c r="F2977" s="14" t="s">
        <v>76</v>
      </c>
      <c r="G2977" s="12">
        <v>2958101</v>
      </c>
      <c r="H2977" s="66"/>
      <c r="I2977" s="66"/>
      <c r="J2977" s="66"/>
      <c r="K2977" s="66"/>
    </row>
    <row r="2978" spans="1:11">
      <c r="A2978" s="12">
        <v>42551</v>
      </c>
      <c r="B2978" s="9" t="s">
        <v>176</v>
      </c>
      <c r="C2978" s="9" t="s">
        <v>75</v>
      </c>
      <c r="D2978" s="13">
        <v>180</v>
      </c>
      <c r="E2978" s="12">
        <v>40060</v>
      </c>
      <c r="F2978" s="14" t="s">
        <v>76</v>
      </c>
      <c r="G2978" s="12">
        <v>2958101</v>
      </c>
      <c r="H2978" s="66"/>
      <c r="I2978" s="66"/>
      <c r="J2978" s="66"/>
      <c r="K2978" s="66"/>
    </row>
    <row r="2979" spans="1:11">
      <c r="A2979" s="12">
        <v>42522</v>
      </c>
      <c r="B2979" s="9" t="s">
        <v>177</v>
      </c>
      <c r="C2979" s="9" t="s">
        <v>80</v>
      </c>
      <c r="D2979" s="13">
        <v>143</v>
      </c>
      <c r="E2979" s="12">
        <v>39647</v>
      </c>
      <c r="F2979" s="14" t="s">
        <v>76</v>
      </c>
      <c r="G2979" s="12">
        <v>2958101</v>
      </c>
      <c r="H2979" s="66"/>
      <c r="I2979" s="66"/>
      <c r="J2979" s="66"/>
      <c r="K2979" s="66"/>
    </row>
    <row r="2980" spans="1:11">
      <c r="A2980" s="12">
        <v>42523</v>
      </c>
      <c r="B2980" s="9" t="s">
        <v>177</v>
      </c>
      <c r="C2980" s="9" t="s">
        <v>80</v>
      </c>
      <c r="D2980" s="13">
        <v>143</v>
      </c>
      <c r="E2980" s="12">
        <v>39647</v>
      </c>
      <c r="F2980" s="14" t="s">
        <v>76</v>
      </c>
      <c r="G2980" s="12">
        <v>2958101</v>
      </c>
      <c r="H2980" s="66"/>
      <c r="I2980" s="66"/>
      <c r="J2980" s="66"/>
      <c r="K2980" s="66"/>
    </row>
    <row r="2981" spans="1:11">
      <c r="A2981" s="12">
        <v>42524</v>
      </c>
      <c r="B2981" s="9" t="s">
        <v>177</v>
      </c>
      <c r="C2981" s="9" t="s">
        <v>80</v>
      </c>
      <c r="D2981" s="13">
        <v>143</v>
      </c>
      <c r="E2981" s="12">
        <v>39647</v>
      </c>
      <c r="F2981" s="14" t="s">
        <v>76</v>
      </c>
      <c r="G2981" s="12">
        <v>2958101</v>
      </c>
      <c r="H2981" s="66"/>
      <c r="I2981" s="66"/>
      <c r="J2981" s="66"/>
      <c r="K2981" s="66"/>
    </row>
    <row r="2982" spans="1:11">
      <c r="A2982" s="12">
        <v>42525</v>
      </c>
      <c r="B2982" s="9" t="s">
        <v>177</v>
      </c>
      <c r="C2982" s="9" t="s">
        <v>80</v>
      </c>
      <c r="D2982" s="13">
        <v>143</v>
      </c>
      <c r="E2982" s="12">
        <v>39647</v>
      </c>
      <c r="F2982" s="14" t="s">
        <v>76</v>
      </c>
      <c r="G2982" s="12">
        <v>2958101</v>
      </c>
      <c r="H2982" s="66"/>
      <c r="I2982" s="66"/>
      <c r="J2982" s="66"/>
      <c r="K2982" s="66"/>
    </row>
    <row r="2983" spans="1:11">
      <c r="A2983" s="12">
        <v>42526</v>
      </c>
      <c r="B2983" s="9" t="s">
        <v>177</v>
      </c>
      <c r="C2983" s="9" t="s">
        <v>80</v>
      </c>
      <c r="D2983" s="13">
        <v>143</v>
      </c>
      <c r="E2983" s="12">
        <v>39647</v>
      </c>
      <c r="F2983" s="14" t="s">
        <v>76</v>
      </c>
      <c r="G2983" s="12">
        <v>2958101</v>
      </c>
      <c r="H2983" s="66"/>
      <c r="I2983" s="66"/>
      <c r="J2983" s="66"/>
      <c r="K2983" s="66"/>
    </row>
    <row r="2984" spans="1:11">
      <c r="A2984" s="12">
        <v>42527</v>
      </c>
      <c r="B2984" s="9" t="s">
        <v>177</v>
      </c>
      <c r="C2984" s="9" t="s">
        <v>80</v>
      </c>
      <c r="D2984" s="13">
        <v>143</v>
      </c>
      <c r="E2984" s="12">
        <v>39647</v>
      </c>
      <c r="F2984" s="14" t="s">
        <v>76</v>
      </c>
      <c r="G2984" s="12">
        <v>2958101</v>
      </c>
      <c r="H2984" s="66"/>
      <c r="I2984" s="66"/>
      <c r="J2984" s="66"/>
      <c r="K2984" s="66"/>
    </row>
    <row r="2985" spans="1:11">
      <c r="A2985" s="12">
        <v>42528</v>
      </c>
      <c r="B2985" s="9" t="s">
        <v>177</v>
      </c>
      <c r="C2985" s="9" t="s">
        <v>80</v>
      </c>
      <c r="D2985" s="13">
        <v>143</v>
      </c>
      <c r="E2985" s="12">
        <v>39647</v>
      </c>
      <c r="F2985" s="14" t="s">
        <v>76</v>
      </c>
      <c r="G2985" s="12">
        <v>2958101</v>
      </c>
      <c r="H2985" s="66"/>
      <c r="I2985" s="66"/>
      <c r="J2985" s="66"/>
      <c r="K2985" s="66"/>
    </row>
    <row r="2986" spans="1:11">
      <c r="A2986" s="12">
        <v>42529</v>
      </c>
      <c r="B2986" s="9" t="s">
        <v>177</v>
      </c>
      <c r="C2986" s="9" t="s">
        <v>80</v>
      </c>
      <c r="D2986" s="13">
        <v>143</v>
      </c>
      <c r="E2986" s="12">
        <v>39647</v>
      </c>
      <c r="F2986" s="14" t="s">
        <v>76</v>
      </c>
      <c r="G2986" s="12">
        <v>2958101</v>
      </c>
      <c r="H2986" s="66"/>
      <c r="I2986" s="66"/>
      <c r="J2986" s="66"/>
      <c r="K2986" s="66"/>
    </row>
    <row r="2987" spans="1:11">
      <c r="A2987" s="12">
        <v>42530</v>
      </c>
      <c r="B2987" s="9" t="s">
        <v>177</v>
      </c>
      <c r="C2987" s="9" t="s">
        <v>80</v>
      </c>
      <c r="D2987" s="13">
        <v>143</v>
      </c>
      <c r="E2987" s="12">
        <v>39647</v>
      </c>
      <c r="F2987" s="14" t="s">
        <v>76</v>
      </c>
      <c r="G2987" s="12">
        <v>2958101</v>
      </c>
      <c r="H2987" s="66"/>
      <c r="I2987" s="66"/>
      <c r="J2987" s="66"/>
      <c r="K2987" s="66"/>
    </row>
    <row r="2988" spans="1:11">
      <c r="A2988" s="12">
        <v>42531</v>
      </c>
      <c r="B2988" s="9" t="s">
        <v>177</v>
      </c>
      <c r="C2988" s="9" t="s">
        <v>80</v>
      </c>
      <c r="D2988" s="13">
        <v>143</v>
      </c>
      <c r="E2988" s="12">
        <v>39647</v>
      </c>
      <c r="F2988" s="14" t="s">
        <v>76</v>
      </c>
      <c r="G2988" s="12">
        <v>2958101</v>
      </c>
      <c r="H2988" s="66"/>
      <c r="I2988" s="66"/>
      <c r="J2988" s="66"/>
      <c r="K2988" s="66"/>
    </row>
    <row r="2989" spans="1:11">
      <c r="A2989" s="12">
        <v>42532</v>
      </c>
      <c r="B2989" s="9" t="s">
        <v>177</v>
      </c>
      <c r="C2989" s="9" t="s">
        <v>80</v>
      </c>
      <c r="D2989" s="13">
        <v>143</v>
      </c>
      <c r="E2989" s="12">
        <v>39647</v>
      </c>
      <c r="F2989" s="14" t="s">
        <v>76</v>
      </c>
      <c r="G2989" s="12">
        <v>2958101</v>
      </c>
      <c r="H2989" s="66"/>
      <c r="I2989" s="66"/>
      <c r="J2989" s="66"/>
      <c r="K2989" s="66"/>
    </row>
    <row r="2990" spans="1:11">
      <c r="A2990" s="12">
        <v>42533</v>
      </c>
      <c r="B2990" s="9" t="s">
        <v>177</v>
      </c>
      <c r="C2990" s="9" t="s">
        <v>80</v>
      </c>
      <c r="D2990" s="13">
        <v>143</v>
      </c>
      <c r="E2990" s="12">
        <v>39647</v>
      </c>
      <c r="F2990" s="14" t="s">
        <v>76</v>
      </c>
      <c r="G2990" s="12">
        <v>2958101</v>
      </c>
      <c r="H2990" s="66"/>
      <c r="I2990" s="66"/>
      <c r="J2990" s="66"/>
      <c r="K2990" s="66"/>
    </row>
    <row r="2991" spans="1:11">
      <c r="A2991" s="12">
        <v>42534</v>
      </c>
      <c r="B2991" s="9" t="s">
        <v>177</v>
      </c>
      <c r="C2991" s="9" t="s">
        <v>80</v>
      </c>
      <c r="D2991" s="13">
        <v>143</v>
      </c>
      <c r="E2991" s="12">
        <v>39647</v>
      </c>
      <c r="F2991" s="14" t="s">
        <v>76</v>
      </c>
      <c r="G2991" s="12">
        <v>2958101</v>
      </c>
      <c r="H2991" s="66"/>
      <c r="I2991" s="66"/>
      <c r="J2991" s="66"/>
      <c r="K2991" s="66"/>
    </row>
    <row r="2992" spans="1:11">
      <c r="A2992" s="12">
        <v>42535</v>
      </c>
      <c r="B2992" s="9" t="s">
        <v>177</v>
      </c>
      <c r="C2992" s="9" t="s">
        <v>80</v>
      </c>
      <c r="D2992" s="13">
        <v>143</v>
      </c>
      <c r="E2992" s="12">
        <v>39647</v>
      </c>
      <c r="F2992" s="14" t="s">
        <v>76</v>
      </c>
      <c r="G2992" s="12">
        <v>2958101</v>
      </c>
      <c r="H2992" s="66"/>
      <c r="I2992" s="66"/>
      <c r="J2992" s="66"/>
      <c r="K2992" s="66"/>
    </row>
    <row r="2993" spans="1:11">
      <c r="A2993" s="12">
        <v>42536</v>
      </c>
      <c r="B2993" s="9" t="s">
        <v>177</v>
      </c>
      <c r="C2993" s="9" t="s">
        <v>80</v>
      </c>
      <c r="D2993" s="13">
        <v>143</v>
      </c>
      <c r="E2993" s="12">
        <v>39647</v>
      </c>
      <c r="F2993" s="14" t="s">
        <v>76</v>
      </c>
      <c r="G2993" s="12">
        <v>2958101</v>
      </c>
      <c r="H2993" s="66"/>
      <c r="I2993" s="66"/>
      <c r="J2993" s="66"/>
      <c r="K2993" s="66"/>
    </row>
    <row r="2994" spans="1:11">
      <c r="A2994" s="12">
        <v>42537</v>
      </c>
      <c r="B2994" s="9" t="s">
        <v>177</v>
      </c>
      <c r="C2994" s="9" t="s">
        <v>80</v>
      </c>
      <c r="D2994" s="13">
        <v>143</v>
      </c>
      <c r="E2994" s="12">
        <v>39647</v>
      </c>
      <c r="F2994" s="14" t="s">
        <v>76</v>
      </c>
      <c r="G2994" s="12">
        <v>2958101</v>
      </c>
      <c r="H2994" s="66"/>
      <c r="I2994" s="66"/>
      <c r="J2994" s="66"/>
      <c r="K2994" s="66"/>
    </row>
    <row r="2995" spans="1:11">
      <c r="A2995" s="12">
        <v>42538</v>
      </c>
      <c r="B2995" s="9" t="s">
        <v>177</v>
      </c>
      <c r="C2995" s="9" t="s">
        <v>80</v>
      </c>
      <c r="D2995" s="13">
        <v>143</v>
      </c>
      <c r="E2995" s="12">
        <v>39647</v>
      </c>
      <c r="F2995" s="14" t="s">
        <v>76</v>
      </c>
      <c r="G2995" s="12">
        <v>2958101</v>
      </c>
      <c r="H2995" s="66"/>
      <c r="I2995" s="66"/>
      <c r="J2995" s="66"/>
      <c r="K2995" s="66"/>
    </row>
    <row r="2996" spans="1:11">
      <c r="A2996" s="12">
        <v>42539</v>
      </c>
      <c r="B2996" s="9" t="s">
        <v>177</v>
      </c>
      <c r="C2996" s="9" t="s">
        <v>80</v>
      </c>
      <c r="D2996" s="13">
        <v>143</v>
      </c>
      <c r="E2996" s="12">
        <v>39647</v>
      </c>
      <c r="F2996" s="14" t="s">
        <v>76</v>
      </c>
      <c r="G2996" s="12">
        <v>2958101</v>
      </c>
      <c r="H2996" s="66"/>
      <c r="I2996" s="66"/>
      <c r="J2996" s="66"/>
      <c r="K2996" s="66"/>
    </row>
    <row r="2997" spans="1:11">
      <c r="A2997" s="12">
        <v>42540</v>
      </c>
      <c r="B2997" s="9" t="s">
        <v>177</v>
      </c>
      <c r="C2997" s="9" t="s">
        <v>80</v>
      </c>
      <c r="D2997" s="13">
        <v>143</v>
      </c>
      <c r="E2997" s="12">
        <v>39647</v>
      </c>
      <c r="F2997" s="14" t="s">
        <v>76</v>
      </c>
      <c r="G2997" s="12">
        <v>2958101</v>
      </c>
      <c r="H2997" s="66"/>
      <c r="I2997" s="66"/>
      <c r="J2997" s="66"/>
      <c r="K2997" s="66"/>
    </row>
    <row r="2998" spans="1:11">
      <c r="A2998" s="12">
        <v>42541</v>
      </c>
      <c r="B2998" s="9" t="s">
        <v>177</v>
      </c>
      <c r="C2998" s="9" t="s">
        <v>80</v>
      </c>
      <c r="D2998" s="13">
        <v>143</v>
      </c>
      <c r="E2998" s="12">
        <v>39647</v>
      </c>
      <c r="F2998" s="14" t="s">
        <v>76</v>
      </c>
      <c r="G2998" s="12">
        <v>2958101</v>
      </c>
      <c r="H2998" s="66"/>
      <c r="I2998" s="66"/>
      <c r="J2998" s="66"/>
      <c r="K2998" s="66"/>
    </row>
    <row r="2999" spans="1:11">
      <c r="A2999" s="12">
        <v>42542</v>
      </c>
      <c r="B2999" s="9" t="s">
        <v>177</v>
      </c>
      <c r="C2999" s="9" t="s">
        <v>80</v>
      </c>
      <c r="D2999" s="13">
        <v>143</v>
      </c>
      <c r="E2999" s="12">
        <v>39647</v>
      </c>
      <c r="F2999" s="14" t="s">
        <v>76</v>
      </c>
      <c r="G2999" s="12">
        <v>2958101</v>
      </c>
      <c r="H2999" s="66"/>
      <c r="I2999" s="66"/>
      <c r="J2999" s="66"/>
      <c r="K2999" s="66"/>
    </row>
    <row r="3000" spans="1:11">
      <c r="A3000" s="12">
        <v>42543</v>
      </c>
      <c r="B3000" s="9" t="s">
        <v>177</v>
      </c>
      <c r="C3000" s="9" t="s">
        <v>80</v>
      </c>
      <c r="D3000" s="13">
        <v>143</v>
      </c>
      <c r="E3000" s="12">
        <v>39647</v>
      </c>
      <c r="F3000" s="14" t="s">
        <v>76</v>
      </c>
      <c r="G3000" s="12">
        <v>2958101</v>
      </c>
      <c r="H3000" s="66"/>
      <c r="I3000" s="66"/>
      <c r="J3000" s="66"/>
      <c r="K3000" s="66"/>
    </row>
    <row r="3001" spans="1:11">
      <c r="A3001" s="12">
        <v>42544</v>
      </c>
      <c r="B3001" s="9" t="s">
        <v>177</v>
      </c>
      <c r="C3001" s="9" t="s">
        <v>80</v>
      </c>
      <c r="D3001" s="13">
        <v>143</v>
      </c>
      <c r="E3001" s="12">
        <v>39647</v>
      </c>
      <c r="F3001" s="14" t="s">
        <v>76</v>
      </c>
      <c r="G3001" s="12">
        <v>2958101</v>
      </c>
      <c r="H3001" s="66"/>
      <c r="I3001" s="66"/>
      <c r="J3001" s="66"/>
      <c r="K3001" s="66"/>
    </row>
    <row r="3002" spans="1:11">
      <c r="A3002" s="12">
        <v>42545</v>
      </c>
      <c r="B3002" s="9" t="s">
        <v>177</v>
      </c>
      <c r="C3002" s="9" t="s">
        <v>80</v>
      </c>
      <c r="D3002" s="13">
        <v>143</v>
      </c>
      <c r="E3002" s="12">
        <v>39647</v>
      </c>
      <c r="F3002" s="14" t="s">
        <v>76</v>
      </c>
      <c r="G3002" s="12">
        <v>2958101</v>
      </c>
      <c r="H3002" s="66"/>
      <c r="I3002" s="66"/>
      <c r="J3002" s="66"/>
      <c r="K3002" s="66"/>
    </row>
    <row r="3003" spans="1:11">
      <c r="A3003" s="12">
        <v>42546</v>
      </c>
      <c r="B3003" s="9" t="s">
        <v>177</v>
      </c>
      <c r="C3003" s="9" t="s">
        <v>80</v>
      </c>
      <c r="D3003" s="13">
        <v>143</v>
      </c>
      <c r="E3003" s="12">
        <v>39647</v>
      </c>
      <c r="F3003" s="14" t="s">
        <v>76</v>
      </c>
      <c r="G3003" s="12">
        <v>2958101</v>
      </c>
      <c r="H3003" s="66"/>
      <c r="I3003" s="66"/>
      <c r="J3003" s="66"/>
      <c r="K3003" s="66"/>
    </row>
    <row r="3004" spans="1:11">
      <c r="A3004" s="12">
        <v>42547</v>
      </c>
      <c r="B3004" s="9" t="s">
        <v>177</v>
      </c>
      <c r="C3004" s="9" t="s">
        <v>80</v>
      </c>
      <c r="D3004" s="13">
        <v>143</v>
      </c>
      <c r="E3004" s="12">
        <v>39647</v>
      </c>
      <c r="F3004" s="14" t="s">
        <v>76</v>
      </c>
      <c r="G3004" s="12">
        <v>2958101</v>
      </c>
      <c r="H3004" s="66"/>
      <c r="I3004" s="66"/>
      <c r="J3004" s="66"/>
      <c r="K3004" s="66"/>
    </row>
    <row r="3005" spans="1:11">
      <c r="A3005" s="12">
        <v>42548</v>
      </c>
      <c r="B3005" s="9" t="s">
        <v>177</v>
      </c>
      <c r="C3005" s="9" t="s">
        <v>80</v>
      </c>
      <c r="D3005" s="13">
        <v>143</v>
      </c>
      <c r="E3005" s="12">
        <v>39647</v>
      </c>
      <c r="F3005" s="14" t="s">
        <v>76</v>
      </c>
      <c r="G3005" s="12">
        <v>2958101</v>
      </c>
      <c r="H3005" s="66"/>
      <c r="I3005" s="66"/>
      <c r="J3005" s="66"/>
      <c r="K3005" s="66"/>
    </row>
    <row r="3006" spans="1:11">
      <c r="A3006" s="12">
        <v>42549</v>
      </c>
      <c r="B3006" s="9" t="s">
        <v>177</v>
      </c>
      <c r="C3006" s="9" t="s">
        <v>80</v>
      </c>
      <c r="D3006" s="13">
        <v>143</v>
      </c>
      <c r="E3006" s="12">
        <v>39647</v>
      </c>
      <c r="F3006" s="14" t="s">
        <v>76</v>
      </c>
      <c r="G3006" s="12">
        <v>2958101</v>
      </c>
      <c r="H3006" s="66"/>
      <c r="I3006" s="66"/>
      <c r="J3006" s="66"/>
      <c r="K3006" s="66"/>
    </row>
    <row r="3007" spans="1:11">
      <c r="A3007" s="12">
        <v>42550</v>
      </c>
      <c r="B3007" s="9" t="s">
        <v>177</v>
      </c>
      <c r="C3007" s="9" t="s">
        <v>80</v>
      </c>
      <c r="D3007" s="13">
        <v>143</v>
      </c>
      <c r="E3007" s="12">
        <v>39647</v>
      </c>
      <c r="F3007" s="14" t="s">
        <v>76</v>
      </c>
      <c r="G3007" s="12">
        <v>2958101</v>
      </c>
      <c r="H3007" s="66"/>
      <c r="I3007" s="66"/>
      <c r="J3007" s="66"/>
      <c r="K3007" s="66"/>
    </row>
    <row r="3008" spans="1:11">
      <c r="A3008" s="12">
        <v>42551</v>
      </c>
      <c r="B3008" s="9" t="s">
        <v>177</v>
      </c>
      <c r="C3008" s="9" t="s">
        <v>80</v>
      </c>
      <c r="D3008" s="13">
        <v>143</v>
      </c>
      <c r="E3008" s="12">
        <v>39647</v>
      </c>
      <c r="F3008" s="14" t="s">
        <v>76</v>
      </c>
      <c r="G3008" s="12">
        <v>2958101</v>
      </c>
      <c r="H3008" s="66"/>
      <c r="I3008" s="66"/>
      <c r="J3008" s="66"/>
      <c r="K3008" s="66"/>
    </row>
    <row r="3009" spans="1:11">
      <c r="A3009" s="12">
        <v>42522</v>
      </c>
      <c r="B3009" s="9" t="s">
        <v>178</v>
      </c>
      <c r="C3009" s="9" t="s">
        <v>80</v>
      </c>
      <c r="D3009" s="13">
        <v>116</v>
      </c>
      <c r="E3009" s="12">
        <v>39794</v>
      </c>
      <c r="F3009" s="14" t="s">
        <v>76</v>
      </c>
      <c r="G3009" s="12">
        <v>2958101</v>
      </c>
      <c r="H3009" s="66"/>
      <c r="I3009" s="66"/>
      <c r="J3009" s="66"/>
      <c r="K3009" s="66"/>
    </row>
    <row r="3010" spans="1:11">
      <c r="A3010" s="12">
        <v>42523</v>
      </c>
      <c r="B3010" s="9" t="s">
        <v>178</v>
      </c>
      <c r="C3010" s="9" t="s">
        <v>80</v>
      </c>
      <c r="D3010" s="13">
        <v>116</v>
      </c>
      <c r="E3010" s="12">
        <v>39794</v>
      </c>
      <c r="F3010" s="14" t="s">
        <v>76</v>
      </c>
      <c r="G3010" s="12">
        <v>2958101</v>
      </c>
      <c r="H3010" s="66"/>
      <c r="I3010" s="66"/>
      <c r="J3010" s="66"/>
      <c r="K3010" s="66"/>
    </row>
    <row r="3011" spans="1:11">
      <c r="A3011" s="12">
        <v>42524</v>
      </c>
      <c r="B3011" s="9" t="s">
        <v>178</v>
      </c>
      <c r="C3011" s="9" t="s">
        <v>80</v>
      </c>
      <c r="D3011" s="13">
        <v>116</v>
      </c>
      <c r="E3011" s="12">
        <v>39794</v>
      </c>
      <c r="F3011" s="14" t="s">
        <v>76</v>
      </c>
      <c r="G3011" s="12">
        <v>2958101</v>
      </c>
      <c r="H3011" s="66"/>
      <c r="I3011" s="66"/>
      <c r="J3011" s="66"/>
      <c r="K3011" s="66"/>
    </row>
    <row r="3012" spans="1:11">
      <c r="A3012" s="12">
        <v>42525</v>
      </c>
      <c r="B3012" s="9" t="s">
        <v>178</v>
      </c>
      <c r="C3012" s="9" t="s">
        <v>80</v>
      </c>
      <c r="D3012" s="13">
        <v>116</v>
      </c>
      <c r="E3012" s="12">
        <v>39794</v>
      </c>
      <c r="F3012" s="14" t="s">
        <v>76</v>
      </c>
      <c r="G3012" s="12">
        <v>2958101</v>
      </c>
      <c r="H3012" s="66"/>
      <c r="I3012" s="66"/>
      <c r="J3012" s="66"/>
      <c r="K3012" s="66"/>
    </row>
    <row r="3013" spans="1:11">
      <c r="A3013" s="12">
        <v>42526</v>
      </c>
      <c r="B3013" s="9" t="s">
        <v>178</v>
      </c>
      <c r="C3013" s="9" t="s">
        <v>80</v>
      </c>
      <c r="D3013" s="13">
        <v>116</v>
      </c>
      <c r="E3013" s="12">
        <v>39794</v>
      </c>
      <c r="F3013" s="14" t="s">
        <v>76</v>
      </c>
      <c r="G3013" s="12">
        <v>2958101</v>
      </c>
      <c r="H3013" s="66"/>
      <c r="I3013" s="66"/>
      <c r="J3013" s="66"/>
      <c r="K3013" s="66"/>
    </row>
    <row r="3014" spans="1:11">
      <c r="A3014" s="12">
        <v>42527</v>
      </c>
      <c r="B3014" s="9" t="s">
        <v>178</v>
      </c>
      <c r="C3014" s="9" t="s">
        <v>80</v>
      </c>
      <c r="D3014" s="13">
        <v>116</v>
      </c>
      <c r="E3014" s="12">
        <v>39794</v>
      </c>
      <c r="F3014" s="14" t="s">
        <v>76</v>
      </c>
      <c r="G3014" s="12">
        <v>2958101</v>
      </c>
      <c r="H3014" s="66"/>
      <c r="I3014" s="66"/>
      <c r="J3014" s="66"/>
      <c r="K3014" s="66"/>
    </row>
    <row r="3015" spans="1:11">
      <c r="A3015" s="12">
        <v>42528</v>
      </c>
      <c r="B3015" s="9" t="s">
        <v>178</v>
      </c>
      <c r="C3015" s="9" t="s">
        <v>80</v>
      </c>
      <c r="D3015" s="13">
        <v>116</v>
      </c>
      <c r="E3015" s="12">
        <v>39794</v>
      </c>
      <c r="F3015" s="14" t="s">
        <v>76</v>
      </c>
      <c r="G3015" s="12">
        <v>2958101</v>
      </c>
      <c r="H3015" s="66"/>
      <c r="I3015" s="66"/>
      <c r="J3015" s="66"/>
      <c r="K3015" s="66"/>
    </row>
    <row r="3016" spans="1:11">
      <c r="A3016" s="12">
        <v>42529</v>
      </c>
      <c r="B3016" s="9" t="s">
        <v>178</v>
      </c>
      <c r="C3016" s="9" t="s">
        <v>80</v>
      </c>
      <c r="D3016" s="13">
        <v>116</v>
      </c>
      <c r="E3016" s="12">
        <v>39794</v>
      </c>
      <c r="F3016" s="14" t="s">
        <v>76</v>
      </c>
      <c r="G3016" s="12">
        <v>2958101</v>
      </c>
      <c r="H3016" s="66"/>
      <c r="I3016" s="66"/>
      <c r="J3016" s="66"/>
      <c r="K3016" s="66"/>
    </row>
    <row r="3017" spans="1:11">
      <c r="A3017" s="12">
        <v>42530</v>
      </c>
      <c r="B3017" s="9" t="s">
        <v>178</v>
      </c>
      <c r="C3017" s="9" t="s">
        <v>80</v>
      </c>
      <c r="D3017" s="13">
        <v>116</v>
      </c>
      <c r="E3017" s="12">
        <v>39794</v>
      </c>
      <c r="F3017" s="14" t="s">
        <v>76</v>
      </c>
      <c r="G3017" s="12">
        <v>2958101</v>
      </c>
      <c r="H3017" s="66"/>
      <c r="I3017" s="66"/>
      <c r="J3017" s="66"/>
      <c r="K3017" s="66"/>
    </row>
    <row r="3018" spans="1:11">
      <c r="A3018" s="12">
        <v>42531</v>
      </c>
      <c r="B3018" s="9" t="s">
        <v>178</v>
      </c>
      <c r="C3018" s="9" t="s">
        <v>80</v>
      </c>
      <c r="D3018" s="13">
        <v>116</v>
      </c>
      <c r="E3018" s="12">
        <v>39794</v>
      </c>
      <c r="F3018" s="14" t="s">
        <v>76</v>
      </c>
      <c r="G3018" s="12">
        <v>2958101</v>
      </c>
      <c r="H3018" s="66"/>
      <c r="I3018" s="66"/>
      <c r="J3018" s="66"/>
      <c r="K3018" s="66"/>
    </row>
    <row r="3019" spans="1:11">
      <c r="A3019" s="12">
        <v>42532</v>
      </c>
      <c r="B3019" s="9" t="s">
        <v>178</v>
      </c>
      <c r="C3019" s="9" t="s">
        <v>80</v>
      </c>
      <c r="D3019" s="13">
        <v>116</v>
      </c>
      <c r="E3019" s="12">
        <v>39794</v>
      </c>
      <c r="F3019" s="14" t="s">
        <v>76</v>
      </c>
      <c r="G3019" s="12">
        <v>2958101</v>
      </c>
      <c r="H3019" s="66"/>
      <c r="I3019" s="66"/>
      <c r="J3019" s="66"/>
      <c r="K3019" s="66"/>
    </row>
    <row r="3020" spans="1:11">
      <c r="A3020" s="12">
        <v>42533</v>
      </c>
      <c r="B3020" s="9" t="s">
        <v>178</v>
      </c>
      <c r="C3020" s="9" t="s">
        <v>80</v>
      </c>
      <c r="D3020" s="13">
        <v>116</v>
      </c>
      <c r="E3020" s="12">
        <v>39794</v>
      </c>
      <c r="F3020" s="14" t="s">
        <v>76</v>
      </c>
      <c r="G3020" s="12">
        <v>2958101</v>
      </c>
      <c r="H3020" s="66"/>
      <c r="I3020" s="66"/>
      <c r="J3020" s="66"/>
      <c r="K3020" s="66"/>
    </row>
    <row r="3021" spans="1:11">
      <c r="A3021" s="12">
        <v>42534</v>
      </c>
      <c r="B3021" s="9" t="s">
        <v>178</v>
      </c>
      <c r="C3021" s="9" t="s">
        <v>80</v>
      </c>
      <c r="D3021" s="13">
        <v>116</v>
      </c>
      <c r="E3021" s="12">
        <v>39794</v>
      </c>
      <c r="F3021" s="14" t="s">
        <v>76</v>
      </c>
      <c r="G3021" s="12">
        <v>2958101</v>
      </c>
      <c r="H3021" s="66"/>
      <c r="I3021" s="66"/>
      <c r="J3021" s="66"/>
      <c r="K3021" s="66"/>
    </row>
    <row r="3022" spans="1:11">
      <c r="A3022" s="12">
        <v>42535</v>
      </c>
      <c r="B3022" s="9" t="s">
        <v>178</v>
      </c>
      <c r="C3022" s="9" t="s">
        <v>80</v>
      </c>
      <c r="D3022" s="13">
        <v>116</v>
      </c>
      <c r="E3022" s="12">
        <v>39794</v>
      </c>
      <c r="F3022" s="14" t="s">
        <v>76</v>
      </c>
      <c r="G3022" s="12">
        <v>2958101</v>
      </c>
      <c r="H3022" s="66"/>
      <c r="I3022" s="66"/>
      <c r="J3022" s="66"/>
      <c r="K3022" s="66"/>
    </row>
    <row r="3023" spans="1:11">
      <c r="A3023" s="12">
        <v>42536</v>
      </c>
      <c r="B3023" s="9" t="s">
        <v>178</v>
      </c>
      <c r="C3023" s="9" t="s">
        <v>80</v>
      </c>
      <c r="D3023" s="13">
        <v>116</v>
      </c>
      <c r="E3023" s="12">
        <v>39794</v>
      </c>
      <c r="F3023" s="14" t="s">
        <v>76</v>
      </c>
      <c r="G3023" s="12">
        <v>2958101</v>
      </c>
      <c r="H3023" s="66"/>
      <c r="I3023" s="66"/>
      <c r="J3023" s="66"/>
      <c r="K3023" s="66"/>
    </row>
    <row r="3024" spans="1:11">
      <c r="A3024" s="12">
        <v>42537</v>
      </c>
      <c r="B3024" s="9" t="s">
        <v>178</v>
      </c>
      <c r="C3024" s="9" t="s">
        <v>80</v>
      </c>
      <c r="D3024" s="13">
        <v>116</v>
      </c>
      <c r="E3024" s="12">
        <v>39794</v>
      </c>
      <c r="F3024" s="14" t="s">
        <v>76</v>
      </c>
      <c r="G3024" s="12">
        <v>2958101</v>
      </c>
      <c r="H3024" s="66"/>
      <c r="I3024" s="66"/>
      <c r="J3024" s="66"/>
      <c r="K3024" s="66"/>
    </row>
    <row r="3025" spans="1:11">
      <c r="A3025" s="12">
        <v>42538</v>
      </c>
      <c r="B3025" s="9" t="s">
        <v>178</v>
      </c>
      <c r="C3025" s="9" t="s">
        <v>80</v>
      </c>
      <c r="D3025" s="13">
        <v>116</v>
      </c>
      <c r="E3025" s="12">
        <v>39794</v>
      </c>
      <c r="F3025" s="14" t="s">
        <v>76</v>
      </c>
      <c r="G3025" s="12">
        <v>2958101</v>
      </c>
      <c r="H3025" s="66"/>
      <c r="I3025" s="66"/>
      <c r="J3025" s="66"/>
      <c r="K3025" s="66"/>
    </row>
    <row r="3026" spans="1:11">
      <c r="A3026" s="12">
        <v>42539</v>
      </c>
      <c r="B3026" s="9" t="s">
        <v>178</v>
      </c>
      <c r="C3026" s="9" t="s">
        <v>80</v>
      </c>
      <c r="D3026" s="13">
        <v>116</v>
      </c>
      <c r="E3026" s="12">
        <v>39794</v>
      </c>
      <c r="F3026" s="14" t="s">
        <v>76</v>
      </c>
      <c r="G3026" s="12">
        <v>2958101</v>
      </c>
      <c r="H3026" s="66"/>
      <c r="I3026" s="66"/>
      <c r="J3026" s="66"/>
      <c r="K3026" s="66"/>
    </row>
    <row r="3027" spans="1:11">
      <c r="A3027" s="12">
        <v>42540</v>
      </c>
      <c r="B3027" s="9" t="s">
        <v>178</v>
      </c>
      <c r="C3027" s="9" t="s">
        <v>80</v>
      </c>
      <c r="D3027" s="13">
        <v>116</v>
      </c>
      <c r="E3027" s="12">
        <v>39794</v>
      </c>
      <c r="F3027" s="14" t="s">
        <v>76</v>
      </c>
      <c r="G3027" s="12">
        <v>2958101</v>
      </c>
      <c r="H3027" s="66"/>
      <c r="I3027" s="66"/>
      <c r="J3027" s="66"/>
      <c r="K3027" s="66"/>
    </row>
    <row r="3028" spans="1:11">
      <c r="A3028" s="12">
        <v>42541</v>
      </c>
      <c r="B3028" s="9" t="s">
        <v>178</v>
      </c>
      <c r="C3028" s="9" t="s">
        <v>80</v>
      </c>
      <c r="D3028" s="13">
        <v>116</v>
      </c>
      <c r="E3028" s="12">
        <v>39794</v>
      </c>
      <c r="F3028" s="14" t="s">
        <v>76</v>
      </c>
      <c r="G3028" s="12">
        <v>2958101</v>
      </c>
      <c r="H3028" s="66"/>
      <c r="I3028" s="66"/>
      <c r="J3028" s="66"/>
      <c r="K3028" s="66"/>
    </row>
    <row r="3029" spans="1:11">
      <c r="A3029" s="12">
        <v>42542</v>
      </c>
      <c r="B3029" s="9" t="s">
        <v>178</v>
      </c>
      <c r="C3029" s="9" t="s">
        <v>80</v>
      </c>
      <c r="D3029" s="13">
        <v>116</v>
      </c>
      <c r="E3029" s="12">
        <v>39794</v>
      </c>
      <c r="F3029" s="14" t="s">
        <v>76</v>
      </c>
      <c r="G3029" s="12">
        <v>2958101</v>
      </c>
      <c r="H3029" s="66"/>
      <c r="I3029" s="66"/>
      <c r="J3029" s="66"/>
      <c r="K3029" s="66"/>
    </row>
    <row r="3030" spans="1:11">
      <c r="A3030" s="12">
        <v>42543</v>
      </c>
      <c r="B3030" s="9" t="s">
        <v>178</v>
      </c>
      <c r="C3030" s="9" t="s">
        <v>80</v>
      </c>
      <c r="D3030" s="13">
        <v>116</v>
      </c>
      <c r="E3030" s="12">
        <v>39794</v>
      </c>
      <c r="F3030" s="14" t="s">
        <v>76</v>
      </c>
      <c r="G3030" s="12">
        <v>2958101</v>
      </c>
      <c r="H3030" s="66"/>
      <c r="I3030" s="66"/>
      <c r="J3030" s="66"/>
      <c r="K3030" s="66"/>
    </row>
    <row r="3031" spans="1:11">
      <c r="A3031" s="12">
        <v>42544</v>
      </c>
      <c r="B3031" s="9" t="s">
        <v>178</v>
      </c>
      <c r="C3031" s="9" t="s">
        <v>80</v>
      </c>
      <c r="D3031" s="13">
        <v>116</v>
      </c>
      <c r="E3031" s="12">
        <v>39794</v>
      </c>
      <c r="F3031" s="14" t="s">
        <v>76</v>
      </c>
      <c r="G3031" s="12">
        <v>2958101</v>
      </c>
      <c r="H3031" s="66"/>
      <c r="I3031" s="66"/>
      <c r="J3031" s="66"/>
      <c r="K3031" s="66"/>
    </row>
    <row r="3032" spans="1:11">
      <c r="A3032" s="12">
        <v>42545</v>
      </c>
      <c r="B3032" s="9" t="s">
        <v>178</v>
      </c>
      <c r="C3032" s="9" t="s">
        <v>80</v>
      </c>
      <c r="D3032" s="13">
        <v>116</v>
      </c>
      <c r="E3032" s="12">
        <v>39794</v>
      </c>
      <c r="F3032" s="14" t="s">
        <v>76</v>
      </c>
      <c r="G3032" s="12">
        <v>2958101</v>
      </c>
      <c r="H3032" s="66"/>
      <c r="I3032" s="66"/>
      <c r="J3032" s="66"/>
      <c r="K3032" s="66"/>
    </row>
    <row r="3033" spans="1:11">
      <c r="A3033" s="12">
        <v>42546</v>
      </c>
      <c r="B3033" s="9" t="s">
        <v>178</v>
      </c>
      <c r="C3033" s="9" t="s">
        <v>80</v>
      </c>
      <c r="D3033" s="13">
        <v>116</v>
      </c>
      <c r="E3033" s="12">
        <v>39794</v>
      </c>
      <c r="F3033" s="14" t="s">
        <v>76</v>
      </c>
      <c r="G3033" s="12">
        <v>2958101</v>
      </c>
      <c r="H3033" s="66"/>
      <c r="I3033" s="66"/>
      <c r="J3033" s="66"/>
      <c r="K3033" s="66"/>
    </row>
    <row r="3034" spans="1:11">
      <c r="A3034" s="12">
        <v>42547</v>
      </c>
      <c r="B3034" s="9" t="s">
        <v>178</v>
      </c>
      <c r="C3034" s="9" t="s">
        <v>80</v>
      </c>
      <c r="D3034" s="13">
        <v>116</v>
      </c>
      <c r="E3034" s="12">
        <v>39794</v>
      </c>
      <c r="F3034" s="14" t="s">
        <v>76</v>
      </c>
      <c r="G3034" s="12">
        <v>2958101</v>
      </c>
      <c r="H3034" s="66"/>
      <c r="I3034" s="66"/>
      <c r="J3034" s="66"/>
      <c r="K3034" s="66"/>
    </row>
    <row r="3035" spans="1:11">
      <c r="A3035" s="12">
        <v>42548</v>
      </c>
      <c r="B3035" s="9" t="s">
        <v>178</v>
      </c>
      <c r="C3035" s="9" t="s">
        <v>80</v>
      </c>
      <c r="D3035" s="13">
        <v>116</v>
      </c>
      <c r="E3035" s="12">
        <v>39794</v>
      </c>
      <c r="F3035" s="14" t="s">
        <v>76</v>
      </c>
      <c r="G3035" s="12">
        <v>2958101</v>
      </c>
      <c r="H3035" s="66"/>
      <c r="I3035" s="66"/>
      <c r="J3035" s="66"/>
      <c r="K3035" s="66"/>
    </row>
    <row r="3036" spans="1:11">
      <c r="A3036" s="12">
        <v>42549</v>
      </c>
      <c r="B3036" s="9" t="s">
        <v>178</v>
      </c>
      <c r="C3036" s="9" t="s">
        <v>80</v>
      </c>
      <c r="D3036" s="13">
        <v>116</v>
      </c>
      <c r="E3036" s="12">
        <v>39794</v>
      </c>
      <c r="F3036" s="14" t="s">
        <v>76</v>
      </c>
      <c r="G3036" s="12">
        <v>2958101</v>
      </c>
      <c r="H3036" s="66"/>
      <c r="I3036" s="66"/>
      <c r="J3036" s="66"/>
      <c r="K3036" s="66"/>
    </row>
    <row r="3037" spans="1:11">
      <c r="A3037" s="12">
        <v>42550</v>
      </c>
      <c r="B3037" s="9" t="s">
        <v>178</v>
      </c>
      <c r="C3037" s="9" t="s">
        <v>80</v>
      </c>
      <c r="D3037" s="13">
        <v>116</v>
      </c>
      <c r="E3037" s="12">
        <v>39794</v>
      </c>
      <c r="F3037" s="14" t="s">
        <v>76</v>
      </c>
      <c r="G3037" s="12">
        <v>2958101</v>
      </c>
      <c r="H3037" s="66"/>
      <c r="I3037" s="66"/>
      <c r="J3037" s="66"/>
      <c r="K3037" s="66"/>
    </row>
    <row r="3038" spans="1:11">
      <c r="A3038" s="12">
        <v>42551</v>
      </c>
      <c r="B3038" s="9" t="s">
        <v>178</v>
      </c>
      <c r="C3038" s="9" t="s">
        <v>80</v>
      </c>
      <c r="D3038" s="13">
        <v>116</v>
      </c>
      <c r="E3038" s="12">
        <v>39794</v>
      </c>
      <c r="F3038" s="14" t="s">
        <v>76</v>
      </c>
      <c r="G3038" s="12">
        <v>2958101</v>
      </c>
      <c r="H3038" s="66"/>
      <c r="I3038" s="66"/>
      <c r="J3038" s="66"/>
      <c r="K3038" s="66"/>
    </row>
    <row r="3039" spans="1:11">
      <c r="A3039" s="12">
        <v>42522</v>
      </c>
      <c r="B3039" s="9" t="s">
        <v>179</v>
      </c>
      <c r="C3039" s="9" t="s">
        <v>80</v>
      </c>
      <c r="D3039" s="13">
        <v>200</v>
      </c>
      <c r="E3039" s="12">
        <v>40003</v>
      </c>
      <c r="F3039" s="14" t="s">
        <v>76</v>
      </c>
      <c r="G3039" s="12">
        <v>2958101</v>
      </c>
      <c r="H3039" s="66"/>
      <c r="I3039" s="66"/>
      <c r="J3039" s="66"/>
      <c r="K3039" s="66"/>
    </row>
    <row r="3040" spans="1:11">
      <c r="A3040" s="12">
        <v>42523</v>
      </c>
      <c r="B3040" s="9" t="s">
        <v>179</v>
      </c>
      <c r="C3040" s="9" t="s">
        <v>80</v>
      </c>
      <c r="D3040" s="13">
        <v>200</v>
      </c>
      <c r="E3040" s="12">
        <v>40003</v>
      </c>
      <c r="F3040" s="14" t="s">
        <v>76</v>
      </c>
      <c r="G3040" s="12">
        <v>2958101</v>
      </c>
      <c r="H3040" s="66"/>
      <c r="I3040" s="66"/>
      <c r="J3040" s="66"/>
      <c r="K3040" s="66"/>
    </row>
    <row r="3041" spans="1:11">
      <c r="A3041" s="12">
        <v>42524</v>
      </c>
      <c r="B3041" s="9" t="s">
        <v>179</v>
      </c>
      <c r="C3041" s="9" t="s">
        <v>80</v>
      </c>
      <c r="D3041" s="13">
        <v>200</v>
      </c>
      <c r="E3041" s="12">
        <v>40003</v>
      </c>
      <c r="F3041" s="14" t="s">
        <v>76</v>
      </c>
      <c r="G3041" s="12">
        <v>2958101</v>
      </c>
      <c r="H3041" s="66"/>
      <c r="I3041" s="66"/>
      <c r="J3041" s="66"/>
      <c r="K3041" s="66"/>
    </row>
    <row r="3042" spans="1:11">
      <c r="A3042" s="12">
        <v>42525</v>
      </c>
      <c r="B3042" s="9" t="s">
        <v>179</v>
      </c>
      <c r="C3042" s="9" t="s">
        <v>80</v>
      </c>
      <c r="D3042" s="13">
        <v>200</v>
      </c>
      <c r="E3042" s="12">
        <v>40003</v>
      </c>
      <c r="F3042" s="14" t="s">
        <v>76</v>
      </c>
      <c r="G3042" s="12">
        <v>2958101</v>
      </c>
      <c r="H3042" s="66"/>
      <c r="I3042" s="66"/>
      <c r="J3042" s="66"/>
      <c r="K3042" s="66"/>
    </row>
    <row r="3043" spans="1:11">
      <c r="A3043" s="12">
        <v>42526</v>
      </c>
      <c r="B3043" s="9" t="s">
        <v>179</v>
      </c>
      <c r="C3043" s="9" t="s">
        <v>80</v>
      </c>
      <c r="D3043" s="13">
        <v>200</v>
      </c>
      <c r="E3043" s="12">
        <v>40003</v>
      </c>
      <c r="F3043" s="14" t="s">
        <v>76</v>
      </c>
      <c r="G3043" s="12">
        <v>2958101</v>
      </c>
      <c r="H3043" s="66"/>
      <c r="I3043" s="66"/>
      <c r="J3043" s="66"/>
      <c r="K3043" s="66"/>
    </row>
    <row r="3044" spans="1:11">
      <c r="A3044" s="12">
        <v>42527</v>
      </c>
      <c r="B3044" s="9" t="s">
        <v>179</v>
      </c>
      <c r="C3044" s="9" t="s">
        <v>80</v>
      </c>
      <c r="D3044" s="13">
        <v>200</v>
      </c>
      <c r="E3044" s="12">
        <v>40003</v>
      </c>
      <c r="F3044" s="14" t="s">
        <v>76</v>
      </c>
      <c r="G3044" s="12">
        <v>2958101</v>
      </c>
      <c r="H3044" s="66"/>
      <c r="I3044" s="66"/>
      <c r="J3044" s="66"/>
      <c r="K3044" s="66"/>
    </row>
    <row r="3045" spans="1:11">
      <c r="A3045" s="12">
        <v>42528</v>
      </c>
      <c r="B3045" s="9" t="s">
        <v>179</v>
      </c>
      <c r="C3045" s="9" t="s">
        <v>80</v>
      </c>
      <c r="D3045" s="13">
        <v>200</v>
      </c>
      <c r="E3045" s="12">
        <v>40003</v>
      </c>
      <c r="F3045" s="14" t="s">
        <v>76</v>
      </c>
      <c r="G3045" s="12">
        <v>2958101</v>
      </c>
      <c r="H3045" s="66"/>
      <c r="I3045" s="66"/>
      <c r="J3045" s="66"/>
      <c r="K3045" s="66"/>
    </row>
    <row r="3046" spans="1:11">
      <c r="A3046" s="12">
        <v>42529</v>
      </c>
      <c r="B3046" s="9" t="s">
        <v>179</v>
      </c>
      <c r="C3046" s="9" t="s">
        <v>80</v>
      </c>
      <c r="D3046" s="13">
        <v>200</v>
      </c>
      <c r="E3046" s="12">
        <v>40003</v>
      </c>
      <c r="F3046" s="14" t="s">
        <v>76</v>
      </c>
      <c r="G3046" s="12">
        <v>2958101</v>
      </c>
      <c r="H3046" s="66"/>
      <c r="I3046" s="66"/>
      <c r="J3046" s="66"/>
      <c r="K3046" s="66"/>
    </row>
    <row r="3047" spans="1:11">
      <c r="A3047" s="12">
        <v>42530</v>
      </c>
      <c r="B3047" s="9" t="s">
        <v>179</v>
      </c>
      <c r="C3047" s="9" t="s">
        <v>80</v>
      </c>
      <c r="D3047" s="13">
        <v>200</v>
      </c>
      <c r="E3047" s="12">
        <v>40003</v>
      </c>
      <c r="F3047" s="14" t="s">
        <v>76</v>
      </c>
      <c r="G3047" s="12">
        <v>2958101</v>
      </c>
      <c r="H3047" s="66"/>
      <c r="I3047" s="66"/>
      <c r="J3047" s="66"/>
      <c r="K3047" s="66"/>
    </row>
    <row r="3048" spans="1:11">
      <c r="A3048" s="12">
        <v>42531</v>
      </c>
      <c r="B3048" s="9" t="s">
        <v>179</v>
      </c>
      <c r="C3048" s="9" t="s">
        <v>80</v>
      </c>
      <c r="D3048" s="13">
        <v>200</v>
      </c>
      <c r="E3048" s="12">
        <v>40003</v>
      </c>
      <c r="F3048" s="14" t="s">
        <v>76</v>
      </c>
      <c r="G3048" s="12">
        <v>2958101</v>
      </c>
      <c r="H3048" s="66"/>
      <c r="I3048" s="66"/>
      <c r="J3048" s="66"/>
      <c r="K3048" s="66"/>
    </row>
    <row r="3049" spans="1:11">
      <c r="A3049" s="12">
        <v>42532</v>
      </c>
      <c r="B3049" s="9" t="s">
        <v>179</v>
      </c>
      <c r="C3049" s="9" t="s">
        <v>80</v>
      </c>
      <c r="D3049" s="13">
        <v>200</v>
      </c>
      <c r="E3049" s="12">
        <v>40003</v>
      </c>
      <c r="F3049" s="14" t="s">
        <v>76</v>
      </c>
      <c r="G3049" s="12">
        <v>2958101</v>
      </c>
      <c r="H3049" s="66"/>
      <c r="I3049" s="66"/>
      <c r="J3049" s="66"/>
      <c r="K3049" s="66"/>
    </row>
    <row r="3050" spans="1:11">
      <c r="A3050" s="12">
        <v>42533</v>
      </c>
      <c r="B3050" s="9" t="s">
        <v>179</v>
      </c>
      <c r="C3050" s="9" t="s">
        <v>80</v>
      </c>
      <c r="D3050" s="13">
        <v>200</v>
      </c>
      <c r="E3050" s="12">
        <v>40003</v>
      </c>
      <c r="F3050" s="14" t="s">
        <v>76</v>
      </c>
      <c r="G3050" s="12">
        <v>2958101</v>
      </c>
      <c r="H3050" s="66"/>
      <c r="I3050" s="66"/>
      <c r="J3050" s="66"/>
      <c r="K3050" s="66"/>
    </row>
    <row r="3051" spans="1:11">
      <c r="A3051" s="12">
        <v>42534</v>
      </c>
      <c r="B3051" s="9" t="s">
        <v>179</v>
      </c>
      <c r="C3051" s="9" t="s">
        <v>80</v>
      </c>
      <c r="D3051" s="13">
        <v>200</v>
      </c>
      <c r="E3051" s="12">
        <v>40003</v>
      </c>
      <c r="F3051" s="14" t="s">
        <v>76</v>
      </c>
      <c r="G3051" s="12">
        <v>2958101</v>
      </c>
      <c r="H3051" s="66"/>
      <c r="I3051" s="66"/>
      <c r="J3051" s="66"/>
      <c r="K3051" s="66"/>
    </row>
    <row r="3052" spans="1:11">
      <c r="A3052" s="12">
        <v>42535</v>
      </c>
      <c r="B3052" s="9" t="s">
        <v>179</v>
      </c>
      <c r="C3052" s="9" t="s">
        <v>80</v>
      </c>
      <c r="D3052" s="13">
        <v>200</v>
      </c>
      <c r="E3052" s="12">
        <v>40003</v>
      </c>
      <c r="F3052" s="14" t="s">
        <v>76</v>
      </c>
      <c r="G3052" s="12">
        <v>2958101</v>
      </c>
      <c r="H3052" s="66"/>
      <c r="I3052" s="66"/>
      <c r="J3052" s="66"/>
      <c r="K3052" s="66"/>
    </row>
    <row r="3053" spans="1:11">
      <c r="A3053" s="12">
        <v>42536</v>
      </c>
      <c r="B3053" s="9" t="s">
        <v>179</v>
      </c>
      <c r="C3053" s="9" t="s">
        <v>80</v>
      </c>
      <c r="D3053" s="13">
        <v>200</v>
      </c>
      <c r="E3053" s="12">
        <v>40003</v>
      </c>
      <c r="F3053" s="14" t="s">
        <v>76</v>
      </c>
      <c r="G3053" s="12">
        <v>2958101</v>
      </c>
      <c r="H3053" s="66"/>
      <c r="I3053" s="66"/>
      <c r="J3053" s="66"/>
      <c r="K3053" s="66"/>
    </row>
    <row r="3054" spans="1:11">
      <c r="A3054" s="12">
        <v>42537</v>
      </c>
      <c r="B3054" s="9" t="s">
        <v>179</v>
      </c>
      <c r="C3054" s="9" t="s">
        <v>80</v>
      </c>
      <c r="D3054" s="13">
        <v>200</v>
      </c>
      <c r="E3054" s="12">
        <v>40003</v>
      </c>
      <c r="F3054" s="14" t="s">
        <v>76</v>
      </c>
      <c r="G3054" s="12">
        <v>2958101</v>
      </c>
      <c r="H3054" s="66"/>
      <c r="I3054" s="66"/>
      <c r="J3054" s="66"/>
      <c r="K3054" s="66"/>
    </row>
    <row r="3055" spans="1:11">
      <c r="A3055" s="12">
        <v>42538</v>
      </c>
      <c r="B3055" s="9" t="s">
        <v>179</v>
      </c>
      <c r="C3055" s="9" t="s">
        <v>80</v>
      </c>
      <c r="D3055" s="13">
        <v>200</v>
      </c>
      <c r="E3055" s="12">
        <v>40003</v>
      </c>
      <c r="F3055" s="14" t="s">
        <v>76</v>
      </c>
      <c r="G3055" s="12">
        <v>2958101</v>
      </c>
      <c r="H3055" s="66"/>
      <c r="I3055" s="66"/>
      <c r="J3055" s="66"/>
      <c r="K3055" s="66"/>
    </row>
    <row r="3056" spans="1:11">
      <c r="A3056" s="12">
        <v>42539</v>
      </c>
      <c r="B3056" s="9" t="s">
        <v>179</v>
      </c>
      <c r="C3056" s="9" t="s">
        <v>80</v>
      </c>
      <c r="D3056" s="13">
        <v>200</v>
      </c>
      <c r="E3056" s="12">
        <v>40003</v>
      </c>
      <c r="F3056" s="14" t="s">
        <v>76</v>
      </c>
      <c r="G3056" s="12">
        <v>2958101</v>
      </c>
      <c r="H3056" s="66"/>
      <c r="I3056" s="66"/>
      <c r="J3056" s="66"/>
      <c r="K3056" s="66"/>
    </row>
    <row r="3057" spans="1:11">
      <c r="A3057" s="12">
        <v>42540</v>
      </c>
      <c r="B3057" s="9" t="s">
        <v>179</v>
      </c>
      <c r="C3057" s="9" t="s">
        <v>80</v>
      </c>
      <c r="D3057" s="13">
        <v>200</v>
      </c>
      <c r="E3057" s="12">
        <v>40003</v>
      </c>
      <c r="F3057" s="14" t="s">
        <v>76</v>
      </c>
      <c r="G3057" s="12">
        <v>2958101</v>
      </c>
      <c r="H3057" s="66"/>
      <c r="I3057" s="66"/>
      <c r="J3057" s="66"/>
      <c r="K3057" s="66"/>
    </row>
    <row r="3058" spans="1:11">
      <c r="A3058" s="12">
        <v>42541</v>
      </c>
      <c r="B3058" s="9" t="s">
        <v>179</v>
      </c>
      <c r="C3058" s="9" t="s">
        <v>80</v>
      </c>
      <c r="D3058" s="13">
        <v>200</v>
      </c>
      <c r="E3058" s="12">
        <v>40003</v>
      </c>
      <c r="F3058" s="14" t="s">
        <v>76</v>
      </c>
      <c r="G3058" s="12">
        <v>2958101</v>
      </c>
      <c r="H3058" s="66"/>
      <c r="I3058" s="66"/>
      <c r="J3058" s="66"/>
      <c r="K3058" s="66"/>
    </row>
    <row r="3059" spans="1:11">
      <c r="A3059" s="12">
        <v>42542</v>
      </c>
      <c r="B3059" s="9" t="s">
        <v>179</v>
      </c>
      <c r="C3059" s="9" t="s">
        <v>80</v>
      </c>
      <c r="D3059" s="13">
        <v>200</v>
      </c>
      <c r="E3059" s="12">
        <v>40003</v>
      </c>
      <c r="F3059" s="14" t="s">
        <v>76</v>
      </c>
      <c r="G3059" s="12">
        <v>2958101</v>
      </c>
      <c r="H3059" s="66"/>
      <c r="I3059" s="66"/>
      <c r="J3059" s="66"/>
      <c r="K3059" s="66"/>
    </row>
    <row r="3060" spans="1:11">
      <c r="A3060" s="12">
        <v>42543</v>
      </c>
      <c r="B3060" s="9" t="s">
        <v>179</v>
      </c>
      <c r="C3060" s="9" t="s">
        <v>80</v>
      </c>
      <c r="D3060" s="13">
        <v>200</v>
      </c>
      <c r="E3060" s="12">
        <v>40003</v>
      </c>
      <c r="F3060" s="14" t="s">
        <v>76</v>
      </c>
      <c r="G3060" s="12">
        <v>2958101</v>
      </c>
      <c r="H3060" s="66"/>
      <c r="I3060" s="66"/>
      <c r="J3060" s="66"/>
      <c r="K3060" s="66"/>
    </row>
    <row r="3061" spans="1:11">
      <c r="A3061" s="12">
        <v>42544</v>
      </c>
      <c r="B3061" s="9" t="s">
        <v>179</v>
      </c>
      <c r="C3061" s="9" t="s">
        <v>80</v>
      </c>
      <c r="D3061" s="13">
        <v>200</v>
      </c>
      <c r="E3061" s="12">
        <v>40003</v>
      </c>
      <c r="F3061" s="14" t="s">
        <v>76</v>
      </c>
      <c r="G3061" s="12">
        <v>2958101</v>
      </c>
      <c r="H3061" s="66"/>
      <c r="I3061" s="66"/>
      <c r="J3061" s="66"/>
      <c r="K3061" s="66"/>
    </row>
    <row r="3062" spans="1:11">
      <c r="A3062" s="12">
        <v>42545</v>
      </c>
      <c r="B3062" s="9" t="s">
        <v>179</v>
      </c>
      <c r="C3062" s="9" t="s">
        <v>80</v>
      </c>
      <c r="D3062" s="13">
        <v>200</v>
      </c>
      <c r="E3062" s="12">
        <v>40003</v>
      </c>
      <c r="F3062" s="14" t="s">
        <v>76</v>
      </c>
      <c r="G3062" s="12">
        <v>2958101</v>
      </c>
      <c r="H3062" s="66"/>
      <c r="I3062" s="66"/>
      <c r="J3062" s="66"/>
      <c r="K3062" s="66"/>
    </row>
    <row r="3063" spans="1:11">
      <c r="A3063" s="12">
        <v>42546</v>
      </c>
      <c r="B3063" s="9" t="s">
        <v>179</v>
      </c>
      <c r="C3063" s="9" t="s">
        <v>80</v>
      </c>
      <c r="D3063" s="13">
        <v>200</v>
      </c>
      <c r="E3063" s="12">
        <v>40003</v>
      </c>
      <c r="F3063" s="14" t="s">
        <v>76</v>
      </c>
      <c r="G3063" s="12">
        <v>2958101</v>
      </c>
      <c r="H3063" s="66"/>
      <c r="I3063" s="66"/>
      <c r="J3063" s="66"/>
      <c r="K3063" s="66"/>
    </row>
    <row r="3064" spans="1:11">
      <c r="A3064" s="12">
        <v>42547</v>
      </c>
      <c r="B3064" s="9" t="s">
        <v>179</v>
      </c>
      <c r="C3064" s="9" t="s">
        <v>80</v>
      </c>
      <c r="D3064" s="13">
        <v>200</v>
      </c>
      <c r="E3064" s="12">
        <v>40003</v>
      </c>
      <c r="F3064" s="14" t="s">
        <v>76</v>
      </c>
      <c r="G3064" s="12">
        <v>2958101</v>
      </c>
      <c r="H3064" s="66"/>
      <c r="I3064" s="66"/>
      <c r="J3064" s="66"/>
      <c r="K3064" s="66"/>
    </row>
    <row r="3065" spans="1:11">
      <c r="A3065" s="12">
        <v>42548</v>
      </c>
      <c r="B3065" s="9" t="s">
        <v>179</v>
      </c>
      <c r="C3065" s="9" t="s">
        <v>80</v>
      </c>
      <c r="D3065" s="13">
        <v>200</v>
      </c>
      <c r="E3065" s="12">
        <v>40003</v>
      </c>
      <c r="F3065" s="14" t="s">
        <v>76</v>
      </c>
      <c r="G3065" s="12">
        <v>2958101</v>
      </c>
      <c r="H3065" s="66"/>
      <c r="I3065" s="66"/>
      <c r="J3065" s="66"/>
      <c r="K3065" s="66"/>
    </row>
    <row r="3066" spans="1:11">
      <c r="A3066" s="12">
        <v>42549</v>
      </c>
      <c r="B3066" s="9" t="s">
        <v>179</v>
      </c>
      <c r="C3066" s="9" t="s">
        <v>80</v>
      </c>
      <c r="D3066" s="13">
        <v>200</v>
      </c>
      <c r="E3066" s="12">
        <v>40003</v>
      </c>
      <c r="F3066" s="14" t="s">
        <v>76</v>
      </c>
      <c r="G3066" s="12">
        <v>2958101</v>
      </c>
      <c r="H3066" s="66"/>
      <c r="I3066" s="66"/>
      <c r="J3066" s="66"/>
      <c r="K3066" s="66"/>
    </row>
    <row r="3067" spans="1:11">
      <c r="A3067" s="12">
        <v>42550</v>
      </c>
      <c r="B3067" s="9" t="s">
        <v>179</v>
      </c>
      <c r="C3067" s="9" t="s">
        <v>80</v>
      </c>
      <c r="D3067" s="13">
        <v>200</v>
      </c>
      <c r="E3067" s="12">
        <v>40003</v>
      </c>
      <c r="F3067" s="14" t="s">
        <v>76</v>
      </c>
      <c r="G3067" s="12">
        <v>2958101</v>
      </c>
      <c r="H3067" s="66"/>
      <c r="I3067" s="66"/>
      <c r="J3067" s="66"/>
      <c r="K3067" s="66"/>
    </row>
    <row r="3068" spans="1:11">
      <c r="A3068" s="12">
        <v>42551</v>
      </c>
      <c r="B3068" s="9" t="s">
        <v>179</v>
      </c>
      <c r="C3068" s="9" t="s">
        <v>80</v>
      </c>
      <c r="D3068" s="13">
        <v>200</v>
      </c>
      <c r="E3068" s="12">
        <v>40003</v>
      </c>
      <c r="F3068" s="14" t="s">
        <v>76</v>
      </c>
      <c r="G3068" s="12">
        <v>2958101</v>
      </c>
      <c r="H3068" s="66"/>
      <c r="I3068" s="66"/>
      <c r="J3068" s="66"/>
      <c r="K3068" s="66"/>
    </row>
    <row r="3069" spans="1:11">
      <c r="A3069" s="12">
        <v>42522</v>
      </c>
      <c r="B3069" s="9" t="s">
        <v>180</v>
      </c>
      <c r="C3069" s="9" t="s">
        <v>75</v>
      </c>
      <c r="D3069" s="13">
        <v>101</v>
      </c>
      <c r="E3069" s="12">
        <v>40757</v>
      </c>
      <c r="F3069" s="14" t="s">
        <v>76</v>
      </c>
      <c r="G3069" s="12">
        <v>2958101</v>
      </c>
      <c r="H3069" s="66"/>
      <c r="I3069" s="66"/>
      <c r="J3069" s="66"/>
      <c r="K3069" s="66"/>
    </row>
    <row r="3070" spans="1:11">
      <c r="A3070" s="12">
        <v>42523</v>
      </c>
      <c r="B3070" s="9" t="s">
        <v>180</v>
      </c>
      <c r="C3070" s="9" t="s">
        <v>75</v>
      </c>
      <c r="D3070" s="13">
        <v>101</v>
      </c>
      <c r="E3070" s="12">
        <v>40757</v>
      </c>
      <c r="F3070" s="14" t="s">
        <v>76</v>
      </c>
      <c r="G3070" s="12">
        <v>2958101</v>
      </c>
      <c r="H3070" s="66"/>
      <c r="I3070" s="66"/>
      <c r="J3070" s="66"/>
      <c r="K3070" s="66"/>
    </row>
    <row r="3071" spans="1:11">
      <c r="A3071" s="12">
        <v>42524</v>
      </c>
      <c r="B3071" s="9" t="s">
        <v>180</v>
      </c>
      <c r="C3071" s="9" t="s">
        <v>75</v>
      </c>
      <c r="D3071" s="13">
        <v>101</v>
      </c>
      <c r="E3071" s="12">
        <v>40757</v>
      </c>
      <c r="F3071" s="14" t="s">
        <v>76</v>
      </c>
      <c r="G3071" s="12">
        <v>2958101</v>
      </c>
      <c r="H3071" s="66"/>
      <c r="I3071" s="66"/>
      <c r="J3071" s="66"/>
      <c r="K3071" s="66"/>
    </row>
    <row r="3072" spans="1:11">
      <c r="A3072" s="12">
        <v>42525</v>
      </c>
      <c r="B3072" s="9" t="s">
        <v>180</v>
      </c>
      <c r="C3072" s="9" t="s">
        <v>75</v>
      </c>
      <c r="D3072" s="13">
        <v>101</v>
      </c>
      <c r="E3072" s="12">
        <v>40757</v>
      </c>
      <c r="F3072" s="14" t="s">
        <v>76</v>
      </c>
      <c r="G3072" s="12">
        <v>2958101</v>
      </c>
      <c r="H3072" s="66"/>
      <c r="I3072" s="66"/>
      <c r="J3072" s="66"/>
      <c r="K3072" s="66"/>
    </row>
    <row r="3073" spans="1:11">
      <c r="A3073" s="12">
        <v>42526</v>
      </c>
      <c r="B3073" s="9" t="s">
        <v>180</v>
      </c>
      <c r="C3073" s="9" t="s">
        <v>75</v>
      </c>
      <c r="D3073" s="13">
        <v>101</v>
      </c>
      <c r="E3073" s="12">
        <v>40757</v>
      </c>
      <c r="F3073" s="14" t="s">
        <v>76</v>
      </c>
      <c r="G3073" s="12">
        <v>2958101</v>
      </c>
      <c r="H3073" s="66"/>
      <c r="I3073" s="66"/>
      <c r="J3073" s="66"/>
      <c r="K3073" s="66"/>
    </row>
    <row r="3074" spans="1:11">
      <c r="A3074" s="12">
        <v>42527</v>
      </c>
      <c r="B3074" s="9" t="s">
        <v>180</v>
      </c>
      <c r="C3074" s="9" t="s">
        <v>75</v>
      </c>
      <c r="D3074" s="13">
        <v>101</v>
      </c>
      <c r="E3074" s="12">
        <v>40757</v>
      </c>
      <c r="F3074" s="14" t="s">
        <v>76</v>
      </c>
      <c r="G3074" s="12">
        <v>2958101</v>
      </c>
      <c r="H3074" s="66"/>
      <c r="I3074" s="66"/>
      <c r="J3074" s="66"/>
      <c r="K3074" s="66"/>
    </row>
    <row r="3075" spans="1:11">
      <c r="A3075" s="12">
        <v>42528</v>
      </c>
      <c r="B3075" s="9" t="s">
        <v>180</v>
      </c>
      <c r="C3075" s="9" t="s">
        <v>75</v>
      </c>
      <c r="D3075" s="13">
        <v>101</v>
      </c>
      <c r="E3075" s="12">
        <v>40757</v>
      </c>
      <c r="F3075" s="14" t="s">
        <v>76</v>
      </c>
      <c r="G3075" s="12">
        <v>2958101</v>
      </c>
      <c r="H3075" s="66"/>
      <c r="I3075" s="66"/>
      <c r="J3075" s="66"/>
      <c r="K3075" s="66"/>
    </row>
    <row r="3076" spans="1:11">
      <c r="A3076" s="12">
        <v>42529</v>
      </c>
      <c r="B3076" s="9" t="s">
        <v>180</v>
      </c>
      <c r="C3076" s="9" t="s">
        <v>75</v>
      </c>
      <c r="D3076" s="13">
        <v>101</v>
      </c>
      <c r="E3076" s="12">
        <v>40757</v>
      </c>
      <c r="F3076" s="14" t="s">
        <v>76</v>
      </c>
      <c r="G3076" s="12">
        <v>2958101</v>
      </c>
      <c r="H3076" s="66"/>
      <c r="I3076" s="66"/>
      <c r="J3076" s="66"/>
      <c r="K3076" s="66"/>
    </row>
    <row r="3077" spans="1:11">
      <c r="A3077" s="12">
        <v>42530</v>
      </c>
      <c r="B3077" s="9" t="s">
        <v>180</v>
      </c>
      <c r="C3077" s="9" t="s">
        <v>75</v>
      </c>
      <c r="D3077" s="13">
        <v>101</v>
      </c>
      <c r="E3077" s="12">
        <v>40757</v>
      </c>
      <c r="F3077" s="14" t="s">
        <v>76</v>
      </c>
      <c r="G3077" s="12">
        <v>2958101</v>
      </c>
      <c r="H3077" s="66"/>
      <c r="I3077" s="66"/>
      <c r="J3077" s="66"/>
      <c r="K3077" s="66"/>
    </row>
    <row r="3078" spans="1:11">
      <c r="A3078" s="12">
        <v>42531</v>
      </c>
      <c r="B3078" s="9" t="s">
        <v>180</v>
      </c>
      <c r="C3078" s="9" t="s">
        <v>75</v>
      </c>
      <c r="D3078" s="13">
        <v>101</v>
      </c>
      <c r="E3078" s="12">
        <v>40757</v>
      </c>
      <c r="F3078" s="14" t="s">
        <v>76</v>
      </c>
      <c r="G3078" s="12">
        <v>2958101</v>
      </c>
      <c r="H3078" s="66"/>
      <c r="I3078" s="66"/>
      <c r="J3078" s="66"/>
      <c r="K3078" s="66"/>
    </row>
    <row r="3079" spans="1:11">
      <c r="A3079" s="12">
        <v>42532</v>
      </c>
      <c r="B3079" s="9" t="s">
        <v>180</v>
      </c>
      <c r="C3079" s="9" t="s">
        <v>75</v>
      </c>
      <c r="D3079" s="13">
        <v>101</v>
      </c>
      <c r="E3079" s="12">
        <v>40757</v>
      </c>
      <c r="F3079" s="14" t="s">
        <v>76</v>
      </c>
      <c r="G3079" s="12">
        <v>2958101</v>
      </c>
      <c r="H3079" s="66"/>
      <c r="I3079" s="66"/>
      <c r="J3079" s="66"/>
      <c r="K3079" s="66"/>
    </row>
    <row r="3080" spans="1:11">
      <c r="A3080" s="12">
        <v>42533</v>
      </c>
      <c r="B3080" s="9" t="s">
        <v>180</v>
      </c>
      <c r="C3080" s="9" t="s">
        <v>75</v>
      </c>
      <c r="D3080" s="13">
        <v>101</v>
      </c>
      <c r="E3080" s="12">
        <v>40757</v>
      </c>
      <c r="F3080" s="14" t="s">
        <v>76</v>
      </c>
      <c r="G3080" s="12">
        <v>2958101</v>
      </c>
      <c r="H3080" s="66"/>
      <c r="I3080" s="66"/>
      <c r="J3080" s="66"/>
      <c r="K3080" s="66"/>
    </row>
    <row r="3081" spans="1:11">
      <c r="A3081" s="12">
        <v>42534</v>
      </c>
      <c r="B3081" s="9" t="s">
        <v>180</v>
      </c>
      <c r="C3081" s="9" t="s">
        <v>75</v>
      </c>
      <c r="D3081" s="13">
        <v>101</v>
      </c>
      <c r="E3081" s="12">
        <v>40757</v>
      </c>
      <c r="F3081" s="14" t="s">
        <v>76</v>
      </c>
      <c r="G3081" s="12">
        <v>2958101</v>
      </c>
      <c r="H3081" s="66"/>
      <c r="I3081" s="66"/>
      <c r="J3081" s="66"/>
      <c r="K3081" s="66"/>
    </row>
    <row r="3082" spans="1:11">
      <c r="A3082" s="12">
        <v>42535</v>
      </c>
      <c r="B3082" s="9" t="s">
        <v>180</v>
      </c>
      <c r="C3082" s="9" t="s">
        <v>75</v>
      </c>
      <c r="D3082" s="13">
        <v>101</v>
      </c>
      <c r="E3082" s="12">
        <v>40757</v>
      </c>
      <c r="F3082" s="14" t="s">
        <v>76</v>
      </c>
      <c r="G3082" s="12">
        <v>2958101</v>
      </c>
      <c r="H3082" s="66"/>
      <c r="I3082" s="66"/>
      <c r="J3082" s="66"/>
      <c r="K3082" s="66"/>
    </row>
    <row r="3083" spans="1:11">
      <c r="A3083" s="12">
        <v>42536</v>
      </c>
      <c r="B3083" s="9" t="s">
        <v>180</v>
      </c>
      <c r="C3083" s="9" t="s">
        <v>75</v>
      </c>
      <c r="D3083" s="13">
        <v>101</v>
      </c>
      <c r="E3083" s="12">
        <v>40757</v>
      </c>
      <c r="F3083" s="14" t="s">
        <v>76</v>
      </c>
      <c r="G3083" s="12">
        <v>2958101</v>
      </c>
      <c r="H3083" s="66"/>
      <c r="I3083" s="66"/>
      <c r="J3083" s="66"/>
      <c r="K3083" s="66"/>
    </row>
    <row r="3084" spans="1:11">
      <c r="A3084" s="12">
        <v>42537</v>
      </c>
      <c r="B3084" s="9" t="s">
        <v>180</v>
      </c>
      <c r="C3084" s="9" t="s">
        <v>75</v>
      </c>
      <c r="D3084" s="13">
        <v>101</v>
      </c>
      <c r="E3084" s="12">
        <v>40757</v>
      </c>
      <c r="F3084" s="14" t="s">
        <v>76</v>
      </c>
      <c r="G3084" s="12">
        <v>2958101</v>
      </c>
      <c r="H3084" s="66"/>
      <c r="I3084" s="66"/>
      <c r="J3084" s="66"/>
      <c r="K3084" s="66"/>
    </row>
    <row r="3085" spans="1:11">
      <c r="A3085" s="12">
        <v>42538</v>
      </c>
      <c r="B3085" s="9" t="s">
        <v>180</v>
      </c>
      <c r="C3085" s="9" t="s">
        <v>75</v>
      </c>
      <c r="D3085" s="13">
        <v>101</v>
      </c>
      <c r="E3085" s="12">
        <v>40757</v>
      </c>
      <c r="F3085" s="14" t="s">
        <v>76</v>
      </c>
      <c r="G3085" s="12">
        <v>2958101</v>
      </c>
      <c r="H3085" s="66"/>
      <c r="I3085" s="66"/>
      <c r="J3085" s="66"/>
      <c r="K3085" s="66"/>
    </row>
    <row r="3086" spans="1:11">
      <c r="A3086" s="12">
        <v>42539</v>
      </c>
      <c r="B3086" s="9" t="s">
        <v>180</v>
      </c>
      <c r="C3086" s="9" t="s">
        <v>75</v>
      </c>
      <c r="D3086" s="13">
        <v>101</v>
      </c>
      <c r="E3086" s="12">
        <v>40757</v>
      </c>
      <c r="F3086" s="14" t="s">
        <v>76</v>
      </c>
      <c r="G3086" s="12">
        <v>2958101</v>
      </c>
      <c r="H3086" s="66"/>
      <c r="I3086" s="66"/>
      <c r="J3086" s="66"/>
      <c r="K3086" s="66"/>
    </row>
    <row r="3087" spans="1:11">
      <c r="A3087" s="12">
        <v>42540</v>
      </c>
      <c r="B3087" s="9" t="s">
        <v>180</v>
      </c>
      <c r="C3087" s="9" t="s">
        <v>75</v>
      </c>
      <c r="D3087" s="13">
        <v>101</v>
      </c>
      <c r="E3087" s="12">
        <v>40757</v>
      </c>
      <c r="F3087" s="14" t="s">
        <v>76</v>
      </c>
      <c r="G3087" s="12">
        <v>2958101</v>
      </c>
      <c r="H3087" s="66"/>
      <c r="I3087" s="66"/>
      <c r="J3087" s="66"/>
      <c r="K3087" s="66"/>
    </row>
    <row r="3088" spans="1:11">
      <c r="A3088" s="12">
        <v>42541</v>
      </c>
      <c r="B3088" s="9" t="s">
        <v>180</v>
      </c>
      <c r="C3088" s="9" t="s">
        <v>75</v>
      </c>
      <c r="D3088" s="13">
        <v>101</v>
      </c>
      <c r="E3088" s="12">
        <v>40757</v>
      </c>
      <c r="F3088" s="14" t="s">
        <v>76</v>
      </c>
      <c r="G3088" s="12">
        <v>2958101</v>
      </c>
      <c r="H3088" s="66"/>
      <c r="I3088" s="66"/>
      <c r="J3088" s="66"/>
      <c r="K3088" s="66"/>
    </row>
    <row r="3089" spans="1:11">
      <c r="A3089" s="12">
        <v>42542</v>
      </c>
      <c r="B3089" s="9" t="s">
        <v>180</v>
      </c>
      <c r="C3089" s="9" t="s">
        <v>75</v>
      </c>
      <c r="D3089" s="13">
        <v>101</v>
      </c>
      <c r="E3089" s="12">
        <v>40757</v>
      </c>
      <c r="F3089" s="14" t="s">
        <v>76</v>
      </c>
      <c r="G3089" s="12">
        <v>2958101</v>
      </c>
      <c r="H3089" s="66"/>
      <c r="I3089" s="66"/>
      <c r="J3089" s="66"/>
      <c r="K3089" s="66"/>
    </row>
    <row r="3090" spans="1:11">
      <c r="A3090" s="12">
        <v>42543</v>
      </c>
      <c r="B3090" s="9" t="s">
        <v>180</v>
      </c>
      <c r="C3090" s="9" t="s">
        <v>75</v>
      </c>
      <c r="D3090" s="13">
        <v>101</v>
      </c>
      <c r="E3090" s="12">
        <v>40757</v>
      </c>
      <c r="F3090" s="14" t="s">
        <v>76</v>
      </c>
      <c r="G3090" s="12">
        <v>2958101</v>
      </c>
      <c r="H3090" s="66"/>
      <c r="I3090" s="66"/>
      <c r="J3090" s="66"/>
      <c r="K3090" s="66"/>
    </row>
    <row r="3091" spans="1:11">
      <c r="A3091" s="12">
        <v>42544</v>
      </c>
      <c r="B3091" s="9" t="s">
        <v>180</v>
      </c>
      <c r="C3091" s="9" t="s">
        <v>75</v>
      </c>
      <c r="D3091" s="13">
        <v>101</v>
      </c>
      <c r="E3091" s="12">
        <v>40757</v>
      </c>
      <c r="F3091" s="14" t="s">
        <v>76</v>
      </c>
      <c r="G3091" s="12">
        <v>2958101</v>
      </c>
      <c r="H3091" s="66"/>
      <c r="I3091" s="66"/>
      <c r="J3091" s="66"/>
      <c r="K3091" s="66"/>
    </row>
    <row r="3092" spans="1:11">
      <c r="A3092" s="12">
        <v>42545</v>
      </c>
      <c r="B3092" s="9" t="s">
        <v>180</v>
      </c>
      <c r="C3092" s="9" t="s">
        <v>75</v>
      </c>
      <c r="D3092" s="13">
        <v>101</v>
      </c>
      <c r="E3092" s="12">
        <v>40757</v>
      </c>
      <c r="F3092" s="14" t="s">
        <v>76</v>
      </c>
      <c r="G3092" s="12">
        <v>2958101</v>
      </c>
      <c r="H3092" s="66"/>
      <c r="I3092" s="66"/>
      <c r="J3092" s="66"/>
      <c r="K3092" s="66"/>
    </row>
    <row r="3093" spans="1:11">
      <c r="A3093" s="12">
        <v>42546</v>
      </c>
      <c r="B3093" s="9" t="s">
        <v>180</v>
      </c>
      <c r="C3093" s="9" t="s">
        <v>75</v>
      </c>
      <c r="D3093" s="13">
        <v>101</v>
      </c>
      <c r="E3093" s="12">
        <v>40757</v>
      </c>
      <c r="F3093" s="14" t="s">
        <v>76</v>
      </c>
      <c r="G3093" s="12">
        <v>2958101</v>
      </c>
      <c r="H3093" s="66"/>
      <c r="I3093" s="66"/>
      <c r="J3093" s="66"/>
      <c r="K3093" s="66"/>
    </row>
    <row r="3094" spans="1:11">
      <c r="A3094" s="12">
        <v>42547</v>
      </c>
      <c r="B3094" s="9" t="s">
        <v>180</v>
      </c>
      <c r="C3094" s="9" t="s">
        <v>75</v>
      </c>
      <c r="D3094" s="13">
        <v>101</v>
      </c>
      <c r="E3094" s="12">
        <v>40757</v>
      </c>
      <c r="F3094" s="14" t="s">
        <v>76</v>
      </c>
      <c r="G3094" s="12">
        <v>2958101</v>
      </c>
      <c r="H3094" s="66"/>
      <c r="I3094" s="66"/>
      <c r="J3094" s="66"/>
      <c r="K3094" s="66"/>
    </row>
    <row r="3095" spans="1:11">
      <c r="A3095" s="12">
        <v>42548</v>
      </c>
      <c r="B3095" s="9" t="s">
        <v>180</v>
      </c>
      <c r="C3095" s="9" t="s">
        <v>75</v>
      </c>
      <c r="D3095" s="13">
        <v>101</v>
      </c>
      <c r="E3095" s="12">
        <v>40757</v>
      </c>
      <c r="F3095" s="14" t="s">
        <v>76</v>
      </c>
      <c r="G3095" s="12">
        <v>2958101</v>
      </c>
      <c r="H3095" s="66"/>
      <c r="I3095" s="66"/>
      <c r="J3095" s="66"/>
      <c r="K3095" s="66"/>
    </row>
    <row r="3096" spans="1:11">
      <c r="A3096" s="12">
        <v>42549</v>
      </c>
      <c r="B3096" s="9" t="s">
        <v>180</v>
      </c>
      <c r="C3096" s="9" t="s">
        <v>75</v>
      </c>
      <c r="D3096" s="13">
        <v>101</v>
      </c>
      <c r="E3096" s="12">
        <v>40757</v>
      </c>
      <c r="F3096" s="14" t="s">
        <v>76</v>
      </c>
      <c r="G3096" s="12">
        <v>2958101</v>
      </c>
      <c r="H3096" s="66"/>
      <c r="I3096" s="66"/>
      <c r="J3096" s="66"/>
      <c r="K3096" s="66"/>
    </row>
    <row r="3097" spans="1:11">
      <c r="A3097" s="12">
        <v>42550</v>
      </c>
      <c r="B3097" s="9" t="s">
        <v>180</v>
      </c>
      <c r="C3097" s="9" t="s">
        <v>75</v>
      </c>
      <c r="D3097" s="13">
        <v>101</v>
      </c>
      <c r="E3097" s="12">
        <v>40757</v>
      </c>
      <c r="F3097" s="14" t="s">
        <v>76</v>
      </c>
      <c r="G3097" s="12">
        <v>2958101</v>
      </c>
      <c r="H3097" s="66"/>
      <c r="I3097" s="66"/>
      <c r="J3097" s="66"/>
      <c r="K3097" s="66"/>
    </row>
    <row r="3098" spans="1:11">
      <c r="A3098" s="12">
        <v>42551</v>
      </c>
      <c r="B3098" s="9" t="s">
        <v>180</v>
      </c>
      <c r="C3098" s="9" t="s">
        <v>75</v>
      </c>
      <c r="D3098" s="13">
        <v>101</v>
      </c>
      <c r="E3098" s="12">
        <v>40757</v>
      </c>
      <c r="F3098" s="14" t="s">
        <v>76</v>
      </c>
      <c r="G3098" s="12">
        <v>2958101</v>
      </c>
      <c r="H3098" s="66"/>
      <c r="I3098" s="66"/>
      <c r="J3098" s="66"/>
      <c r="K3098" s="66"/>
    </row>
    <row r="3099" spans="1:11">
      <c r="A3099" s="12">
        <v>42522</v>
      </c>
      <c r="B3099" s="9" t="s">
        <v>181</v>
      </c>
      <c r="C3099" s="9" t="s">
        <v>75</v>
      </c>
      <c r="D3099" s="13">
        <v>161</v>
      </c>
      <c r="E3099" s="12">
        <v>39925</v>
      </c>
      <c r="F3099" s="14" t="s">
        <v>76</v>
      </c>
      <c r="G3099" s="12">
        <v>2958101</v>
      </c>
      <c r="H3099" s="66"/>
      <c r="I3099" s="66"/>
      <c r="J3099" s="66"/>
      <c r="K3099" s="66"/>
    </row>
    <row r="3100" spans="1:11">
      <c r="A3100" s="12">
        <v>42523</v>
      </c>
      <c r="B3100" s="9" t="s">
        <v>181</v>
      </c>
      <c r="C3100" s="9" t="s">
        <v>75</v>
      </c>
      <c r="D3100" s="13">
        <v>161</v>
      </c>
      <c r="E3100" s="12">
        <v>39925</v>
      </c>
      <c r="F3100" s="14" t="s">
        <v>76</v>
      </c>
      <c r="G3100" s="12">
        <v>2958101</v>
      </c>
      <c r="H3100" s="66"/>
      <c r="I3100" s="66"/>
      <c r="J3100" s="66"/>
      <c r="K3100" s="66"/>
    </row>
    <row r="3101" spans="1:11">
      <c r="A3101" s="12">
        <v>42524</v>
      </c>
      <c r="B3101" s="9" t="s">
        <v>181</v>
      </c>
      <c r="C3101" s="9" t="s">
        <v>75</v>
      </c>
      <c r="D3101" s="13">
        <v>161</v>
      </c>
      <c r="E3101" s="12">
        <v>39925</v>
      </c>
      <c r="F3101" s="14" t="s">
        <v>76</v>
      </c>
      <c r="G3101" s="12">
        <v>2958101</v>
      </c>
      <c r="H3101" s="66"/>
      <c r="I3101" s="66"/>
      <c r="J3101" s="66"/>
      <c r="K3101" s="66"/>
    </row>
    <row r="3102" spans="1:11">
      <c r="A3102" s="12">
        <v>42525</v>
      </c>
      <c r="B3102" s="9" t="s">
        <v>181</v>
      </c>
      <c r="C3102" s="9" t="s">
        <v>75</v>
      </c>
      <c r="D3102" s="13">
        <v>161</v>
      </c>
      <c r="E3102" s="12">
        <v>39925</v>
      </c>
      <c r="F3102" s="14" t="s">
        <v>76</v>
      </c>
      <c r="G3102" s="12">
        <v>2958101</v>
      </c>
      <c r="H3102" s="66"/>
      <c r="I3102" s="66"/>
      <c r="J3102" s="66"/>
      <c r="K3102" s="66"/>
    </row>
    <row r="3103" spans="1:11">
      <c r="A3103" s="12">
        <v>42526</v>
      </c>
      <c r="B3103" s="9" t="s">
        <v>181</v>
      </c>
      <c r="C3103" s="9" t="s">
        <v>75</v>
      </c>
      <c r="D3103" s="13">
        <v>161</v>
      </c>
      <c r="E3103" s="12">
        <v>39925</v>
      </c>
      <c r="F3103" s="14" t="s">
        <v>76</v>
      </c>
      <c r="G3103" s="12">
        <v>2958101</v>
      </c>
      <c r="H3103" s="66"/>
      <c r="I3103" s="66"/>
      <c r="J3103" s="66"/>
      <c r="K3103" s="66"/>
    </row>
    <row r="3104" spans="1:11">
      <c r="A3104" s="12">
        <v>42527</v>
      </c>
      <c r="B3104" s="9" t="s">
        <v>181</v>
      </c>
      <c r="C3104" s="9" t="s">
        <v>75</v>
      </c>
      <c r="D3104" s="13">
        <v>161</v>
      </c>
      <c r="E3104" s="12">
        <v>39925</v>
      </c>
      <c r="F3104" s="14" t="s">
        <v>76</v>
      </c>
      <c r="G3104" s="12">
        <v>2958101</v>
      </c>
      <c r="H3104" s="66"/>
      <c r="I3104" s="66"/>
      <c r="J3104" s="66"/>
      <c r="K3104" s="66"/>
    </row>
    <row r="3105" spans="1:11">
      <c r="A3105" s="12">
        <v>42528</v>
      </c>
      <c r="B3105" s="9" t="s">
        <v>181</v>
      </c>
      <c r="C3105" s="9" t="s">
        <v>75</v>
      </c>
      <c r="D3105" s="13">
        <v>161</v>
      </c>
      <c r="E3105" s="12">
        <v>39925</v>
      </c>
      <c r="F3105" s="14" t="s">
        <v>76</v>
      </c>
      <c r="G3105" s="12">
        <v>2958101</v>
      </c>
      <c r="H3105" s="66"/>
      <c r="I3105" s="66"/>
      <c r="J3105" s="66"/>
      <c r="K3105" s="66"/>
    </row>
    <row r="3106" spans="1:11">
      <c r="A3106" s="12">
        <v>42529</v>
      </c>
      <c r="B3106" s="9" t="s">
        <v>181</v>
      </c>
      <c r="C3106" s="9" t="s">
        <v>75</v>
      </c>
      <c r="D3106" s="13">
        <v>161</v>
      </c>
      <c r="E3106" s="12">
        <v>39925</v>
      </c>
      <c r="F3106" s="14" t="s">
        <v>76</v>
      </c>
      <c r="G3106" s="12">
        <v>2958101</v>
      </c>
      <c r="H3106" s="66"/>
      <c r="I3106" s="66"/>
      <c r="J3106" s="66"/>
      <c r="K3106" s="66"/>
    </row>
    <row r="3107" spans="1:11">
      <c r="A3107" s="12">
        <v>42530</v>
      </c>
      <c r="B3107" s="9" t="s">
        <v>181</v>
      </c>
      <c r="C3107" s="9" t="s">
        <v>75</v>
      </c>
      <c r="D3107" s="13">
        <v>161</v>
      </c>
      <c r="E3107" s="12">
        <v>39925</v>
      </c>
      <c r="F3107" s="14" t="s">
        <v>76</v>
      </c>
      <c r="G3107" s="12">
        <v>2958101</v>
      </c>
      <c r="H3107" s="66"/>
      <c r="I3107" s="66"/>
      <c r="J3107" s="66"/>
      <c r="K3107" s="66"/>
    </row>
    <row r="3108" spans="1:11">
      <c r="A3108" s="12">
        <v>42531</v>
      </c>
      <c r="B3108" s="9" t="s">
        <v>181</v>
      </c>
      <c r="C3108" s="9" t="s">
        <v>75</v>
      </c>
      <c r="D3108" s="13">
        <v>161</v>
      </c>
      <c r="E3108" s="12">
        <v>39925</v>
      </c>
      <c r="F3108" s="14" t="s">
        <v>76</v>
      </c>
      <c r="G3108" s="12">
        <v>2958101</v>
      </c>
      <c r="H3108" s="66"/>
      <c r="I3108" s="66"/>
      <c r="J3108" s="66"/>
      <c r="K3108" s="66"/>
    </row>
    <row r="3109" spans="1:11">
      <c r="A3109" s="12">
        <v>42532</v>
      </c>
      <c r="B3109" s="9" t="s">
        <v>181</v>
      </c>
      <c r="C3109" s="9" t="s">
        <v>75</v>
      </c>
      <c r="D3109" s="13">
        <v>161</v>
      </c>
      <c r="E3109" s="12">
        <v>39925</v>
      </c>
      <c r="F3109" s="14" t="s">
        <v>76</v>
      </c>
      <c r="G3109" s="12">
        <v>2958101</v>
      </c>
      <c r="H3109" s="66"/>
      <c r="I3109" s="66"/>
      <c r="J3109" s="66"/>
      <c r="K3109" s="66"/>
    </row>
    <row r="3110" spans="1:11">
      <c r="A3110" s="12">
        <v>42533</v>
      </c>
      <c r="B3110" s="9" t="s">
        <v>181</v>
      </c>
      <c r="C3110" s="9" t="s">
        <v>75</v>
      </c>
      <c r="D3110" s="13">
        <v>161</v>
      </c>
      <c r="E3110" s="12">
        <v>39925</v>
      </c>
      <c r="F3110" s="14" t="s">
        <v>76</v>
      </c>
      <c r="G3110" s="12">
        <v>2958101</v>
      </c>
      <c r="H3110" s="66"/>
      <c r="I3110" s="66"/>
      <c r="J3110" s="66"/>
      <c r="K3110" s="66"/>
    </row>
    <row r="3111" spans="1:11">
      <c r="A3111" s="12">
        <v>42534</v>
      </c>
      <c r="B3111" s="9" t="s">
        <v>181</v>
      </c>
      <c r="C3111" s="9" t="s">
        <v>75</v>
      </c>
      <c r="D3111" s="13">
        <v>161</v>
      </c>
      <c r="E3111" s="12">
        <v>39925</v>
      </c>
      <c r="F3111" s="14" t="s">
        <v>76</v>
      </c>
      <c r="G3111" s="12">
        <v>2958101</v>
      </c>
      <c r="H3111" s="66"/>
      <c r="I3111" s="66"/>
      <c r="J3111" s="66"/>
      <c r="K3111" s="66"/>
    </row>
    <row r="3112" spans="1:11">
      <c r="A3112" s="12">
        <v>42535</v>
      </c>
      <c r="B3112" s="9" t="s">
        <v>181</v>
      </c>
      <c r="C3112" s="9" t="s">
        <v>75</v>
      </c>
      <c r="D3112" s="13">
        <v>161</v>
      </c>
      <c r="E3112" s="12">
        <v>39925</v>
      </c>
      <c r="F3112" s="14" t="s">
        <v>76</v>
      </c>
      <c r="G3112" s="12">
        <v>2958101</v>
      </c>
      <c r="H3112" s="66"/>
      <c r="I3112" s="66"/>
      <c r="J3112" s="66"/>
      <c r="K3112" s="66"/>
    </row>
    <row r="3113" spans="1:11">
      <c r="A3113" s="12">
        <v>42536</v>
      </c>
      <c r="B3113" s="9" t="s">
        <v>181</v>
      </c>
      <c r="C3113" s="9" t="s">
        <v>75</v>
      </c>
      <c r="D3113" s="13">
        <v>161</v>
      </c>
      <c r="E3113" s="12">
        <v>39925</v>
      </c>
      <c r="F3113" s="14" t="s">
        <v>76</v>
      </c>
      <c r="G3113" s="12">
        <v>2958101</v>
      </c>
      <c r="H3113" s="66"/>
      <c r="I3113" s="66"/>
      <c r="J3113" s="66"/>
      <c r="K3113" s="66"/>
    </row>
    <row r="3114" spans="1:11">
      <c r="A3114" s="12">
        <v>42537</v>
      </c>
      <c r="B3114" s="9" t="s">
        <v>181</v>
      </c>
      <c r="C3114" s="9" t="s">
        <v>75</v>
      </c>
      <c r="D3114" s="13">
        <v>161</v>
      </c>
      <c r="E3114" s="12">
        <v>39925</v>
      </c>
      <c r="F3114" s="14" t="s">
        <v>76</v>
      </c>
      <c r="G3114" s="12">
        <v>2958101</v>
      </c>
      <c r="H3114" s="66"/>
      <c r="I3114" s="66"/>
      <c r="J3114" s="66"/>
      <c r="K3114" s="66"/>
    </row>
    <row r="3115" spans="1:11">
      <c r="A3115" s="12">
        <v>42538</v>
      </c>
      <c r="B3115" s="9" t="s">
        <v>181</v>
      </c>
      <c r="C3115" s="9" t="s">
        <v>75</v>
      </c>
      <c r="D3115" s="13">
        <v>161</v>
      </c>
      <c r="E3115" s="12">
        <v>39925</v>
      </c>
      <c r="F3115" s="14" t="s">
        <v>76</v>
      </c>
      <c r="G3115" s="12">
        <v>2958101</v>
      </c>
      <c r="H3115" s="66"/>
      <c r="I3115" s="66"/>
      <c r="J3115" s="66"/>
      <c r="K3115" s="66"/>
    </row>
    <row r="3116" spans="1:11">
      <c r="A3116" s="12">
        <v>42539</v>
      </c>
      <c r="B3116" s="9" t="s">
        <v>181</v>
      </c>
      <c r="C3116" s="9" t="s">
        <v>75</v>
      </c>
      <c r="D3116" s="13">
        <v>161</v>
      </c>
      <c r="E3116" s="12">
        <v>39925</v>
      </c>
      <c r="F3116" s="14" t="s">
        <v>76</v>
      </c>
      <c r="G3116" s="12">
        <v>2958101</v>
      </c>
      <c r="H3116" s="66"/>
      <c r="I3116" s="66"/>
      <c r="J3116" s="66"/>
      <c r="K3116" s="66"/>
    </row>
    <row r="3117" spans="1:11">
      <c r="A3117" s="12">
        <v>42540</v>
      </c>
      <c r="B3117" s="9" t="s">
        <v>181</v>
      </c>
      <c r="C3117" s="9" t="s">
        <v>75</v>
      </c>
      <c r="D3117" s="13">
        <v>161</v>
      </c>
      <c r="E3117" s="12">
        <v>39925</v>
      </c>
      <c r="F3117" s="14" t="s">
        <v>76</v>
      </c>
      <c r="G3117" s="12">
        <v>2958101</v>
      </c>
      <c r="H3117" s="66"/>
      <c r="I3117" s="66"/>
      <c r="J3117" s="66"/>
      <c r="K3117" s="66"/>
    </row>
    <row r="3118" spans="1:11">
      <c r="A3118" s="12">
        <v>42541</v>
      </c>
      <c r="B3118" s="9" t="s">
        <v>181</v>
      </c>
      <c r="C3118" s="9" t="s">
        <v>75</v>
      </c>
      <c r="D3118" s="13">
        <v>161</v>
      </c>
      <c r="E3118" s="12">
        <v>39925</v>
      </c>
      <c r="F3118" s="14" t="s">
        <v>76</v>
      </c>
      <c r="G3118" s="12">
        <v>2958101</v>
      </c>
      <c r="H3118" s="66"/>
      <c r="I3118" s="66"/>
      <c r="J3118" s="66"/>
      <c r="K3118" s="66"/>
    </row>
    <row r="3119" spans="1:11">
      <c r="A3119" s="12">
        <v>42542</v>
      </c>
      <c r="B3119" s="9" t="s">
        <v>181</v>
      </c>
      <c r="C3119" s="9" t="s">
        <v>75</v>
      </c>
      <c r="D3119" s="13">
        <v>161</v>
      </c>
      <c r="E3119" s="12">
        <v>39925</v>
      </c>
      <c r="F3119" s="14" t="s">
        <v>76</v>
      </c>
      <c r="G3119" s="12">
        <v>2958101</v>
      </c>
      <c r="H3119" s="66"/>
      <c r="I3119" s="66"/>
      <c r="J3119" s="66"/>
      <c r="K3119" s="66"/>
    </row>
    <row r="3120" spans="1:11">
      <c r="A3120" s="12">
        <v>42543</v>
      </c>
      <c r="B3120" s="9" t="s">
        <v>181</v>
      </c>
      <c r="C3120" s="9" t="s">
        <v>75</v>
      </c>
      <c r="D3120" s="13">
        <v>161</v>
      </c>
      <c r="E3120" s="12">
        <v>39925</v>
      </c>
      <c r="F3120" s="14" t="s">
        <v>76</v>
      </c>
      <c r="G3120" s="12">
        <v>2958101</v>
      </c>
      <c r="H3120" s="66"/>
      <c r="I3120" s="66"/>
      <c r="J3120" s="66"/>
      <c r="K3120" s="66"/>
    </row>
    <row r="3121" spans="1:11">
      <c r="A3121" s="12">
        <v>42544</v>
      </c>
      <c r="B3121" s="9" t="s">
        <v>181</v>
      </c>
      <c r="C3121" s="9" t="s">
        <v>75</v>
      </c>
      <c r="D3121" s="13">
        <v>161</v>
      </c>
      <c r="E3121" s="12">
        <v>39925</v>
      </c>
      <c r="F3121" s="14" t="s">
        <v>76</v>
      </c>
      <c r="G3121" s="12">
        <v>2958101</v>
      </c>
      <c r="H3121" s="66"/>
      <c r="I3121" s="66"/>
      <c r="J3121" s="66"/>
      <c r="K3121" s="66"/>
    </row>
    <row r="3122" spans="1:11">
      <c r="A3122" s="12">
        <v>42545</v>
      </c>
      <c r="B3122" s="9" t="s">
        <v>181</v>
      </c>
      <c r="C3122" s="9" t="s">
        <v>75</v>
      </c>
      <c r="D3122" s="13">
        <v>161</v>
      </c>
      <c r="E3122" s="12">
        <v>39925</v>
      </c>
      <c r="F3122" s="14" t="s">
        <v>76</v>
      </c>
      <c r="G3122" s="12">
        <v>2958101</v>
      </c>
      <c r="H3122" s="66"/>
      <c r="I3122" s="66"/>
      <c r="J3122" s="66"/>
      <c r="K3122" s="66"/>
    </row>
    <row r="3123" spans="1:11">
      <c r="A3123" s="12">
        <v>42546</v>
      </c>
      <c r="B3123" s="9" t="s">
        <v>181</v>
      </c>
      <c r="C3123" s="9" t="s">
        <v>75</v>
      </c>
      <c r="D3123" s="13">
        <v>161</v>
      </c>
      <c r="E3123" s="12">
        <v>39925</v>
      </c>
      <c r="F3123" s="14" t="s">
        <v>76</v>
      </c>
      <c r="G3123" s="12">
        <v>2958101</v>
      </c>
      <c r="H3123" s="66"/>
      <c r="I3123" s="66"/>
      <c r="J3123" s="66"/>
      <c r="K3123" s="66"/>
    </row>
    <row r="3124" spans="1:11">
      <c r="A3124" s="12">
        <v>42547</v>
      </c>
      <c r="B3124" s="9" t="s">
        <v>181</v>
      </c>
      <c r="C3124" s="9" t="s">
        <v>75</v>
      </c>
      <c r="D3124" s="13">
        <v>161</v>
      </c>
      <c r="E3124" s="12">
        <v>39925</v>
      </c>
      <c r="F3124" s="14" t="s">
        <v>76</v>
      </c>
      <c r="G3124" s="12">
        <v>2958101</v>
      </c>
      <c r="H3124" s="66"/>
      <c r="I3124" s="66"/>
      <c r="J3124" s="66"/>
      <c r="K3124" s="66"/>
    </row>
    <row r="3125" spans="1:11">
      <c r="A3125" s="12">
        <v>42548</v>
      </c>
      <c r="B3125" s="9" t="s">
        <v>181</v>
      </c>
      <c r="C3125" s="9" t="s">
        <v>75</v>
      </c>
      <c r="D3125" s="13">
        <v>161</v>
      </c>
      <c r="E3125" s="12">
        <v>39925</v>
      </c>
      <c r="F3125" s="14" t="s">
        <v>76</v>
      </c>
      <c r="G3125" s="12">
        <v>2958101</v>
      </c>
      <c r="H3125" s="66"/>
      <c r="I3125" s="66"/>
      <c r="J3125" s="66"/>
      <c r="K3125" s="66"/>
    </row>
    <row r="3126" spans="1:11">
      <c r="A3126" s="12">
        <v>42549</v>
      </c>
      <c r="B3126" s="9" t="s">
        <v>181</v>
      </c>
      <c r="C3126" s="9" t="s">
        <v>75</v>
      </c>
      <c r="D3126" s="13">
        <v>161</v>
      </c>
      <c r="E3126" s="12">
        <v>39925</v>
      </c>
      <c r="F3126" s="14" t="s">
        <v>76</v>
      </c>
      <c r="G3126" s="12">
        <v>2958101</v>
      </c>
      <c r="H3126" s="66"/>
      <c r="I3126" s="66"/>
      <c r="J3126" s="66"/>
      <c r="K3126" s="66"/>
    </row>
    <row r="3127" spans="1:11">
      <c r="A3127" s="12">
        <v>42550</v>
      </c>
      <c r="B3127" s="9" t="s">
        <v>181</v>
      </c>
      <c r="C3127" s="9" t="s">
        <v>75</v>
      </c>
      <c r="D3127" s="13">
        <v>161</v>
      </c>
      <c r="E3127" s="12">
        <v>39925</v>
      </c>
      <c r="F3127" s="14" t="s">
        <v>76</v>
      </c>
      <c r="G3127" s="12">
        <v>2958101</v>
      </c>
      <c r="H3127" s="66"/>
      <c r="I3127" s="66"/>
      <c r="J3127" s="66"/>
      <c r="K3127" s="66"/>
    </row>
    <row r="3128" spans="1:11">
      <c r="A3128" s="12">
        <v>42551</v>
      </c>
      <c r="B3128" s="9" t="s">
        <v>181</v>
      </c>
      <c r="C3128" s="9" t="s">
        <v>75</v>
      </c>
      <c r="D3128" s="13">
        <v>161</v>
      </c>
      <c r="E3128" s="12">
        <v>39925</v>
      </c>
      <c r="F3128" s="14" t="s">
        <v>76</v>
      </c>
      <c r="G3128" s="12">
        <v>2958101</v>
      </c>
      <c r="H3128" s="66"/>
      <c r="I3128" s="66"/>
      <c r="J3128" s="66"/>
      <c r="K3128" s="66"/>
    </row>
    <row r="3129" spans="1:11">
      <c r="A3129" s="12">
        <v>42522</v>
      </c>
      <c r="B3129" s="9" t="s">
        <v>182</v>
      </c>
      <c r="C3129" s="9" t="s">
        <v>75</v>
      </c>
      <c r="D3129" s="13">
        <v>142</v>
      </c>
      <c r="E3129" s="12">
        <v>39925</v>
      </c>
      <c r="F3129" s="14" t="s">
        <v>76</v>
      </c>
      <c r="G3129" s="12">
        <v>2958101</v>
      </c>
      <c r="H3129" s="66"/>
      <c r="I3129" s="66"/>
      <c r="J3129" s="66"/>
      <c r="K3129" s="66"/>
    </row>
    <row r="3130" spans="1:11">
      <c r="A3130" s="12">
        <v>42523</v>
      </c>
      <c r="B3130" s="9" t="s">
        <v>182</v>
      </c>
      <c r="C3130" s="9" t="s">
        <v>75</v>
      </c>
      <c r="D3130" s="13">
        <v>142</v>
      </c>
      <c r="E3130" s="12">
        <v>39925</v>
      </c>
      <c r="F3130" s="14" t="s">
        <v>76</v>
      </c>
      <c r="G3130" s="12">
        <v>2958101</v>
      </c>
      <c r="H3130" s="66"/>
      <c r="I3130" s="66"/>
      <c r="J3130" s="66"/>
      <c r="K3130" s="66"/>
    </row>
    <row r="3131" spans="1:11">
      <c r="A3131" s="12">
        <v>42524</v>
      </c>
      <c r="B3131" s="9" t="s">
        <v>182</v>
      </c>
      <c r="C3131" s="9" t="s">
        <v>75</v>
      </c>
      <c r="D3131" s="13">
        <v>142</v>
      </c>
      <c r="E3131" s="12">
        <v>39925</v>
      </c>
      <c r="F3131" s="14" t="s">
        <v>76</v>
      </c>
      <c r="G3131" s="12">
        <v>2958101</v>
      </c>
      <c r="H3131" s="66"/>
      <c r="I3131" s="66"/>
      <c r="J3131" s="66"/>
      <c r="K3131" s="66"/>
    </row>
    <row r="3132" spans="1:11">
      <c r="A3132" s="12">
        <v>42525</v>
      </c>
      <c r="B3132" s="9" t="s">
        <v>182</v>
      </c>
      <c r="C3132" s="9" t="s">
        <v>75</v>
      </c>
      <c r="D3132" s="13">
        <v>142</v>
      </c>
      <c r="E3132" s="12">
        <v>39925</v>
      </c>
      <c r="F3132" s="14" t="s">
        <v>76</v>
      </c>
      <c r="G3132" s="12">
        <v>2958101</v>
      </c>
      <c r="H3132" s="66"/>
      <c r="I3132" s="66"/>
      <c r="J3132" s="66"/>
      <c r="K3132" s="66"/>
    </row>
    <row r="3133" spans="1:11">
      <c r="A3133" s="12">
        <v>42526</v>
      </c>
      <c r="B3133" s="9" t="s">
        <v>182</v>
      </c>
      <c r="C3133" s="9" t="s">
        <v>75</v>
      </c>
      <c r="D3133" s="13">
        <v>142</v>
      </c>
      <c r="E3133" s="12">
        <v>39925</v>
      </c>
      <c r="F3133" s="14" t="s">
        <v>76</v>
      </c>
      <c r="G3133" s="12">
        <v>2958101</v>
      </c>
      <c r="H3133" s="66"/>
      <c r="I3133" s="66"/>
      <c r="J3133" s="66"/>
      <c r="K3133" s="66"/>
    </row>
    <row r="3134" spans="1:11">
      <c r="A3134" s="12">
        <v>42527</v>
      </c>
      <c r="B3134" s="9" t="s">
        <v>182</v>
      </c>
      <c r="C3134" s="9" t="s">
        <v>75</v>
      </c>
      <c r="D3134" s="13">
        <v>142</v>
      </c>
      <c r="E3134" s="12">
        <v>39925</v>
      </c>
      <c r="F3134" s="14" t="s">
        <v>76</v>
      </c>
      <c r="G3134" s="12">
        <v>2958101</v>
      </c>
      <c r="H3134" s="66"/>
      <c r="I3134" s="66"/>
      <c r="J3134" s="66"/>
      <c r="K3134" s="66"/>
    </row>
    <row r="3135" spans="1:11">
      <c r="A3135" s="12">
        <v>42528</v>
      </c>
      <c r="B3135" s="9" t="s">
        <v>182</v>
      </c>
      <c r="C3135" s="9" t="s">
        <v>75</v>
      </c>
      <c r="D3135" s="13">
        <v>142</v>
      </c>
      <c r="E3135" s="12">
        <v>39925</v>
      </c>
      <c r="F3135" s="14" t="s">
        <v>76</v>
      </c>
      <c r="G3135" s="12">
        <v>2958101</v>
      </c>
      <c r="H3135" s="66"/>
      <c r="I3135" s="66"/>
      <c r="J3135" s="66"/>
      <c r="K3135" s="66"/>
    </row>
    <row r="3136" spans="1:11">
      <c r="A3136" s="12">
        <v>42529</v>
      </c>
      <c r="B3136" s="9" t="s">
        <v>182</v>
      </c>
      <c r="C3136" s="9" t="s">
        <v>75</v>
      </c>
      <c r="D3136" s="13">
        <v>142</v>
      </c>
      <c r="E3136" s="12">
        <v>39925</v>
      </c>
      <c r="F3136" s="14" t="s">
        <v>76</v>
      </c>
      <c r="G3136" s="12">
        <v>2958101</v>
      </c>
      <c r="H3136" s="66"/>
      <c r="I3136" s="66"/>
      <c r="J3136" s="66"/>
      <c r="K3136" s="66"/>
    </row>
    <row r="3137" spans="1:11">
      <c r="A3137" s="12">
        <v>42530</v>
      </c>
      <c r="B3137" s="9" t="s">
        <v>182</v>
      </c>
      <c r="C3137" s="9" t="s">
        <v>75</v>
      </c>
      <c r="D3137" s="13">
        <v>142</v>
      </c>
      <c r="E3137" s="12">
        <v>39925</v>
      </c>
      <c r="F3137" s="14" t="s">
        <v>76</v>
      </c>
      <c r="G3137" s="12">
        <v>2958101</v>
      </c>
      <c r="H3137" s="66"/>
      <c r="I3137" s="66"/>
      <c r="J3137" s="66"/>
      <c r="K3137" s="66"/>
    </row>
    <row r="3138" spans="1:11">
      <c r="A3138" s="12">
        <v>42531</v>
      </c>
      <c r="B3138" s="9" t="s">
        <v>182</v>
      </c>
      <c r="C3138" s="9" t="s">
        <v>75</v>
      </c>
      <c r="D3138" s="13">
        <v>142</v>
      </c>
      <c r="E3138" s="12">
        <v>39925</v>
      </c>
      <c r="F3138" s="14" t="s">
        <v>76</v>
      </c>
      <c r="G3138" s="12">
        <v>2958101</v>
      </c>
      <c r="H3138" s="66"/>
      <c r="I3138" s="66"/>
      <c r="J3138" s="66"/>
      <c r="K3138" s="66"/>
    </row>
    <row r="3139" spans="1:11">
      <c r="A3139" s="12">
        <v>42532</v>
      </c>
      <c r="B3139" s="9" t="s">
        <v>182</v>
      </c>
      <c r="C3139" s="9" t="s">
        <v>75</v>
      </c>
      <c r="D3139" s="13">
        <v>142</v>
      </c>
      <c r="E3139" s="12">
        <v>39925</v>
      </c>
      <c r="F3139" s="14" t="s">
        <v>76</v>
      </c>
      <c r="G3139" s="12">
        <v>2958101</v>
      </c>
      <c r="H3139" s="66"/>
      <c r="I3139" s="66"/>
      <c r="J3139" s="66"/>
      <c r="K3139" s="66"/>
    </row>
    <row r="3140" spans="1:11">
      <c r="A3140" s="12">
        <v>42533</v>
      </c>
      <c r="B3140" s="9" t="s">
        <v>182</v>
      </c>
      <c r="C3140" s="9" t="s">
        <v>75</v>
      </c>
      <c r="D3140" s="13">
        <v>142</v>
      </c>
      <c r="E3140" s="12">
        <v>39925</v>
      </c>
      <c r="F3140" s="14" t="s">
        <v>76</v>
      </c>
      <c r="G3140" s="12">
        <v>2958101</v>
      </c>
      <c r="H3140" s="66"/>
      <c r="I3140" s="66"/>
      <c r="J3140" s="66"/>
      <c r="K3140" s="66"/>
    </row>
    <row r="3141" spans="1:11">
      <c r="A3141" s="12">
        <v>42534</v>
      </c>
      <c r="B3141" s="9" t="s">
        <v>182</v>
      </c>
      <c r="C3141" s="9" t="s">
        <v>75</v>
      </c>
      <c r="D3141" s="13">
        <v>142</v>
      </c>
      <c r="E3141" s="12">
        <v>39925</v>
      </c>
      <c r="F3141" s="14" t="s">
        <v>76</v>
      </c>
      <c r="G3141" s="12">
        <v>2958101</v>
      </c>
      <c r="H3141" s="66"/>
      <c r="I3141" s="66"/>
      <c r="J3141" s="66"/>
      <c r="K3141" s="66"/>
    </row>
    <row r="3142" spans="1:11">
      <c r="A3142" s="12">
        <v>42535</v>
      </c>
      <c r="B3142" s="9" t="s">
        <v>182</v>
      </c>
      <c r="C3142" s="9" t="s">
        <v>75</v>
      </c>
      <c r="D3142" s="13">
        <v>142</v>
      </c>
      <c r="E3142" s="12">
        <v>39925</v>
      </c>
      <c r="F3142" s="14" t="s">
        <v>76</v>
      </c>
      <c r="G3142" s="12">
        <v>2958101</v>
      </c>
      <c r="H3142" s="66"/>
      <c r="I3142" s="66"/>
      <c r="J3142" s="66"/>
      <c r="K3142" s="66"/>
    </row>
    <row r="3143" spans="1:11">
      <c r="A3143" s="12">
        <v>42536</v>
      </c>
      <c r="B3143" s="9" t="s">
        <v>182</v>
      </c>
      <c r="C3143" s="9" t="s">
        <v>75</v>
      </c>
      <c r="D3143" s="13">
        <v>142</v>
      </c>
      <c r="E3143" s="12">
        <v>39925</v>
      </c>
      <c r="F3143" s="14" t="s">
        <v>76</v>
      </c>
      <c r="G3143" s="12">
        <v>2958101</v>
      </c>
      <c r="H3143" s="66"/>
      <c r="I3143" s="66"/>
      <c r="J3143" s="66"/>
      <c r="K3143" s="66"/>
    </row>
    <row r="3144" spans="1:11">
      <c r="A3144" s="12">
        <v>42537</v>
      </c>
      <c r="B3144" s="9" t="s">
        <v>182</v>
      </c>
      <c r="C3144" s="9" t="s">
        <v>75</v>
      </c>
      <c r="D3144" s="13">
        <v>142</v>
      </c>
      <c r="E3144" s="12">
        <v>39925</v>
      </c>
      <c r="F3144" s="14" t="s">
        <v>76</v>
      </c>
      <c r="G3144" s="12">
        <v>2958101</v>
      </c>
      <c r="H3144" s="66"/>
      <c r="I3144" s="66"/>
      <c r="J3144" s="66"/>
      <c r="K3144" s="66"/>
    </row>
    <row r="3145" spans="1:11">
      <c r="A3145" s="12">
        <v>42538</v>
      </c>
      <c r="B3145" s="9" t="s">
        <v>182</v>
      </c>
      <c r="C3145" s="9" t="s">
        <v>75</v>
      </c>
      <c r="D3145" s="13">
        <v>142</v>
      </c>
      <c r="E3145" s="12">
        <v>39925</v>
      </c>
      <c r="F3145" s="14" t="s">
        <v>76</v>
      </c>
      <c r="G3145" s="12">
        <v>2958101</v>
      </c>
      <c r="H3145" s="66"/>
      <c r="I3145" s="66"/>
      <c r="J3145" s="66"/>
      <c r="K3145" s="66"/>
    </row>
    <row r="3146" spans="1:11">
      <c r="A3146" s="12">
        <v>42539</v>
      </c>
      <c r="B3146" s="9" t="s">
        <v>182</v>
      </c>
      <c r="C3146" s="9" t="s">
        <v>75</v>
      </c>
      <c r="D3146" s="13">
        <v>142</v>
      </c>
      <c r="E3146" s="12">
        <v>39925</v>
      </c>
      <c r="F3146" s="14" t="s">
        <v>76</v>
      </c>
      <c r="G3146" s="12">
        <v>2958101</v>
      </c>
      <c r="H3146" s="66"/>
      <c r="I3146" s="66"/>
      <c r="J3146" s="66"/>
      <c r="K3146" s="66"/>
    </row>
    <row r="3147" spans="1:11">
      <c r="A3147" s="12">
        <v>42540</v>
      </c>
      <c r="B3147" s="9" t="s">
        <v>182</v>
      </c>
      <c r="C3147" s="9" t="s">
        <v>75</v>
      </c>
      <c r="D3147" s="13">
        <v>142</v>
      </c>
      <c r="E3147" s="12">
        <v>39925</v>
      </c>
      <c r="F3147" s="14" t="s">
        <v>76</v>
      </c>
      <c r="G3147" s="12">
        <v>2958101</v>
      </c>
      <c r="H3147" s="66"/>
      <c r="I3147" s="66"/>
      <c r="J3147" s="66"/>
      <c r="K3147" s="66"/>
    </row>
    <row r="3148" spans="1:11">
      <c r="A3148" s="12">
        <v>42541</v>
      </c>
      <c r="B3148" s="9" t="s">
        <v>182</v>
      </c>
      <c r="C3148" s="9" t="s">
        <v>75</v>
      </c>
      <c r="D3148" s="13">
        <v>142</v>
      </c>
      <c r="E3148" s="12">
        <v>39925</v>
      </c>
      <c r="F3148" s="14" t="s">
        <v>76</v>
      </c>
      <c r="G3148" s="12">
        <v>2958101</v>
      </c>
      <c r="H3148" s="66"/>
      <c r="I3148" s="66"/>
      <c r="J3148" s="66"/>
      <c r="K3148" s="66"/>
    </row>
    <row r="3149" spans="1:11">
      <c r="A3149" s="12">
        <v>42542</v>
      </c>
      <c r="B3149" s="9" t="s">
        <v>182</v>
      </c>
      <c r="C3149" s="9" t="s">
        <v>75</v>
      </c>
      <c r="D3149" s="13">
        <v>142</v>
      </c>
      <c r="E3149" s="12">
        <v>39925</v>
      </c>
      <c r="F3149" s="14" t="s">
        <v>76</v>
      </c>
      <c r="G3149" s="12">
        <v>2958101</v>
      </c>
      <c r="H3149" s="66"/>
      <c r="I3149" s="66"/>
      <c r="J3149" s="66"/>
      <c r="K3149" s="66"/>
    </row>
    <row r="3150" spans="1:11">
      <c r="A3150" s="12">
        <v>42543</v>
      </c>
      <c r="B3150" s="9" t="s">
        <v>182</v>
      </c>
      <c r="C3150" s="9" t="s">
        <v>75</v>
      </c>
      <c r="D3150" s="13">
        <v>142</v>
      </c>
      <c r="E3150" s="12">
        <v>39925</v>
      </c>
      <c r="F3150" s="14" t="s">
        <v>76</v>
      </c>
      <c r="G3150" s="12">
        <v>2958101</v>
      </c>
      <c r="H3150" s="66"/>
      <c r="I3150" s="66"/>
      <c r="J3150" s="66"/>
      <c r="K3150" s="66"/>
    </row>
    <row r="3151" spans="1:11">
      <c r="A3151" s="12">
        <v>42544</v>
      </c>
      <c r="B3151" s="9" t="s">
        <v>182</v>
      </c>
      <c r="C3151" s="9" t="s">
        <v>75</v>
      </c>
      <c r="D3151" s="13">
        <v>142</v>
      </c>
      <c r="E3151" s="12">
        <v>39925</v>
      </c>
      <c r="F3151" s="14" t="s">
        <v>76</v>
      </c>
      <c r="G3151" s="12">
        <v>2958101</v>
      </c>
      <c r="H3151" s="66"/>
      <c r="I3151" s="66"/>
      <c r="J3151" s="66"/>
      <c r="K3151" s="66"/>
    </row>
    <row r="3152" spans="1:11">
      <c r="A3152" s="12">
        <v>42545</v>
      </c>
      <c r="B3152" s="9" t="s">
        <v>182</v>
      </c>
      <c r="C3152" s="9" t="s">
        <v>75</v>
      </c>
      <c r="D3152" s="13">
        <v>142</v>
      </c>
      <c r="E3152" s="12">
        <v>39925</v>
      </c>
      <c r="F3152" s="14" t="s">
        <v>76</v>
      </c>
      <c r="G3152" s="12">
        <v>2958101</v>
      </c>
      <c r="H3152" s="66"/>
      <c r="I3152" s="66"/>
      <c r="J3152" s="66"/>
      <c r="K3152" s="66"/>
    </row>
    <row r="3153" spans="1:11">
      <c r="A3153" s="12">
        <v>42546</v>
      </c>
      <c r="B3153" s="9" t="s">
        <v>182</v>
      </c>
      <c r="C3153" s="9" t="s">
        <v>75</v>
      </c>
      <c r="D3153" s="13">
        <v>142</v>
      </c>
      <c r="E3153" s="12">
        <v>39925</v>
      </c>
      <c r="F3153" s="14" t="s">
        <v>76</v>
      </c>
      <c r="G3153" s="12">
        <v>2958101</v>
      </c>
      <c r="H3153" s="66"/>
      <c r="I3153" s="66"/>
      <c r="J3153" s="66"/>
      <c r="K3153" s="66"/>
    </row>
    <row r="3154" spans="1:11">
      <c r="A3154" s="12">
        <v>42547</v>
      </c>
      <c r="B3154" s="9" t="s">
        <v>182</v>
      </c>
      <c r="C3154" s="9" t="s">
        <v>75</v>
      </c>
      <c r="D3154" s="13">
        <v>142</v>
      </c>
      <c r="E3154" s="12">
        <v>39925</v>
      </c>
      <c r="F3154" s="14" t="s">
        <v>76</v>
      </c>
      <c r="G3154" s="12">
        <v>2958101</v>
      </c>
      <c r="H3154" s="66"/>
      <c r="I3154" s="66"/>
      <c r="J3154" s="66"/>
      <c r="K3154" s="66"/>
    </row>
    <row r="3155" spans="1:11">
      <c r="A3155" s="12">
        <v>42548</v>
      </c>
      <c r="B3155" s="9" t="s">
        <v>182</v>
      </c>
      <c r="C3155" s="9" t="s">
        <v>75</v>
      </c>
      <c r="D3155" s="13">
        <v>142</v>
      </c>
      <c r="E3155" s="12">
        <v>39925</v>
      </c>
      <c r="F3155" s="14" t="s">
        <v>76</v>
      </c>
      <c r="G3155" s="12">
        <v>2958101</v>
      </c>
      <c r="H3155" s="66"/>
      <c r="I3155" s="66"/>
      <c r="J3155" s="66"/>
      <c r="K3155" s="66"/>
    </row>
    <row r="3156" spans="1:11">
      <c r="A3156" s="12">
        <v>42549</v>
      </c>
      <c r="B3156" s="9" t="s">
        <v>182</v>
      </c>
      <c r="C3156" s="9" t="s">
        <v>75</v>
      </c>
      <c r="D3156" s="13">
        <v>142</v>
      </c>
      <c r="E3156" s="12">
        <v>39925</v>
      </c>
      <c r="F3156" s="14" t="s">
        <v>76</v>
      </c>
      <c r="G3156" s="12">
        <v>2958101</v>
      </c>
      <c r="H3156" s="66"/>
      <c r="I3156" s="66"/>
      <c r="J3156" s="66"/>
      <c r="K3156" s="66"/>
    </row>
    <row r="3157" spans="1:11">
      <c r="A3157" s="12">
        <v>42550</v>
      </c>
      <c r="B3157" s="9" t="s">
        <v>182</v>
      </c>
      <c r="C3157" s="9" t="s">
        <v>75</v>
      </c>
      <c r="D3157" s="13">
        <v>142</v>
      </c>
      <c r="E3157" s="12">
        <v>39925</v>
      </c>
      <c r="F3157" s="14" t="s">
        <v>76</v>
      </c>
      <c r="G3157" s="12">
        <v>2958101</v>
      </c>
      <c r="H3157" s="66"/>
      <c r="I3157" s="66"/>
      <c r="J3157" s="66"/>
      <c r="K3157" s="66"/>
    </row>
    <row r="3158" spans="1:11">
      <c r="A3158" s="12">
        <v>42551</v>
      </c>
      <c r="B3158" s="9" t="s">
        <v>182</v>
      </c>
      <c r="C3158" s="9" t="s">
        <v>75</v>
      </c>
      <c r="D3158" s="13">
        <v>142</v>
      </c>
      <c r="E3158" s="12">
        <v>39925</v>
      </c>
      <c r="F3158" s="14" t="s">
        <v>76</v>
      </c>
      <c r="G3158" s="12">
        <v>2958101</v>
      </c>
      <c r="H3158" s="66"/>
      <c r="I3158" s="66"/>
      <c r="J3158" s="66"/>
      <c r="K3158" s="66"/>
    </row>
    <row r="3159" spans="1:11">
      <c r="A3159" s="12">
        <v>42522</v>
      </c>
      <c r="B3159" s="9" t="s">
        <v>183</v>
      </c>
      <c r="C3159" s="9" t="s">
        <v>88</v>
      </c>
      <c r="D3159" s="13">
        <v>109</v>
      </c>
      <c r="E3159" s="12">
        <v>41850</v>
      </c>
      <c r="F3159" s="14" t="s">
        <v>76</v>
      </c>
      <c r="G3159" s="12">
        <v>2958101</v>
      </c>
      <c r="H3159" s="66"/>
      <c r="I3159" s="66"/>
      <c r="J3159" s="66"/>
      <c r="K3159" s="66"/>
    </row>
    <row r="3160" spans="1:11">
      <c r="A3160" s="12">
        <v>42523</v>
      </c>
      <c r="B3160" s="9" t="s">
        <v>183</v>
      </c>
      <c r="C3160" s="9" t="s">
        <v>88</v>
      </c>
      <c r="D3160" s="13">
        <v>109</v>
      </c>
      <c r="E3160" s="12">
        <v>41850</v>
      </c>
      <c r="F3160" s="14" t="s">
        <v>76</v>
      </c>
      <c r="G3160" s="12">
        <v>2958101</v>
      </c>
      <c r="H3160" s="66"/>
      <c r="I3160" s="66"/>
      <c r="J3160" s="66"/>
      <c r="K3160" s="66"/>
    </row>
    <row r="3161" spans="1:11">
      <c r="A3161" s="12">
        <v>42524</v>
      </c>
      <c r="B3161" s="9" t="s">
        <v>183</v>
      </c>
      <c r="C3161" s="9" t="s">
        <v>88</v>
      </c>
      <c r="D3161" s="13">
        <v>109</v>
      </c>
      <c r="E3161" s="12">
        <v>41850</v>
      </c>
      <c r="F3161" s="14" t="s">
        <v>76</v>
      </c>
      <c r="G3161" s="12">
        <v>2958101</v>
      </c>
      <c r="H3161" s="66"/>
      <c r="I3161" s="66"/>
      <c r="J3161" s="66"/>
      <c r="K3161" s="66"/>
    </row>
    <row r="3162" spans="1:11">
      <c r="A3162" s="12">
        <v>42525</v>
      </c>
      <c r="B3162" s="9" t="s">
        <v>183</v>
      </c>
      <c r="C3162" s="9" t="s">
        <v>88</v>
      </c>
      <c r="D3162" s="13">
        <v>109</v>
      </c>
      <c r="E3162" s="12">
        <v>41850</v>
      </c>
      <c r="F3162" s="14" t="s">
        <v>76</v>
      </c>
      <c r="G3162" s="12">
        <v>2958101</v>
      </c>
      <c r="H3162" s="66"/>
      <c r="I3162" s="66"/>
      <c r="J3162" s="66"/>
      <c r="K3162" s="66"/>
    </row>
    <row r="3163" spans="1:11">
      <c r="A3163" s="12">
        <v>42526</v>
      </c>
      <c r="B3163" s="9" t="s">
        <v>183</v>
      </c>
      <c r="C3163" s="9" t="s">
        <v>88</v>
      </c>
      <c r="D3163" s="13">
        <v>109</v>
      </c>
      <c r="E3163" s="12">
        <v>41850</v>
      </c>
      <c r="F3163" s="14" t="s">
        <v>76</v>
      </c>
      <c r="G3163" s="12">
        <v>2958101</v>
      </c>
      <c r="H3163" s="66"/>
      <c r="I3163" s="66"/>
      <c r="J3163" s="66"/>
      <c r="K3163" s="66"/>
    </row>
    <row r="3164" spans="1:11">
      <c r="A3164" s="12">
        <v>42527</v>
      </c>
      <c r="B3164" s="9" t="s">
        <v>183</v>
      </c>
      <c r="C3164" s="9" t="s">
        <v>88</v>
      </c>
      <c r="D3164" s="13">
        <v>109</v>
      </c>
      <c r="E3164" s="12">
        <v>41850</v>
      </c>
      <c r="F3164" s="14" t="s">
        <v>76</v>
      </c>
      <c r="G3164" s="12">
        <v>2958101</v>
      </c>
      <c r="H3164" s="66"/>
      <c r="I3164" s="66"/>
      <c r="J3164" s="66"/>
      <c r="K3164" s="66"/>
    </row>
    <row r="3165" spans="1:11">
      <c r="A3165" s="12">
        <v>42528</v>
      </c>
      <c r="B3165" s="9" t="s">
        <v>183</v>
      </c>
      <c r="C3165" s="9" t="s">
        <v>88</v>
      </c>
      <c r="D3165" s="13">
        <v>109</v>
      </c>
      <c r="E3165" s="12">
        <v>41850</v>
      </c>
      <c r="F3165" s="14" t="s">
        <v>76</v>
      </c>
      <c r="G3165" s="12">
        <v>2958101</v>
      </c>
      <c r="H3165" s="66"/>
      <c r="I3165" s="66"/>
      <c r="J3165" s="66"/>
      <c r="K3165" s="66"/>
    </row>
    <row r="3166" spans="1:11">
      <c r="A3166" s="12">
        <v>42529</v>
      </c>
      <c r="B3166" s="9" t="s">
        <v>183</v>
      </c>
      <c r="C3166" s="9" t="s">
        <v>88</v>
      </c>
      <c r="D3166" s="13">
        <v>109</v>
      </c>
      <c r="E3166" s="12">
        <v>41850</v>
      </c>
      <c r="F3166" s="14" t="s">
        <v>76</v>
      </c>
      <c r="G3166" s="12">
        <v>2958101</v>
      </c>
      <c r="H3166" s="66"/>
      <c r="I3166" s="66"/>
      <c r="J3166" s="66"/>
      <c r="K3166" s="66"/>
    </row>
    <row r="3167" spans="1:11">
      <c r="A3167" s="12">
        <v>42530</v>
      </c>
      <c r="B3167" s="9" t="s">
        <v>183</v>
      </c>
      <c r="C3167" s="9" t="s">
        <v>88</v>
      </c>
      <c r="D3167" s="13">
        <v>109</v>
      </c>
      <c r="E3167" s="12">
        <v>41850</v>
      </c>
      <c r="F3167" s="14" t="s">
        <v>76</v>
      </c>
      <c r="G3167" s="12">
        <v>2958101</v>
      </c>
      <c r="H3167" s="66"/>
      <c r="I3167" s="66"/>
      <c r="J3167" s="66"/>
      <c r="K3167" s="66"/>
    </row>
    <row r="3168" spans="1:11">
      <c r="A3168" s="12">
        <v>42531</v>
      </c>
      <c r="B3168" s="9" t="s">
        <v>183</v>
      </c>
      <c r="C3168" s="9" t="s">
        <v>88</v>
      </c>
      <c r="D3168" s="13">
        <v>109</v>
      </c>
      <c r="E3168" s="12">
        <v>41850</v>
      </c>
      <c r="F3168" s="14" t="s">
        <v>76</v>
      </c>
      <c r="G3168" s="12">
        <v>2958101</v>
      </c>
      <c r="H3168" s="66"/>
      <c r="I3168" s="66"/>
      <c r="J3168" s="66"/>
      <c r="K3168" s="66"/>
    </row>
    <row r="3169" spans="1:11">
      <c r="A3169" s="12">
        <v>42532</v>
      </c>
      <c r="B3169" s="9" t="s">
        <v>183</v>
      </c>
      <c r="C3169" s="9" t="s">
        <v>88</v>
      </c>
      <c r="D3169" s="13">
        <v>109</v>
      </c>
      <c r="E3169" s="12">
        <v>41850</v>
      </c>
      <c r="F3169" s="14" t="s">
        <v>76</v>
      </c>
      <c r="G3169" s="12">
        <v>2958101</v>
      </c>
      <c r="H3169" s="66"/>
      <c r="I3169" s="66"/>
      <c r="J3169" s="66"/>
      <c r="K3169" s="66"/>
    </row>
    <row r="3170" spans="1:11">
      <c r="A3170" s="12">
        <v>42533</v>
      </c>
      <c r="B3170" s="9" t="s">
        <v>183</v>
      </c>
      <c r="C3170" s="9" t="s">
        <v>88</v>
      </c>
      <c r="D3170" s="13">
        <v>109</v>
      </c>
      <c r="E3170" s="12">
        <v>41850</v>
      </c>
      <c r="F3170" s="14" t="s">
        <v>76</v>
      </c>
      <c r="G3170" s="12">
        <v>2958101</v>
      </c>
      <c r="H3170" s="66"/>
      <c r="I3170" s="66"/>
      <c r="J3170" s="66"/>
      <c r="K3170" s="66"/>
    </row>
    <row r="3171" spans="1:11">
      <c r="A3171" s="12">
        <v>42534</v>
      </c>
      <c r="B3171" s="9" t="s">
        <v>183</v>
      </c>
      <c r="C3171" s="9" t="s">
        <v>88</v>
      </c>
      <c r="D3171" s="13">
        <v>109</v>
      </c>
      <c r="E3171" s="12">
        <v>41850</v>
      </c>
      <c r="F3171" s="14" t="s">
        <v>76</v>
      </c>
      <c r="G3171" s="12">
        <v>2958101</v>
      </c>
      <c r="H3171" s="66"/>
      <c r="I3171" s="66"/>
      <c r="J3171" s="66"/>
      <c r="K3171" s="66"/>
    </row>
    <row r="3172" spans="1:11">
      <c r="A3172" s="12">
        <v>42535</v>
      </c>
      <c r="B3172" s="9" t="s">
        <v>183</v>
      </c>
      <c r="C3172" s="9" t="s">
        <v>88</v>
      </c>
      <c r="D3172" s="13">
        <v>109</v>
      </c>
      <c r="E3172" s="12">
        <v>41850</v>
      </c>
      <c r="F3172" s="14" t="s">
        <v>76</v>
      </c>
      <c r="G3172" s="12">
        <v>2958101</v>
      </c>
      <c r="H3172" s="66"/>
      <c r="I3172" s="66"/>
      <c r="J3172" s="66"/>
      <c r="K3172" s="66"/>
    </row>
    <row r="3173" spans="1:11">
      <c r="A3173" s="12">
        <v>42536</v>
      </c>
      <c r="B3173" s="9" t="s">
        <v>183</v>
      </c>
      <c r="C3173" s="9" t="s">
        <v>88</v>
      </c>
      <c r="D3173" s="13">
        <v>109</v>
      </c>
      <c r="E3173" s="12">
        <v>41850</v>
      </c>
      <c r="F3173" s="14" t="s">
        <v>76</v>
      </c>
      <c r="G3173" s="12">
        <v>2958101</v>
      </c>
      <c r="H3173" s="66"/>
      <c r="I3173" s="66"/>
      <c r="J3173" s="66"/>
      <c r="K3173" s="66"/>
    </row>
    <row r="3174" spans="1:11">
      <c r="A3174" s="12">
        <v>42537</v>
      </c>
      <c r="B3174" s="9" t="s">
        <v>183</v>
      </c>
      <c r="C3174" s="9" t="s">
        <v>88</v>
      </c>
      <c r="D3174" s="13">
        <v>109</v>
      </c>
      <c r="E3174" s="12">
        <v>41850</v>
      </c>
      <c r="F3174" s="14" t="s">
        <v>76</v>
      </c>
      <c r="G3174" s="12">
        <v>2958101</v>
      </c>
      <c r="H3174" s="66"/>
      <c r="I3174" s="66"/>
      <c r="J3174" s="66"/>
      <c r="K3174" s="66"/>
    </row>
    <row r="3175" spans="1:11">
      <c r="A3175" s="12">
        <v>42538</v>
      </c>
      <c r="B3175" s="9" t="s">
        <v>183</v>
      </c>
      <c r="C3175" s="9" t="s">
        <v>88</v>
      </c>
      <c r="D3175" s="13">
        <v>109</v>
      </c>
      <c r="E3175" s="12">
        <v>41850</v>
      </c>
      <c r="F3175" s="14" t="s">
        <v>76</v>
      </c>
      <c r="G3175" s="12">
        <v>2958101</v>
      </c>
      <c r="H3175" s="66"/>
      <c r="I3175" s="66"/>
      <c r="J3175" s="66"/>
      <c r="K3175" s="66"/>
    </row>
    <row r="3176" spans="1:11">
      <c r="A3176" s="12">
        <v>42539</v>
      </c>
      <c r="B3176" s="9" t="s">
        <v>183</v>
      </c>
      <c r="C3176" s="9" t="s">
        <v>88</v>
      </c>
      <c r="D3176" s="13">
        <v>109</v>
      </c>
      <c r="E3176" s="12">
        <v>41850</v>
      </c>
      <c r="F3176" s="14" t="s">
        <v>76</v>
      </c>
      <c r="G3176" s="12">
        <v>2958101</v>
      </c>
      <c r="H3176" s="66"/>
      <c r="I3176" s="66"/>
      <c r="J3176" s="66"/>
      <c r="K3176" s="66"/>
    </row>
    <row r="3177" spans="1:11">
      <c r="A3177" s="12">
        <v>42540</v>
      </c>
      <c r="B3177" s="9" t="s">
        <v>183</v>
      </c>
      <c r="C3177" s="9" t="s">
        <v>88</v>
      </c>
      <c r="D3177" s="13">
        <v>109</v>
      </c>
      <c r="E3177" s="12">
        <v>41850</v>
      </c>
      <c r="F3177" s="14" t="s">
        <v>76</v>
      </c>
      <c r="G3177" s="12">
        <v>2958101</v>
      </c>
      <c r="H3177" s="66"/>
      <c r="I3177" s="66"/>
      <c r="J3177" s="66"/>
      <c r="K3177" s="66"/>
    </row>
    <row r="3178" spans="1:11">
      <c r="A3178" s="12">
        <v>42541</v>
      </c>
      <c r="B3178" s="9" t="s">
        <v>183</v>
      </c>
      <c r="C3178" s="9" t="s">
        <v>88</v>
      </c>
      <c r="D3178" s="13">
        <v>109</v>
      </c>
      <c r="E3178" s="12">
        <v>41850</v>
      </c>
      <c r="F3178" s="14" t="s">
        <v>76</v>
      </c>
      <c r="G3178" s="12">
        <v>2958101</v>
      </c>
      <c r="H3178" s="66"/>
      <c r="I3178" s="66"/>
      <c r="J3178" s="66"/>
      <c r="K3178" s="66"/>
    </row>
    <row r="3179" spans="1:11">
      <c r="A3179" s="12">
        <v>42542</v>
      </c>
      <c r="B3179" s="9" t="s">
        <v>183</v>
      </c>
      <c r="C3179" s="9" t="s">
        <v>88</v>
      </c>
      <c r="D3179" s="13">
        <v>109</v>
      </c>
      <c r="E3179" s="12">
        <v>41850</v>
      </c>
      <c r="F3179" s="14" t="s">
        <v>76</v>
      </c>
      <c r="G3179" s="12">
        <v>2958101</v>
      </c>
      <c r="H3179" s="66"/>
      <c r="I3179" s="66"/>
      <c r="J3179" s="66"/>
      <c r="K3179" s="66"/>
    </row>
    <row r="3180" spans="1:11">
      <c r="A3180" s="12">
        <v>42543</v>
      </c>
      <c r="B3180" s="9" t="s">
        <v>183</v>
      </c>
      <c r="C3180" s="9" t="s">
        <v>88</v>
      </c>
      <c r="D3180" s="13">
        <v>109</v>
      </c>
      <c r="E3180" s="12">
        <v>41850</v>
      </c>
      <c r="F3180" s="14" t="s">
        <v>76</v>
      </c>
      <c r="G3180" s="12">
        <v>2958101</v>
      </c>
      <c r="H3180" s="66"/>
      <c r="I3180" s="66"/>
      <c r="J3180" s="66"/>
      <c r="K3180" s="66"/>
    </row>
    <row r="3181" spans="1:11">
      <c r="A3181" s="12">
        <v>42544</v>
      </c>
      <c r="B3181" s="9" t="s">
        <v>183</v>
      </c>
      <c r="C3181" s="9" t="s">
        <v>88</v>
      </c>
      <c r="D3181" s="13">
        <v>109</v>
      </c>
      <c r="E3181" s="12">
        <v>41850</v>
      </c>
      <c r="F3181" s="14" t="s">
        <v>76</v>
      </c>
      <c r="G3181" s="12">
        <v>2958101</v>
      </c>
      <c r="H3181" s="66"/>
      <c r="I3181" s="66"/>
      <c r="J3181" s="66"/>
      <c r="K3181" s="66"/>
    </row>
    <row r="3182" spans="1:11">
      <c r="A3182" s="12">
        <v>42545</v>
      </c>
      <c r="B3182" s="9" t="s">
        <v>183</v>
      </c>
      <c r="C3182" s="9" t="s">
        <v>88</v>
      </c>
      <c r="D3182" s="13">
        <v>109</v>
      </c>
      <c r="E3182" s="12">
        <v>41850</v>
      </c>
      <c r="F3182" s="14" t="s">
        <v>76</v>
      </c>
      <c r="G3182" s="12">
        <v>2958101</v>
      </c>
      <c r="H3182" s="66"/>
      <c r="I3182" s="66"/>
      <c r="J3182" s="66"/>
      <c r="K3182" s="66"/>
    </row>
    <row r="3183" spans="1:11">
      <c r="A3183" s="12">
        <v>42546</v>
      </c>
      <c r="B3183" s="9" t="s">
        <v>183</v>
      </c>
      <c r="C3183" s="9" t="s">
        <v>88</v>
      </c>
      <c r="D3183" s="13">
        <v>109</v>
      </c>
      <c r="E3183" s="12">
        <v>41850</v>
      </c>
      <c r="F3183" s="14" t="s">
        <v>76</v>
      </c>
      <c r="G3183" s="12">
        <v>2958101</v>
      </c>
      <c r="H3183" s="66"/>
      <c r="I3183" s="66"/>
      <c r="J3183" s="66"/>
      <c r="K3183" s="66"/>
    </row>
    <row r="3184" spans="1:11">
      <c r="A3184" s="12">
        <v>42547</v>
      </c>
      <c r="B3184" s="9" t="s">
        <v>183</v>
      </c>
      <c r="C3184" s="9" t="s">
        <v>88</v>
      </c>
      <c r="D3184" s="13">
        <v>109</v>
      </c>
      <c r="E3184" s="12">
        <v>41850</v>
      </c>
      <c r="F3184" s="14" t="s">
        <v>76</v>
      </c>
      <c r="G3184" s="12">
        <v>2958101</v>
      </c>
      <c r="H3184" s="66"/>
      <c r="I3184" s="66"/>
      <c r="J3184" s="66"/>
      <c r="K3184" s="66"/>
    </row>
    <row r="3185" spans="1:11">
      <c r="A3185" s="12">
        <v>42548</v>
      </c>
      <c r="B3185" s="9" t="s">
        <v>183</v>
      </c>
      <c r="C3185" s="9" t="s">
        <v>88</v>
      </c>
      <c r="D3185" s="13">
        <v>109</v>
      </c>
      <c r="E3185" s="12">
        <v>41850</v>
      </c>
      <c r="F3185" s="14" t="s">
        <v>76</v>
      </c>
      <c r="G3185" s="12">
        <v>2958101</v>
      </c>
      <c r="H3185" s="66"/>
      <c r="I3185" s="66"/>
      <c r="J3185" s="66"/>
      <c r="K3185" s="66"/>
    </row>
    <row r="3186" spans="1:11">
      <c r="A3186" s="12">
        <v>42549</v>
      </c>
      <c r="B3186" s="9" t="s">
        <v>183</v>
      </c>
      <c r="C3186" s="9" t="s">
        <v>88</v>
      </c>
      <c r="D3186" s="13">
        <v>109</v>
      </c>
      <c r="E3186" s="12">
        <v>41850</v>
      </c>
      <c r="F3186" s="14" t="s">
        <v>76</v>
      </c>
      <c r="G3186" s="12">
        <v>2958101</v>
      </c>
      <c r="H3186" s="66"/>
      <c r="I3186" s="66"/>
      <c r="J3186" s="66"/>
      <c r="K3186" s="66"/>
    </row>
    <row r="3187" spans="1:11">
      <c r="A3187" s="12">
        <v>42550</v>
      </c>
      <c r="B3187" s="9" t="s">
        <v>183</v>
      </c>
      <c r="C3187" s="9" t="s">
        <v>88</v>
      </c>
      <c r="D3187" s="13">
        <v>109</v>
      </c>
      <c r="E3187" s="12">
        <v>41850</v>
      </c>
      <c r="F3187" s="14" t="s">
        <v>76</v>
      </c>
      <c r="G3187" s="12">
        <v>2958101</v>
      </c>
      <c r="H3187" s="66"/>
      <c r="I3187" s="66"/>
      <c r="J3187" s="66"/>
      <c r="K3187" s="66"/>
    </row>
    <row r="3188" spans="1:11">
      <c r="A3188" s="12">
        <v>42551</v>
      </c>
      <c r="B3188" s="9" t="s">
        <v>183</v>
      </c>
      <c r="C3188" s="9" t="s">
        <v>88</v>
      </c>
      <c r="D3188" s="13">
        <v>109</v>
      </c>
      <c r="E3188" s="12">
        <v>41850</v>
      </c>
      <c r="F3188" s="14" t="s">
        <v>76</v>
      </c>
      <c r="G3188" s="12">
        <v>2958101</v>
      </c>
      <c r="H3188" s="66"/>
      <c r="I3188" s="66"/>
      <c r="J3188" s="66"/>
      <c r="K3188" s="66"/>
    </row>
    <row r="3189" spans="1:11">
      <c r="A3189" s="12">
        <v>42522</v>
      </c>
      <c r="B3189" s="9" t="s">
        <v>184</v>
      </c>
      <c r="C3189" s="9" t="s">
        <v>88</v>
      </c>
      <c r="D3189" s="13">
        <v>109</v>
      </c>
      <c r="E3189" s="12">
        <v>41850</v>
      </c>
      <c r="F3189" s="14" t="s">
        <v>76</v>
      </c>
      <c r="G3189" s="12">
        <v>2958101</v>
      </c>
      <c r="H3189" s="66"/>
      <c r="I3189" s="66"/>
      <c r="J3189" s="66"/>
      <c r="K3189" s="66"/>
    </row>
    <row r="3190" spans="1:11">
      <c r="A3190" s="12">
        <v>42523</v>
      </c>
      <c r="B3190" s="9" t="s">
        <v>184</v>
      </c>
      <c r="C3190" s="9" t="s">
        <v>88</v>
      </c>
      <c r="D3190" s="13">
        <v>109</v>
      </c>
      <c r="E3190" s="12">
        <v>41850</v>
      </c>
      <c r="F3190" s="14" t="s">
        <v>76</v>
      </c>
      <c r="G3190" s="12">
        <v>2958101</v>
      </c>
      <c r="H3190" s="66"/>
      <c r="I3190" s="66"/>
      <c r="J3190" s="66"/>
      <c r="K3190" s="66"/>
    </row>
    <row r="3191" spans="1:11">
      <c r="A3191" s="12">
        <v>42524</v>
      </c>
      <c r="B3191" s="9" t="s">
        <v>184</v>
      </c>
      <c r="C3191" s="9" t="s">
        <v>88</v>
      </c>
      <c r="D3191" s="13">
        <v>109</v>
      </c>
      <c r="E3191" s="12">
        <v>41850</v>
      </c>
      <c r="F3191" s="14" t="s">
        <v>76</v>
      </c>
      <c r="G3191" s="12">
        <v>2958101</v>
      </c>
      <c r="H3191" s="66"/>
      <c r="I3191" s="66"/>
      <c r="J3191" s="66"/>
      <c r="K3191" s="66"/>
    </row>
    <row r="3192" spans="1:11">
      <c r="A3192" s="12">
        <v>42525</v>
      </c>
      <c r="B3192" s="9" t="s">
        <v>184</v>
      </c>
      <c r="C3192" s="9" t="s">
        <v>88</v>
      </c>
      <c r="D3192" s="13">
        <v>109</v>
      </c>
      <c r="E3192" s="12">
        <v>41850</v>
      </c>
      <c r="F3192" s="14" t="s">
        <v>76</v>
      </c>
      <c r="G3192" s="12">
        <v>2958101</v>
      </c>
      <c r="H3192" s="66"/>
      <c r="I3192" s="66"/>
      <c r="J3192" s="66"/>
      <c r="K3192" s="66"/>
    </row>
    <row r="3193" spans="1:11">
      <c r="A3193" s="12">
        <v>42526</v>
      </c>
      <c r="B3193" s="9" t="s">
        <v>184</v>
      </c>
      <c r="C3193" s="9" t="s">
        <v>88</v>
      </c>
      <c r="D3193" s="13">
        <v>109</v>
      </c>
      <c r="E3193" s="12">
        <v>41850</v>
      </c>
      <c r="F3193" s="14" t="s">
        <v>76</v>
      </c>
      <c r="G3193" s="12">
        <v>2958101</v>
      </c>
      <c r="H3193" s="66"/>
      <c r="I3193" s="66"/>
      <c r="J3193" s="66"/>
      <c r="K3193" s="66"/>
    </row>
    <row r="3194" spans="1:11">
      <c r="A3194" s="12">
        <v>42527</v>
      </c>
      <c r="B3194" s="9" t="s">
        <v>184</v>
      </c>
      <c r="C3194" s="9" t="s">
        <v>88</v>
      </c>
      <c r="D3194" s="13">
        <v>109</v>
      </c>
      <c r="E3194" s="12">
        <v>41850</v>
      </c>
      <c r="F3194" s="14" t="s">
        <v>76</v>
      </c>
      <c r="G3194" s="12">
        <v>2958101</v>
      </c>
      <c r="H3194" s="66"/>
      <c r="I3194" s="66"/>
      <c r="J3194" s="66"/>
      <c r="K3194" s="66"/>
    </row>
    <row r="3195" spans="1:11">
      <c r="A3195" s="12">
        <v>42528</v>
      </c>
      <c r="B3195" s="9" t="s">
        <v>184</v>
      </c>
      <c r="C3195" s="9" t="s">
        <v>88</v>
      </c>
      <c r="D3195" s="13">
        <v>109</v>
      </c>
      <c r="E3195" s="12">
        <v>41850</v>
      </c>
      <c r="F3195" s="14" t="s">
        <v>76</v>
      </c>
      <c r="G3195" s="12">
        <v>2958101</v>
      </c>
      <c r="H3195" s="66"/>
      <c r="I3195" s="66"/>
      <c r="J3195" s="66"/>
      <c r="K3195" s="66"/>
    </row>
    <row r="3196" spans="1:11">
      <c r="A3196" s="12">
        <v>42529</v>
      </c>
      <c r="B3196" s="9" t="s">
        <v>184</v>
      </c>
      <c r="C3196" s="9" t="s">
        <v>88</v>
      </c>
      <c r="D3196" s="13">
        <v>109</v>
      </c>
      <c r="E3196" s="12">
        <v>41850</v>
      </c>
      <c r="F3196" s="14" t="s">
        <v>76</v>
      </c>
      <c r="G3196" s="12">
        <v>2958101</v>
      </c>
      <c r="H3196" s="66"/>
      <c r="I3196" s="66"/>
      <c r="J3196" s="66"/>
      <c r="K3196" s="66"/>
    </row>
    <row r="3197" spans="1:11">
      <c r="A3197" s="12">
        <v>42530</v>
      </c>
      <c r="B3197" s="9" t="s">
        <v>184</v>
      </c>
      <c r="C3197" s="9" t="s">
        <v>88</v>
      </c>
      <c r="D3197" s="13">
        <v>109</v>
      </c>
      <c r="E3197" s="12">
        <v>41850</v>
      </c>
      <c r="F3197" s="14" t="s">
        <v>76</v>
      </c>
      <c r="G3197" s="12">
        <v>2958101</v>
      </c>
      <c r="H3197" s="66"/>
      <c r="I3197" s="66"/>
      <c r="J3197" s="66"/>
      <c r="K3197" s="66"/>
    </row>
    <row r="3198" spans="1:11">
      <c r="A3198" s="12">
        <v>42531</v>
      </c>
      <c r="B3198" s="9" t="s">
        <v>184</v>
      </c>
      <c r="C3198" s="9" t="s">
        <v>88</v>
      </c>
      <c r="D3198" s="13">
        <v>109</v>
      </c>
      <c r="E3198" s="12">
        <v>41850</v>
      </c>
      <c r="F3198" s="14" t="s">
        <v>76</v>
      </c>
      <c r="G3198" s="12">
        <v>2958101</v>
      </c>
      <c r="H3198" s="66"/>
      <c r="I3198" s="66"/>
      <c r="J3198" s="66"/>
      <c r="K3198" s="66"/>
    </row>
    <row r="3199" spans="1:11">
      <c r="A3199" s="12">
        <v>42532</v>
      </c>
      <c r="B3199" s="9" t="s">
        <v>184</v>
      </c>
      <c r="C3199" s="9" t="s">
        <v>88</v>
      </c>
      <c r="D3199" s="13">
        <v>109</v>
      </c>
      <c r="E3199" s="12">
        <v>41850</v>
      </c>
      <c r="F3199" s="14" t="s">
        <v>76</v>
      </c>
      <c r="G3199" s="12">
        <v>2958101</v>
      </c>
      <c r="H3199" s="66"/>
      <c r="I3199" s="66"/>
      <c r="J3199" s="66"/>
      <c r="K3199" s="66"/>
    </row>
    <row r="3200" spans="1:11">
      <c r="A3200" s="12">
        <v>42533</v>
      </c>
      <c r="B3200" s="9" t="s">
        <v>184</v>
      </c>
      <c r="C3200" s="9" t="s">
        <v>88</v>
      </c>
      <c r="D3200" s="13">
        <v>109</v>
      </c>
      <c r="E3200" s="12">
        <v>41850</v>
      </c>
      <c r="F3200" s="14" t="s">
        <v>76</v>
      </c>
      <c r="G3200" s="12">
        <v>2958101</v>
      </c>
      <c r="H3200" s="66"/>
      <c r="I3200" s="66"/>
      <c r="J3200" s="66"/>
      <c r="K3200" s="66"/>
    </row>
    <row r="3201" spans="1:11">
      <c r="A3201" s="12">
        <v>42534</v>
      </c>
      <c r="B3201" s="9" t="s">
        <v>184</v>
      </c>
      <c r="C3201" s="9" t="s">
        <v>88</v>
      </c>
      <c r="D3201" s="13">
        <v>109</v>
      </c>
      <c r="E3201" s="12">
        <v>41850</v>
      </c>
      <c r="F3201" s="14" t="s">
        <v>76</v>
      </c>
      <c r="G3201" s="12">
        <v>2958101</v>
      </c>
      <c r="H3201" s="66"/>
      <c r="I3201" s="66"/>
      <c r="J3201" s="66"/>
      <c r="K3201" s="66"/>
    </row>
    <row r="3202" spans="1:11">
      <c r="A3202" s="12">
        <v>42535</v>
      </c>
      <c r="B3202" s="9" t="s">
        <v>184</v>
      </c>
      <c r="C3202" s="9" t="s">
        <v>88</v>
      </c>
      <c r="D3202" s="13">
        <v>109</v>
      </c>
      <c r="E3202" s="12">
        <v>41850</v>
      </c>
      <c r="F3202" s="14" t="s">
        <v>76</v>
      </c>
      <c r="G3202" s="12">
        <v>2958101</v>
      </c>
      <c r="H3202" s="66"/>
      <c r="I3202" s="66"/>
      <c r="J3202" s="66"/>
      <c r="K3202" s="66"/>
    </row>
    <row r="3203" spans="1:11">
      <c r="A3203" s="12">
        <v>42536</v>
      </c>
      <c r="B3203" s="9" t="s">
        <v>184</v>
      </c>
      <c r="C3203" s="9" t="s">
        <v>88</v>
      </c>
      <c r="D3203" s="13">
        <v>109</v>
      </c>
      <c r="E3203" s="12">
        <v>41850</v>
      </c>
      <c r="F3203" s="14" t="s">
        <v>76</v>
      </c>
      <c r="G3203" s="12">
        <v>2958101</v>
      </c>
      <c r="H3203" s="66"/>
      <c r="I3203" s="66"/>
      <c r="J3203" s="66"/>
      <c r="K3203" s="66"/>
    </row>
    <row r="3204" spans="1:11">
      <c r="A3204" s="12">
        <v>42537</v>
      </c>
      <c r="B3204" s="9" t="s">
        <v>184</v>
      </c>
      <c r="C3204" s="9" t="s">
        <v>88</v>
      </c>
      <c r="D3204" s="13">
        <v>109</v>
      </c>
      <c r="E3204" s="12">
        <v>41850</v>
      </c>
      <c r="F3204" s="14" t="s">
        <v>76</v>
      </c>
      <c r="G3204" s="12">
        <v>2958101</v>
      </c>
      <c r="H3204" s="66"/>
      <c r="I3204" s="66"/>
      <c r="J3204" s="66"/>
      <c r="K3204" s="66"/>
    </row>
    <row r="3205" spans="1:11">
      <c r="A3205" s="12">
        <v>42538</v>
      </c>
      <c r="B3205" s="9" t="s">
        <v>184</v>
      </c>
      <c r="C3205" s="9" t="s">
        <v>88</v>
      </c>
      <c r="D3205" s="13">
        <v>109</v>
      </c>
      <c r="E3205" s="12">
        <v>41850</v>
      </c>
      <c r="F3205" s="14" t="s">
        <v>76</v>
      </c>
      <c r="G3205" s="12">
        <v>2958101</v>
      </c>
      <c r="H3205" s="66"/>
      <c r="I3205" s="66"/>
      <c r="J3205" s="66"/>
      <c r="K3205" s="66"/>
    </row>
    <row r="3206" spans="1:11">
      <c r="A3206" s="12">
        <v>42539</v>
      </c>
      <c r="B3206" s="9" t="s">
        <v>184</v>
      </c>
      <c r="C3206" s="9" t="s">
        <v>88</v>
      </c>
      <c r="D3206" s="13">
        <v>109</v>
      </c>
      <c r="E3206" s="12">
        <v>41850</v>
      </c>
      <c r="F3206" s="14" t="s">
        <v>76</v>
      </c>
      <c r="G3206" s="12">
        <v>2958101</v>
      </c>
      <c r="H3206" s="66"/>
      <c r="I3206" s="66"/>
      <c r="J3206" s="66"/>
      <c r="K3206" s="66"/>
    </row>
    <row r="3207" spans="1:11">
      <c r="A3207" s="12">
        <v>42540</v>
      </c>
      <c r="B3207" s="9" t="s">
        <v>184</v>
      </c>
      <c r="C3207" s="9" t="s">
        <v>88</v>
      </c>
      <c r="D3207" s="13">
        <v>109</v>
      </c>
      <c r="E3207" s="12">
        <v>41850</v>
      </c>
      <c r="F3207" s="14" t="s">
        <v>76</v>
      </c>
      <c r="G3207" s="12">
        <v>2958101</v>
      </c>
      <c r="H3207" s="66"/>
      <c r="I3207" s="66"/>
      <c r="J3207" s="66"/>
      <c r="K3207" s="66"/>
    </row>
    <row r="3208" spans="1:11">
      <c r="A3208" s="12">
        <v>42541</v>
      </c>
      <c r="B3208" s="9" t="s">
        <v>184</v>
      </c>
      <c r="C3208" s="9" t="s">
        <v>88</v>
      </c>
      <c r="D3208" s="13">
        <v>109</v>
      </c>
      <c r="E3208" s="12">
        <v>41850</v>
      </c>
      <c r="F3208" s="14" t="s">
        <v>76</v>
      </c>
      <c r="G3208" s="12">
        <v>2958101</v>
      </c>
      <c r="H3208" s="66"/>
      <c r="I3208" s="66"/>
      <c r="J3208" s="66"/>
      <c r="K3208" s="66"/>
    </row>
    <row r="3209" spans="1:11">
      <c r="A3209" s="12">
        <v>42542</v>
      </c>
      <c r="B3209" s="9" t="s">
        <v>184</v>
      </c>
      <c r="C3209" s="9" t="s">
        <v>88</v>
      </c>
      <c r="D3209" s="13">
        <v>109</v>
      </c>
      <c r="E3209" s="12">
        <v>41850</v>
      </c>
      <c r="F3209" s="14" t="s">
        <v>76</v>
      </c>
      <c r="G3209" s="12">
        <v>2958101</v>
      </c>
      <c r="H3209" s="66"/>
      <c r="I3209" s="66"/>
      <c r="J3209" s="66"/>
      <c r="K3209" s="66"/>
    </row>
    <row r="3210" spans="1:11">
      <c r="A3210" s="12">
        <v>42543</v>
      </c>
      <c r="B3210" s="9" t="s">
        <v>184</v>
      </c>
      <c r="C3210" s="9" t="s">
        <v>88</v>
      </c>
      <c r="D3210" s="13">
        <v>109</v>
      </c>
      <c r="E3210" s="12">
        <v>41850</v>
      </c>
      <c r="F3210" s="14" t="s">
        <v>76</v>
      </c>
      <c r="G3210" s="12">
        <v>2958101</v>
      </c>
      <c r="H3210" s="66"/>
      <c r="I3210" s="66"/>
      <c r="J3210" s="66"/>
      <c r="K3210" s="66"/>
    </row>
    <row r="3211" spans="1:11">
      <c r="A3211" s="12">
        <v>42544</v>
      </c>
      <c r="B3211" s="9" t="s">
        <v>184</v>
      </c>
      <c r="C3211" s="9" t="s">
        <v>88</v>
      </c>
      <c r="D3211" s="13">
        <v>109</v>
      </c>
      <c r="E3211" s="12">
        <v>41850</v>
      </c>
      <c r="F3211" s="14" t="s">
        <v>76</v>
      </c>
      <c r="G3211" s="12">
        <v>2958101</v>
      </c>
      <c r="H3211" s="66"/>
      <c r="I3211" s="66"/>
      <c r="J3211" s="66"/>
      <c r="K3211" s="66"/>
    </row>
    <row r="3212" spans="1:11">
      <c r="A3212" s="12">
        <v>42545</v>
      </c>
      <c r="B3212" s="9" t="s">
        <v>184</v>
      </c>
      <c r="C3212" s="9" t="s">
        <v>88</v>
      </c>
      <c r="D3212" s="13">
        <v>109</v>
      </c>
      <c r="E3212" s="12">
        <v>41850</v>
      </c>
      <c r="F3212" s="14" t="s">
        <v>76</v>
      </c>
      <c r="G3212" s="12">
        <v>2958101</v>
      </c>
      <c r="H3212" s="66"/>
      <c r="I3212" s="66"/>
      <c r="J3212" s="66"/>
      <c r="K3212" s="66"/>
    </row>
    <row r="3213" spans="1:11">
      <c r="A3213" s="12">
        <v>42546</v>
      </c>
      <c r="B3213" s="9" t="s">
        <v>184</v>
      </c>
      <c r="C3213" s="9" t="s">
        <v>88</v>
      </c>
      <c r="D3213" s="13">
        <v>109</v>
      </c>
      <c r="E3213" s="12">
        <v>41850</v>
      </c>
      <c r="F3213" s="14" t="s">
        <v>76</v>
      </c>
      <c r="G3213" s="12">
        <v>2958101</v>
      </c>
      <c r="H3213" s="66"/>
      <c r="I3213" s="66"/>
      <c r="J3213" s="66"/>
      <c r="K3213" s="66"/>
    </row>
    <row r="3214" spans="1:11">
      <c r="A3214" s="12">
        <v>42547</v>
      </c>
      <c r="B3214" s="9" t="s">
        <v>184</v>
      </c>
      <c r="C3214" s="9" t="s">
        <v>88</v>
      </c>
      <c r="D3214" s="13">
        <v>109</v>
      </c>
      <c r="E3214" s="12">
        <v>41850</v>
      </c>
      <c r="F3214" s="14" t="s">
        <v>76</v>
      </c>
      <c r="G3214" s="12">
        <v>2958101</v>
      </c>
      <c r="H3214" s="66"/>
      <c r="I3214" s="66"/>
      <c r="J3214" s="66"/>
      <c r="K3214" s="66"/>
    </row>
    <row r="3215" spans="1:11">
      <c r="A3215" s="12">
        <v>42548</v>
      </c>
      <c r="B3215" s="9" t="s">
        <v>184</v>
      </c>
      <c r="C3215" s="9" t="s">
        <v>88</v>
      </c>
      <c r="D3215" s="13">
        <v>109</v>
      </c>
      <c r="E3215" s="12">
        <v>41850</v>
      </c>
      <c r="F3215" s="14" t="s">
        <v>76</v>
      </c>
      <c r="G3215" s="12">
        <v>2958101</v>
      </c>
      <c r="H3215" s="66"/>
      <c r="I3215" s="66"/>
      <c r="J3215" s="66"/>
      <c r="K3215" s="66"/>
    </row>
    <row r="3216" spans="1:11">
      <c r="A3216" s="12">
        <v>42549</v>
      </c>
      <c r="B3216" s="9" t="s">
        <v>184</v>
      </c>
      <c r="C3216" s="9" t="s">
        <v>88</v>
      </c>
      <c r="D3216" s="13">
        <v>109</v>
      </c>
      <c r="E3216" s="12">
        <v>41850</v>
      </c>
      <c r="F3216" s="14" t="s">
        <v>76</v>
      </c>
      <c r="G3216" s="12">
        <v>2958101</v>
      </c>
      <c r="H3216" s="66"/>
      <c r="I3216" s="66"/>
      <c r="J3216" s="66"/>
      <c r="K3216" s="66"/>
    </row>
    <row r="3217" spans="1:11">
      <c r="A3217" s="12">
        <v>42550</v>
      </c>
      <c r="B3217" s="9" t="s">
        <v>184</v>
      </c>
      <c r="C3217" s="9" t="s">
        <v>88</v>
      </c>
      <c r="D3217" s="13">
        <v>109</v>
      </c>
      <c r="E3217" s="12">
        <v>41850</v>
      </c>
      <c r="F3217" s="14" t="s">
        <v>76</v>
      </c>
      <c r="G3217" s="12">
        <v>2958101</v>
      </c>
      <c r="H3217" s="66"/>
      <c r="I3217" s="66"/>
      <c r="J3217" s="66"/>
      <c r="K3217" s="66"/>
    </row>
    <row r="3218" spans="1:11">
      <c r="A3218" s="12">
        <v>42551</v>
      </c>
      <c r="B3218" s="9" t="s">
        <v>184</v>
      </c>
      <c r="C3218" s="9" t="s">
        <v>88</v>
      </c>
      <c r="D3218" s="13">
        <v>109</v>
      </c>
      <c r="E3218" s="12">
        <v>41850</v>
      </c>
      <c r="F3218" s="14" t="s">
        <v>76</v>
      </c>
      <c r="G3218" s="12">
        <v>2958101</v>
      </c>
      <c r="H3218" s="66"/>
      <c r="I3218" s="66"/>
      <c r="J3218" s="66"/>
      <c r="K3218" s="66"/>
    </row>
    <row r="3219" spans="1:11">
      <c r="A3219" s="12">
        <v>42522</v>
      </c>
      <c r="B3219" s="9" t="s">
        <v>185</v>
      </c>
      <c r="C3219" s="9" t="s">
        <v>88</v>
      </c>
      <c r="D3219" s="13">
        <v>94</v>
      </c>
      <c r="E3219" s="12">
        <v>41919</v>
      </c>
      <c r="F3219" s="14" t="s">
        <v>76</v>
      </c>
      <c r="G3219" s="12">
        <v>2958101</v>
      </c>
      <c r="H3219" s="66"/>
      <c r="I3219" s="66"/>
      <c r="J3219" s="66"/>
      <c r="K3219" s="66"/>
    </row>
    <row r="3220" spans="1:11">
      <c r="A3220" s="12">
        <v>42523</v>
      </c>
      <c r="B3220" s="9" t="s">
        <v>185</v>
      </c>
      <c r="C3220" s="9" t="s">
        <v>88</v>
      </c>
      <c r="D3220" s="13">
        <v>94</v>
      </c>
      <c r="E3220" s="12">
        <v>41919</v>
      </c>
      <c r="F3220" s="14" t="s">
        <v>76</v>
      </c>
      <c r="G3220" s="12">
        <v>2958101</v>
      </c>
      <c r="H3220" s="66"/>
      <c r="I3220" s="66"/>
      <c r="J3220" s="66"/>
      <c r="K3220" s="66"/>
    </row>
    <row r="3221" spans="1:11">
      <c r="A3221" s="12">
        <v>42524</v>
      </c>
      <c r="B3221" s="9" t="s">
        <v>185</v>
      </c>
      <c r="C3221" s="9" t="s">
        <v>88</v>
      </c>
      <c r="D3221" s="13">
        <v>94</v>
      </c>
      <c r="E3221" s="12">
        <v>41919</v>
      </c>
      <c r="F3221" s="14" t="s">
        <v>76</v>
      </c>
      <c r="G3221" s="12">
        <v>2958101</v>
      </c>
      <c r="H3221" s="66"/>
      <c r="I3221" s="66"/>
      <c r="J3221" s="66"/>
      <c r="K3221" s="66"/>
    </row>
    <row r="3222" spans="1:11">
      <c r="A3222" s="12">
        <v>42525</v>
      </c>
      <c r="B3222" s="9" t="s">
        <v>185</v>
      </c>
      <c r="C3222" s="9" t="s">
        <v>88</v>
      </c>
      <c r="D3222" s="13">
        <v>94</v>
      </c>
      <c r="E3222" s="12">
        <v>41919</v>
      </c>
      <c r="F3222" s="14" t="s">
        <v>76</v>
      </c>
      <c r="G3222" s="12">
        <v>2958101</v>
      </c>
      <c r="H3222" s="66"/>
      <c r="I3222" s="66"/>
      <c r="J3222" s="66"/>
      <c r="K3222" s="66"/>
    </row>
    <row r="3223" spans="1:11">
      <c r="A3223" s="12">
        <v>42526</v>
      </c>
      <c r="B3223" s="9" t="s">
        <v>185</v>
      </c>
      <c r="C3223" s="9" t="s">
        <v>88</v>
      </c>
      <c r="D3223" s="13">
        <v>94</v>
      </c>
      <c r="E3223" s="12">
        <v>41919</v>
      </c>
      <c r="F3223" s="14" t="s">
        <v>76</v>
      </c>
      <c r="G3223" s="12">
        <v>2958101</v>
      </c>
      <c r="H3223" s="66"/>
      <c r="I3223" s="66"/>
      <c r="J3223" s="66"/>
      <c r="K3223" s="66"/>
    </row>
    <row r="3224" spans="1:11">
      <c r="A3224" s="12">
        <v>42527</v>
      </c>
      <c r="B3224" s="9" t="s">
        <v>185</v>
      </c>
      <c r="C3224" s="9" t="s">
        <v>88</v>
      </c>
      <c r="D3224" s="13">
        <v>94</v>
      </c>
      <c r="E3224" s="12">
        <v>41919</v>
      </c>
      <c r="F3224" s="14" t="s">
        <v>76</v>
      </c>
      <c r="G3224" s="12">
        <v>2958101</v>
      </c>
      <c r="H3224" s="66"/>
      <c r="I3224" s="66"/>
      <c r="J3224" s="66"/>
      <c r="K3224" s="66"/>
    </row>
    <row r="3225" spans="1:11">
      <c r="A3225" s="12">
        <v>42528</v>
      </c>
      <c r="B3225" s="9" t="s">
        <v>185</v>
      </c>
      <c r="C3225" s="9" t="s">
        <v>88</v>
      </c>
      <c r="D3225" s="13">
        <v>94</v>
      </c>
      <c r="E3225" s="12">
        <v>41919</v>
      </c>
      <c r="F3225" s="14" t="s">
        <v>76</v>
      </c>
      <c r="G3225" s="12">
        <v>2958101</v>
      </c>
      <c r="H3225" s="66"/>
      <c r="I3225" s="66"/>
      <c r="J3225" s="66"/>
      <c r="K3225" s="66"/>
    </row>
    <row r="3226" spans="1:11">
      <c r="A3226" s="12">
        <v>42529</v>
      </c>
      <c r="B3226" s="9" t="s">
        <v>185</v>
      </c>
      <c r="C3226" s="9" t="s">
        <v>88</v>
      </c>
      <c r="D3226" s="13">
        <v>94</v>
      </c>
      <c r="E3226" s="12">
        <v>41919</v>
      </c>
      <c r="F3226" s="14" t="s">
        <v>76</v>
      </c>
      <c r="G3226" s="12">
        <v>2958101</v>
      </c>
      <c r="H3226" s="66"/>
      <c r="I3226" s="66"/>
      <c r="J3226" s="66"/>
      <c r="K3226" s="66"/>
    </row>
    <row r="3227" spans="1:11">
      <c r="A3227" s="12">
        <v>42530</v>
      </c>
      <c r="B3227" s="9" t="s">
        <v>185</v>
      </c>
      <c r="C3227" s="9" t="s">
        <v>88</v>
      </c>
      <c r="D3227" s="13">
        <v>94</v>
      </c>
      <c r="E3227" s="12">
        <v>41919</v>
      </c>
      <c r="F3227" s="14" t="s">
        <v>76</v>
      </c>
      <c r="G3227" s="12">
        <v>2958101</v>
      </c>
      <c r="H3227" s="66"/>
      <c r="I3227" s="66"/>
      <c r="J3227" s="66"/>
      <c r="K3227" s="66"/>
    </row>
    <row r="3228" spans="1:11">
      <c r="A3228" s="12">
        <v>42531</v>
      </c>
      <c r="B3228" s="9" t="s">
        <v>185</v>
      </c>
      <c r="C3228" s="9" t="s">
        <v>88</v>
      </c>
      <c r="D3228" s="13">
        <v>94</v>
      </c>
      <c r="E3228" s="12">
        <v>41919</v>
      </c>
      <c r="F3228" s="14" t="s">
        <v>76</v>
      </c>
      <c r="G3228" s="12">
        <v>2958101</v>
      </c>
      <c r="H3228" s="66"/>
      <c r="I3228" s="66"/>
      <c r="J3228" s="66"/>
      <c r="K3228" s="66"/>
    </row>
    <row r="3229" spans="1:11">
      <c r="A3229" s="12">
        <v>42532</v>
      </c>
      <c r="B3229" s="9" t="s">
        <v>185</v>
      </c>
      <c r="C3229" s="9" t="s">
        <v>88</v>
      </c>
      <c r="D3229" s="13">
        <v>94</v>
      </c>
      <c r="E3229" s="12">
        <v>41919</v>
      </c>
      <c r="F3229" s="14" t="s">
        <v>76</v>
      </c>
      <c r="G3229" s="12">
        <v>2958101</v>
      </c>
      <c r="H3229" s="66"/>
      <c r="I3229" s="66"/>
      <c r="J3229" s="66"/>
      <c r="K3229" s="66"/>
    </row>
    <row r="3230" spans="1:11">
      <c r="A3230" s="12">
        <v>42533</v>
      </c>
      <c r="B3230" s="9" t="s">
        <v>185</v>
      </c>
      <c r="C3230" s="9" t="s">
        <v>88</v>
      </c>
      <c r="D3230" s="13">
        <v>94</v>
      </c>
      <c r="E3230" s="12">
        <v>41919</v>
      </c>
      <c r="F3230" s="14" t="s">
        <v>76</v>
      </c>
      <c r="G3230" s="12">
        <v>2958101</v>
      </c>
      <c r="H3230" s="66"/>
      <c r="I3230" s="66"/>
      <c r="J3230" s="66"/>
      <c r="K3230" s="66"/>
    </row>
    <row r="3231" spans="1:11">
      <c r="A3231" s="12">
        <v>42534</v>
      </c>
      <c r="B3231" s="9" t="s">
        <v>185</v>
      </c>
      <c r="C3231" s="9" t="s">
        <v>88</v>
      </c>
      <c r="D3231" s="13">
        <v>94</v>
      </c>
      <c r="E3231" s="12">
        <v>41919</v>
      </c>
      <c r="F3231" s="14" t="s">
        <v>76</v>
      </c>
      <c r="G3231" s="12">
        <v>2958101</v>
      </c>
      <c r="H3231" s="66"/>
      <c r="I3231" s="66"/>
      <c r="J3231" s="66"/>
      <c r="K3231" s="66"/>
    </row>
    <row r="3232" spans="1:11">
      <c r="A3232" s="12">
        <v>42535</v>
      </c>
      <c r="B3232" s="9" t="s">
        <v>185</v>
      </c>
      <c r="C3232" s="9" t="s">
        <v>88</v>
      </c>
      <c r="D3232" s="13">
        <v>94</v>
      </c>
      <c r="E3232" s="12">
        <v>41919</v>
      </c>
      <c r="F3232" s="14" t="s">
        <v>76</v>
      </c>
      <c r="G3232" s="12">
        <v>2958101</v>
      </c>
      <c r="H3232" s="66"/>
      <c r="I3232" s="66"/>
      <c r="J3232" s="66"/>
      <c r="K3232" s="66"/>
    </row>
    <row r="3233" spans="1:11">
      <c r="A3233" s="12">
        <v>42536</v>
      </c>
      <c r="B3233" s="9" t="s">
        <v>185</v>
      </c>
      <c r="C3233" s="9" t="s">
        <v>88</v>
      </c>
      <c r="D3233" s="13">
        <v>94</v>
      </c>
      <c r="E3233" s="12">
        <v>41919</v>
      </c>
      <c r="F3233" s="14" t="s">
        <v>76</v>
      </c>
      <c r="G3233" s="12">
        <v>2958101</v>
      </c>
      <c r="H3233" s="66"/>
      <c r="I3233" s="66"/>
      <c r="J3233" s="66"/>
      <c r="K3233" s="66"/>
    </row>
    <row r="3234" spans="1:11">
      <c r="A3234" s="12">
        <v>42537</v>
      </c>
      <c r="B3234" s="9" t="s">
        <v>185</v>
      </c>
      <c r="C3234" s="9" t="s">
        <v>88</v>
      </c>
      <c r="D3234" s="13">
        <v>94</v>
      </c>
      <c r="E3234" s="12">
        <v>41919</v>
      </c>
      <c r="F3234" s="14" t="s">
        <v>76</v>
      </c>
      <c r="G3234" s="12">
        <v>2958101</v>
      </c>
      <c r="H3234" s="66"/>
      <c r="I3234" s="66"/>
      <c r="J3234" s="66"/>
      <c r="K3234" s="66"/>
    </row>
    <row r="3235" spans="1:11">
      <c r="A3235" s="12">
        <v>42538</v>
      </c>
      <c r="B3235" s="9" t="s">
        <v>185</v>
      </c>
      <c r="C3235" s="9" t="s">
        <v>88</v>
      </c>
      <c r="D3235" s="13">
        <v>94</v>
      </c>
      <c r="E3235" s="12">
        <v>41919</v>
      </c>
      <c r="F3235" s="14" t="s">
        <v>76</v>
      </c>
      <c r="G3235" s="12">
        <v>2958101</v>
      </c>
      <c r="H3235" s="66"/>
      <c r="I3235" s="66"/>
      <c r="J3235" s="66"/>
      <c r="K3235" s="66"/>
    </row>
    <row r="3236" spans="1:11">
      <c r="A3236" s="12">
        <v>42539</v>
      </c>
      <c r="B3236" s="9" t="s">
        <v>185</v>
      </c>
      <c r="C3236" s="9" t="s">
        <v>88</v>
      </c>
      <c r="D3236" s="13">
        <v>94</v>
      </c>
      <c r="E3236" s="12">
        <v>41919</v>
      </c>
      <c r="F3236" s="14" t="s">
        <v>76</v>
      </c>
      <c r="G3236" s="12">
        <v>2958101</v>
      </c>
      <c r="H3236" s="66"/>
      <c r="I3236" s="66"/>
      <c r="J3236" s="66"/>
      <c r="K3236" s="66"/>
    </row>
    <row r="3237" spans="1:11">
      <c r="A3237" s="12">
        <v>42540</v>
      </c>
      <c r="B3237" s="9" t="s">
        <v>185</v>
      </c>
      <c r="C3237" s="9" t="s">
        <v>88</v>
      </c>
      <c r="D3237" s="13">
        <v>94</v>
      </c>
      <c r="E3237" s="12">
        <v>41919</v>
      </c>
      <c r="F3237" s="14" t="s">
        <v>76</v>
      </c>
      <c r="G3237" s="12">
        <v>2958101</v>
      </c>
      <c r="H3237" s="66"/>
      <c r="I3237" s="66"/>
      <c r="J3237" s="66"/>
      <c r="K3237" s="66"/>
    </row>
    <row r="3238" spans="1:11">
      <c r="A3238" s="12">
        <v>42541</v>
      </c>
      <c r="B3238" s="9" t="s">
        <v>185</v>
      </c>
      <c r="C3238" s="9" t="s">
        <v>88</v>
      </c>
      <c r="D3238" s="13">
        <v>94</v>
      </c>
      <c r="E3238" s="12">
        <v>41919</v>
      </c>
      <c r="F3238" s="14" t="s">
        <v>76</v>
      </c>
      <c r="G3238" s="12">
        <v>2958101</v>
      </c>
      <c r="H3238" s="66"/>
      <c r="I3238" s="66"/>
      <c r="J3238" s="66"/>
      <c r="K3238" s="66"/>
    </row>
    <row r="3239" spans="1:11">
      <c r="A3239" s="12">
        <v>42542</v>
      </c>
      <c r="B3239" s="9" t="s">
        <v>185</v>
      </c>
      <c r="C3239" s="9" t="s">
        <v>88</v>
      </c>
      <c r="D3239" s="13">
        <v>94</v>
      </c>
      <c r="E3239" s="12">
        <v>41919</v>
      </c>
      <c r="F3239" s="14" t="s">
        <v>76</v>
      </c>
      <c r="G3239" s="12">
        <v>2958101</v>
      </c>
      <c r="H3239" s="66"/>
      <c r="I3239" s="66"/>
      <c r="J3239" s="66"/>
      <c r="K3239" s="66"/>
    </row>
    <row r="3240" spans="1:11">
      <c r="A3240" s="12">
        <v>42543</v>
      </c>
      <c r="B3240" s="9" t="s">
        <v>185</v>
      </c>
      <c r="C3240" s="9" t="s">
        <v>88</v>
      </c>
      <c r="D3240" s="13">
        <v>94</v>
      </c>
      <c r="E3240" s="12">
        <v>41919</v>
      </c>
      <c r="F3240" s="14" t="s">
        <v>76</v>
      </c>
      <c r="G3240" s="12">
        <v>2958101</v>
      </c>
      <c r="H3240" s="66"/>
      <c r="I3240" s="66"/>
      <c r="J3240" s="66"/>
      <c r="K3240" s="66"/>
    </row>
    <row r="3241" spans="1:11">
      <c r="A3241" s="12">
        <v>42544</v>
      </c>
      <c r="B3241" s="9" t="s">
        <v>185</v>
      </c>
      <c r="C3241" s="9" t="s">
        <v>88</v>
      </c>
      <c r="D3241" s="13">
        <v>94</v>
      </c>
      <c r="E3241" s="12">
        <v>41919</v>
      </c>
      <c r="F3241" s="14" t="s">
        <v>76</v>
      </c>
      <c r="G3241" s="12">
        <v>2958101</v>
      </c>
      <c r="H3241" s="66"/>
      <c r="I3241" s="66"/>
      <c r="J3241" s="66"/>
      <c r="K3241" s="66"/>
    </row>
    <row r="3242" spans="1:11">
      <c r="A3242" s="12">
        <v>42545</v>
      </c>
      <c r="B3242" s="9" t="s">
        <v>185</v>
      </c>
      <c r="C3242" s="9" t="s">
        <v>88</v>
      </c>
      <c r="D3242" s="13">
        <v>94</v>
      </c>
      <c r="E3242" s="12">
        <v>41919</v>
      </c>
      <c r="F3242" s="14" t="s">
        <v>76</v>
      </c>
      <c r="G3242" s="12">
        <v>2958101</v>
      </c>
      <c r="H3242" s="66"/>
      <c r="I3242" s="66"/>
      <c r="J3242" s="66"/>
      <c r="K3242" s="66"/>
    </row>
    <row r="3243" spans="1:11">
      <c r="A3243" s="12">
        <v>42546</v>
      </c>
      <c r="B3243" s="9" t="s">
        <v>185</v>
      </c>
      <c r="C3243" s="9" t="s">
        <v>88</v>
      </c>
      <c r="D3243" s="13">
        <v>94</v>
      </c>
      <c r="E3243" s="12">
        <v>41919</v>
      </c>
      <c r="F3243" s="14" t="s">
        <v>76</v>
      </c>
      <c r="G3243" s="12">
        <v>2958101</v>
      </c>
      <c r="H3243" s="66"/>
      <c r="I3243" s="66"/>
      <c r="J3243" s="66"/>
      <c r="K3243" s="66"/>
    </row>
    <row r="3244" spans="1:11">
      <c r="A3244" s="12">
        <v>42547</v>
      </c>
      <c r="B3244" s="9" t="s">
        <v>185</v>
      </c>
      <c r="C3244" s="9" t="s">
        <v>88</v>
      </c>
      <c r="D3244" s="13">
        <v>94</v>
      </c>
      <c r="E3244" s="12">
        <v>41919</v>
      </c>
      <c r="F3244" s="14" t="s">
        <v>76</v>
      </c>
      <c r="G3244" s="12">
        <v>2958101</v>
      </c>
      <c r="H3244" s="66"/>
      <c r="I3244" s="66"/>
      <c r="J3244" s="66"/>
      <c r="K3244" s="66"/>
    </row>
    <row r="3245" spans="1:11">
      <c r="A3245" s="12">
        <v>42548</v>
      </c>
      <c r="B3245" s="9" t="s">
        <v>185</v>
      </c>
      <c r="C3245" s="9" t="s">
        <v>88</v>
      </c>
      <c r="D3245" s="13">
        <v>94</v>
      </c>
      <c r="E3245" s="12">
        <v>41919</v>
      </c>
      <c r="F3245" s="14" t="s">
        <v>76</v>
      </c>
      <c r="G3245" s="12">
        <v>2958101</v>
      </c>
      <c r="H3245" s="66"/>
      <c r="I3245" s="66"/>
      <c r="J3245" s="66"/>
      <c r="K3245" s="66"/>
    </row>
    <row r="3246" spans="1:11">
      <c r="A3246" s="12">
        <v>42549</v>
      </c>
      <c r="B3246" s="9" t="s">
        <v>185</v>
      </c>
      <c r="C3246" s="9" t="s">
        <v>88</v>
      </c>
      <c r="D3246" s="13">
        <v>94</v>
      </c>
      <c r="E3246" s="12">
        <v>41919</v>
      </c>
      <c r="F3246" s="14" t="s">
        <v>76</v>
      </c>
      <c r="G3246" s="12">
        <v>2958101</v>
      </c>
      <c r="H3246" s="66"/>
      <c r="I3246" s="66"/>
      <c r="J3246" s="66"/>
      <c r="K3246" s="66"/>
    </row>
    <row r="3247" spans="1:11">
      <c r="A3247" s="12">
        <v>42550</v>
      </c>
      <c r="B3247" s="9" t="s">
        <v>185</v>
      </c>
      <c r="C3247" s="9" t="s">
        <v>88</v>
      </c>
      <c r="D3247" s="13">
        <v>94</v>
      </c>
      <c r="E3247" s="12">
        <v>41919</v>
      </c>
      <c r="F3247" s="14" t="s">
        <v>76</v>
      </c>
      <c r="G3247" s="12">
        <v>2958101</v>
      </c>
      <c r="H3247" s="66"/>
      <c r="I3247" s="66"/>
      <c r="J3247" s="66"/>
      <c r="K3247" s="66"/>
    </row>
    <row r="3248" spans="1:11">
      <c r="A3248" s="12">
        <v>42551</v>
      </c>
      <c r="B3248" s="9" t="s">
        <v>185</v>
      </c>
      <c r="C3248" s="9" t="s">
        <v>88</v>
      </c>
      <c r="D3248" s="13">
        <v>94</v>
      </c>
      <c r="E3248" s="12">
        <v>41919</v>
      </c>
      <c r="F3248" s="14" t="s">
        <v>76</v>
      </c>
      <c r="G3248" s="12">
        <v>2958101</v>
      </c>
      <c r="H3248" s="66"/>
      <c r="I3248" s="66"/>
      <c r="J3248" s="66"/>
      <c r="K3248" s="66"/>
    </row>
    <row r="3249" spans="1:11">
      <c r="A3249" s="12">
        <v>42522</v>
      </c>
      <c r="B3249" s="9" t="s">
        <v>186</v>
      </c>
      <c r="C3249" s="9" t="s">
        <v>88</v>
      </c>
      <c r="D3249" s="13">
        <v>97</v>
      </c>
      <c r="E3249" s="12">
        <v>41919</v>
      </c>
      <c r="F3249" s="14" t="s">
        <v>76</v>
      </c>
      <c r="G3249" s="12">
        <v>2958101</v>
      </c>
      <c r="H3249" s="66"/>
      <c r="I3249" s="66"/>
      <c r="J3249" s="66"/>
      <c r="K3249" s="66"/>
    </row>
    <row r="3250" spans="1:11">
      <c r="A3250" s="12">
        <v>42523</v>
      </c>
      <c r="B3250" s="9" t="s">
        <v>186</v>
      </c>
      <c r="C3250" s="9" t="s">
        <v>88</v>
      </c>
      <c r="D3250" s="13">
        <v>97</v>
      </c>
      <c r="E3250" s="12">
        <v>41919</v>
      </c>
      <c r="F3250" s="14" t="s">
        <v>76</v>
      </c>
      <c r="G3250" s="12">
        <v>2958101</v>
      </c>
      <c r="H3250" s="66"/>
      <c r="I3250" s="66"/>
      <c r="J3250" s="66"/>
      <c r="K3250" s="66"/>
    </row>
    <row r="3251" spans="1:11">
      <c r="A3251" s="12">
        <v>42524</v>
      </c>
      <c r="B3251" s="9" t="s">
        <v>186</v>
      </c>
      <c r="C3251" s="9" t="s">
        <v>88</v>
      </c>
      <c r="D3251" s="13">
        <v>97</v>
      </c>
      <c r="E3251" s="12">
        <v>41919</v>
      </c>
      <c r="F3251" s="14" t="s">
        <v>76</v>
      </c>
      <c r="G3251" s="12">
        <v>2958101</v>
      </c>
      <c r="H3251" s="66"/>
      <c r="I3251" s="66"/>
      <c r="J3251" s="66"/>
      <c r="K3251" s="66"/>
    </row>
    <row r="3252" spans="1:11">
      <c r="A3252" s="12">
        <v>42525</v>
      </c>
      <c r="B3252" s="9" t="s">
        <v>186</v>
      </c>
      <c r="C3252" s="9" t="s">
        <v>88</v>
      </c>
      <c r="D3252" s="13">
        <v>97</v>
      </c>
      <c r="E3252" s="12">
        <v>41919</v>
      </c>
      <c r="F3252" s="14" t="s">
        <v>76</v>
      </c>
      <c r="G3252" s="12">
        <v>2958101</v>
      </c>
      <c r="H3252" s="66"/>
      <c r="I3252" s="66"/>
      <c r="J3252" s="66"/>
      <c r="K3252" s="66"/>
    </row>
    <row r="3253" spans="1:11">
      <c r="A3253" s="12">
        <v>42526</v>
      </c>
      <c r="B3253" s="9" t="s">
        <v>186</v>
      </c>
      <c r="C3253" s="9" t="s">
        <v>88</v>
      </c>
      <c r="D3253" s="13">
        <v>97</v>
      </c>
      <c r="E3253" s="12">
        <v>41919</v>
      </c>
      <c r="F3253" s="14" t="s">
        <v>76</v>
      </c>
      <c r="G3253" s="12">
        <v>2958101</v>
      </c>
      <c r="H3253" s="66"/>
      <c r="I3253" s="66"/>
      <c r="J3253" s="66"/>
      <c r="K3253" s="66"/>
    </row>
    <row r="3254" spans="1:11">
      <c r="A3254" s="12">
        <v>42527</v>
      </c>
      <c r="B3254" s="9" t="s">
        <v>186</v>
      </c>
      <c r="C3254" s="9" t="s">
        <v>88</v>
      </c>
      <c r="D3254" s="13">
        <v>97</v>
      </c>
      <c r="E3254" s="12">
        <v>41919</v>
      </c>
      <c r="F3254" s="14" t="s">
        <v>76</v>
      </c>
      <c r="G3254" s="12">
        <v>2958101</v>
      </c>
      <c r="H3254" s="66"/>
      <c r="I3254" s="66"/>
      <c r="J3254" s="66"/>
      <c r="K3254" s="66"/>
    </row>
    <row r="3255" spans="1:11">
      <c r="A3255" s="12">
        <v>42528</v>
      </c>
      <c r="B3255" s="9" t="s">
        <v>186</v>
      </c>
      <c r="C3255" s="9" t="s">
        <v>88</v>
      </c>
      <c r="D3255" s="13">
        <v>97</v>
      </c>
      <c r="E3255" s="12">
        <v>41919</v>
      </c>
      <c r="F3255" s="14" t="s">
        <v>76</v>
      </c>
      <c r="G3255" s="12">
        <v>2958101</v>
      </c>
      <c r="H3255" s="66"/>
      <c r="I3255" s="66"/>
      <c r="J3255" s="66"/>
      <c r="K3255" s="66"/>
    </row>
    <row r="3256" spans="1:11">
      <c r="A3256" s="12">
        <v>42529</v>
      </c>
      <c r="B3256" s="9" t="s">
        <v>186</v>
      </c>
      <c r="C3256" s="9" t="s">
        <v>88</v>
      </c>
      <c r="D3256" s="13">
        <v>97</v>
      </c>
      <c r="E3256" s="12">
        <v>41919</v>
      </c>
      <c r="F3256" s="14" t="s">
        <v>76</v>
      </c>
      <c r="G3256" s="12">
        <v>2958101</v>
      </c>
      <c r="H3256" s="66"/>
      <c r="I3256" s="66"/>
      <c r="J3256" s="66"/>
      <c r="K3256" s="66"/>
    </row>
    <row r="3257" spans="1:11">
      <c r="A3257" s="12">
        <v>42530</v>
      </c>
      <c r="B3257" s="9" t="s">
        <v>186</v>
      </c>
      <c r="C3257" s="9" t="s">
        <v>88</v>
      </c>
      <c r="D3257" s="13">
        <v>97</v>
      </c>
      <c r="E3257" s="12">
        <v>41919</v>
      </c>
      <c r="F3257" s="14" t="s">
        <v>76</v>
      </c>
      <c r="G3257" s="12">
        <v>2958101</v>
      </c>
      <c r="H3257" s="66"/>
      <c r="I3257" s="66"/>
      <c r="J3257" s="66"/>
      <c r="K3257" s="66"/>
    </row>
    <row r="3258" spans="1:11">
      <c r="A3258" s="12">
        <v>42531</v>
      </c>
      <c r="B3258" s="9" t="s">
        <v>186</v>
      </c>
      <c r="C3258" s="9" t="s">
        <v>88</v>
      </c>
      <c r="D3258" s="13">
        <v>97</v>
      </c>
      <c r="E3258" s="12">
        <v>41919</v>
      </c>
      <c r="F3258" s="14" t="s">
        <v>76</v>
      </c>
      <c r="G3258" s="12">
        <v>2958101</v>
      </c>
      <c r="H3258" s="66"/>
      <c r="I3258" s="66"/>
      <c r="J3258" s="66"/>
      <c r="K3258" s="66"/>
    </row>
    <row r="3259" spans="1:11">
      <c r="A3259" s="12">
        <v>42532</v>
      </c>
      <c r="B3259" s="9" t="s">
        <v>186</v>
      </c>
      <c r="C3259" s="9" t="s">
        <v>88</v>
      </c>
      <c r="D3259" s="13">
        <v>97</v>
      </c>
      <c r="E3259" s="12">
        <v>41919</v>
      </c>
      <c r="F3259" s="14" t="s">
        <v>76</v>
      </c>
      <c r="G3259" s="12">
        <v>2958101</v>
      </c>
      <c r="H3259" s="66"/>
      <c r="I3259" s="66"/>
      <c r="J3259" s="66"/>
      <c r="K3259" s="66"/>
    </row>
    <row r="3260" spans="1:11">
      <c r="A3260" s="12">
        <v>42533</v>
      </c>
      <c r="B3260" s="9" t="s">
        <v>186</v>
      </c>
      <c r="C3260" s="9" t="s">
        <v>88</v>
      </c>
      <c r="D3260" s="13">
        <v>97</v>
      </c>
      <c r="E3260" s="12">
        <v>41919</v>
      </c>
      <c r="F3260" s="14" t="s">
        <v>76</v>
      </c>
      <c r="G3260" s="12">
        <v>2958101</v>
      </c>
      <c r="H3260" s="66"/>
      <c r="I3260" s="66"/>
      <c r="J3260" s="66"/>
      <c r="K3260" s="66"/>
    </row>
    <row r="3261" spans="1:11">
      <c r="A3261" s="12">
        <v>42534</v>
      </c>
      <c r="B3261" s="9" t="s">
        <v>186</v>
      </c>
      <c r="C3261" s="9" t="s">
        <v>88</v>
      </c>
      <c r="D3261" s="13">
        <v>97</v>
      </c>
      <c r="E3261" s="12">
        <v>41919</v>
      </c>
      <c r="F3261" s="14" t="s">
        <v>76</v>
      </c>
      <c r="G3261" s="12">
        <v>2958101</v>
      </c>
      <c r="H3261" s="66"/>
      <c r="I3261" s="66"/>
      <c r="J3261" s="66"/>
      <c r="K3261" s="66"/>
    </row>
    <row r="3262" spans="1:11">
      <c r="A3262" s="12">
        <v>42535</v>
      </c>
      <c r="B3262" s="9" t="s">
        <v>186</v>
      </c>
      <c r="C3262" s="9" t="s">
        <v>88</v>
      </c>
      <c r="D3262" s="13">
        <v>97</v>
      </c>
      <c r="E3262" s="12">
        <v>41919</v>
      </c>
      <c r="F3262" s="14" t="s">
        <v>76</v>
      </c>
      <c r="G3262" s="12">
        <v>2958101</v>
      </c>
      <c r="H3262" s="66"/>
      <c r="I3262" s="66"/>
      <c r="J3262" s="66"/>
      <c r="K3262" s="66"/>
    </row>
    <row r="3263" spans="1:11">
      <c r="A3263" s="12">
        <v>42536</v>
      </c>
      <c r="B3263" s="9" t="s">
        <v>186</v>
      </c>
      <c r="C3263" s="9" t="s">
        <v>88</v>
      </c>
      <c r="D3263" s="13">
        <v>97</v>
      </c>
      <c r="E3263" s="12">
        <v>41919</v>
      </c>
      <c r="F3263" s="14" t="s">
        <v>76</v>
      </c>
      <c r="G3263" s="12">
        <v>2958101</v>
      </c>
      <c r="H3263" s="66"/>
      <c r="I3263" s="66"/>
      <c r="J3263" s="66"/>
      <c r="K3263" s="66"/>
    </row>
    <row r="3264" spans="1:11">
      <c r="A3264" s="12">
        <v>42537</v>
      </c>
      <c r="B3264" s="9" t="s">
        <v>186</v>
      </c>
      <c r="C3264" s="9" t="s">
        <v>88</v>
      </c>
      <c r="D3264" s="13">
        <v>97</v>
      </c>
      <c r="E3264" s="12">
        <v>41919</v>
      </c>
      <c r="F3264" s="14" t="s">
        <v>76</v>
      </c>
      <c r="G3264" s="12">
        <v>2958101</v>
      </c>
      <c r="H3264" s="66"/>
      <c r="I3264" s="66"/>
      <c r="J3264" s="66"/>
      <c r="K3264" s="66"/>
    </row>
    <row r="3265" spans="1:11">
      <c r="A3265" s="12">
        <v>42538</v>
      </c>
      <c r="B3265" s="9" t="s">
        <v>186</v>
      </c>
      <c r="C3265" s="9" t="s">
        <v>88</v>
      </c>
      <c r="D3265" s="13">
        <v>97</v>
      </c>
      <c r="E3265" s="12">
        <v>41919</v>
      </c>
      <c r="F3265" s="14" t="s">
        <v>76</v>
      </c>
      <c r="G3265" s="12">
        <v>2958101</v>
      </c>
      <c r="H3265" s="66"/>
      <c r="I3265" s="66"/>
      <c r="J3265" s="66"/>
      <c r="K3265" s="66"/>
    </row>
    <row r="3266" spans="1:11">
      <c r="A3266" s="12">
        <v>42539</v>
      </c>
      <c r="B3266" s="9" t="s">
        <v>186</v>
      </c>
      <c r="C3266" s="9" t="s">
        <v>88</v>
      </c>
      <c r="D3266" s="13">
        <v>97</v>
      </c>
      <c r="E3266" s="12">
        <v>41919</v>
      </c>
      <c r="F3266" s="14" t="s">
        <v>76</v>
      </c>
      <c r="G3266" s="12">
        <v>2958101</v>
      </c>
      <c r="H3266" s="66"/>
      <c r="I3266" s="66"/>
      <c r="J3266" s="66"/>
      <c r="K3266" s="66"/>
    </row>
    <row r="3267" spans="1:11">
      <c r="A3267" s="12">
        <v>42540</v>
      </c>
      <c r="B3267" s="9" t="s">
        <v>186</v>
      </c>
      <c r="C3267" s="9" t="s">
        <v>88</v>
      </c>
      <c r="D3267" s="13">
        <v>97</v>
      </c>
      <c r="E3267" s="12">
        <v>41919</v>
      </c>
      <c r="F3267" s="14" t="s">
        <v>76</v>
      </c>
      <c r="G3267" s="12">
        <v>2958101</v>
      </c>
      <c r="H3267" s="66"/>
      <c r="I3267" s="66"/>
      <c r="J3267" s="66"/>
      <c r="K3267" s="66"/>
    </row>
    <row r="3268" spans="1:11">
      <c r="A3268" s="12">
        <v>42541</v>
      </c>
      <c r="B3268" s="9" t="s">
        <v>186</v>
      </c>
      <c r="C3268" s="9" t="s">
        <v>88</v>
      </c>
      <c r="D3268" s="13">
        <v>97</v>
      </c>
      <c r="E3268" s="12">
        <v>41919</v>
      </c>
      <c r="F3268" s="14" t="s">
        <v>76</v>
      </c>
      <c r="G3268" s="12">
        <v>2958101</v>
      </c>
      <c r="H3268" s="66"/>
      <c r="I3268" s="66"/>
      <c r="J3268" s="66"/>
      <c r="K3268" s="66"/>
    </row>
    <row r="3269" spans="1:11">
      <c r="A3269" s="12">
        <v>42542</v>
      </c>
      <c r="B3269" s="9" t="s">
        <v>186</v>
      </c>
      <c r="C3269" s="9" t="s">
        <v>88</v>
      </c>
      <c r="D3269" s="13">
        <v>97</v>
      </c>
      <c r="E3269" s="12">
        <v>41919</v>
      </c>
      <c r="F3269" s="14" t="s">
        <v>76</v>
      </c>
      <c r="G3269" s="12">
        <v>2958101</v>
      </c>
      <c r="H3269" s="66"/>
      <c r="I3269" s="66"/>
      <c r="J3269" s="66"/>
      <c r="K3269" s="66"/>
    </row>
    <row r="3270" spans="1:11">
      <c r="A3270" s="12">
        <v>42543</v>
      </c>
      <c r="B3270" s="9" t="s">
        <v>186</v>
      </c>
      <c r="C3270" s="9" t="s">
        <v>88</v>
      </c>
      <c r="D3270" s="13">
        <v>97</v>
      </c>
      <c r="E3270" s="12">
        <v>41919</v>
      </c>
      <c r="F3270" s="14" t="s">
        <v>76</v>
      </c>
      <c r="G3270" s="12">
        <v>2958101</v>
      </c>
      <c r="H3270" s="66"/>
      <c r="I3270" s="66"/>
      <c r="J3270" s="66"/>
      <c r="K3270" s="66"/>
    </row>
    <row r="3271" spans="1:11">
      <c r="A3271" s="12">
        <v>42544</v>
      </c>
      <c r="B3271" s="9" t="s">
        <v>186</v>
      </c>
      <c r="C3271" s="9" t="s">
        <v>88</v>
      </c>
      <c r="D3271" s="13">
        <v>97</v>
      </c>
      <c r="E3271" s="12">
        <v>41919</v>
      </c>
      <c r="F3271" s="14" t="s">
        <v>76</v>
      </c>
      <c r="G3271" s="12">
        <v>2958101</v>
      </c>
      <c r="H3271" s="66"/>
      <c r="I3271" s="66"/>
      <c r="J3271" s="66"/>
      <c r="K3271" s="66"/>
    </row>
    <row r="3272" spans="1:11">
      <c r="A3272" s="12">
        <v>42545</v>
      </c>
      <c r="B3272" s="9" t="s">
        <v>186</v>
      </c>
      <c r="C3272" s="9" t="s">
        <v>88</v>
      </c>
      <c r="D3272" s="13">
        <v>97</v>
      </c>
      <c r="E3272" s="12">
        <v>41919</v>
      </c>
      <c r="F3272" s="14" t="s">
        <v>76</v>
      </c>
      <c r="G3272" s="12">
        <v>2958101</v>
      </c>
      <c r="H3272" s="66"/>
      <c r="I3272" s="66"/>
      <c r="J3272" s="66"/>
      <c r="K3272" s="66"/>
    </row>
    <row r="3273" spans="1:11">
      <c r="A3273" s="12">
        <v>42546</v>
      </c>
      <c r="B3273" s="9" t="s">
        <v>186</v>
      </c>
      <c r="C3273" s="9" t="s">
        <v>88</v>
      </c>
      <c r="D3273" s="13">
        <v>97</v>
      </c>
      <c r="E3273" s="12">
        <v>41919</v>
      </c>
      <c r="F3273" s="14" t="s">
        <v>76</v>
      </c>
      <c r="G3273" s="12">
        <v>2958101</v>
      </c>
      <c r="H3273" s="66"/>
      <c r="I3273" s="66"/>
      <c r="J3273" s="66"/>
      <c r="K3273" s="66"/>
    </row>
    <row r="3274" spans="1:11">
      <c r="A3274" s="12">
        <v>42547</v>
      </c>
      <c r="B3274" s="9" t="s">
        <v>186</v>
      </c>
      <c r="C3274" s="9" t="s">
        <v>88</v>
      </c>
      <c r="D3274" s="13">
        <v>97</v>
      </c>
      <c r="E3274" s="12">
        <v>41919</v>
      </c>
      <c r="F3274" s="14" t="s">
        <v>76</v>
      </c>
      <c r="G3274" s="12">
        <v>2958101</v>
      </c>
      <c r="H3274" s="66"/>
      <c r="I3274" s="66"/>
      <c r="J3274" s="66"/>
      <c r="K3274" s="66"/>
    </row>
    <row r="3275" spans="1:11">
      <c r="A3275" s="12">
        <v>42548</v>
      </c>
      <c r="B3275" s="9" t="s">
        <v>186</v>
      </c>
      <c r="C3275" s="9" t="s">
        <v>88</v>
      </c>
      <c r="D3275" s="13">
        <v>97</v>
      </c>
      <c r="E3275" s="12">
        <v>41919</v>
      </c>
      <c r="F3275" s="14" t="s">
        <v>76</v>
      </c>
      <c r="G3275" s="12">
        <v>2958101</v>
      </c>
      <c r="H3275" s="66"/>
      <c r="I3275" s="66"/>
      <c r="J3275" s="66"/>
      <c r="K3275" s="66"/>
    </row>
    <row r="3276" spans="1:11">
      <c r="A3276" s="12">
        <v>42549</v>
      </c>
      <c r="B3276" s="9" t="s">
        <v>186</v>
      </c>
      <c r="C3276" s="9" t="s">
        <v>88</v>
      </c>
      <c r="D3276" s="13">
        <v>97</v>
      </c>
      <c r="E3276" s="12">
        <v>41919</v>
      </c>
      <c r="F3276" s="14" t="s">
        <v>76</v>
      </c>
      <c r="G3276" s="12">
        <v>2958101</v>
      </c>
      <c r="H3276" s="66"/>
      <c r="I3276" s="66"/>
      <c r="J3276" s="66"/>
      <c r="K3276" s="66"/>
    </row>
    <row r="3277" spans="1:11">
      <c r="A3277" s="12">
        <v>42550</v>
      </c>
      <c r="B3277" s="9" t="s">
        <v>186</v>
      </c>
      <c r="C3277" s="9" t="s">
        <v>88</v>
      </c>
      <c r="D3277" s="13">
        <v>97</v>
      </c>
      <c r="E3277" s="12">
        <v>41919</v>
      </c>
      <c r="F3277" s="14" t="s">
        <v>76</v>
      </c>
      <c r="G3277" s="12">
        <v>2958101</v>
      </c>
      <c r="H3277" s="66"/>
      <c r="I3277" s="66"/>
      <c r="J3277" s="66"/>
      <c r="K3277" s="66"/>
    </row>
    <row r="3278" spans="1:11">
      <c r="A3278" s="12">
        <v>42551</v>
      </c>
      <c r="B3278" s="9" t="s">
        <v>186</v>
      </c>
      <c r="C3278" s="9" t="s">
        <v>88</v>
      </c>
      <c r="D3278" s="13">
        <v>97</v>
      </c>
      <c r="E3278" s="12">
        <v>41919</v>
      </c>
      <c r="F3278" s="14" t="s">
        <v>76</v>
      </c>
      <c r="G3278" s="12">
        <v>2958101</v>
      </c>
      <c r="H3278" s="66"/>
      <c r="I3278" s="66"/>
      <c r="J3278" s="66"/>
      <c r="K3278" s="66"/>
    </row>
    <row r="3279" spans="1:11">
      <c r="A3279" s="12">
        <v>42522</v>
      </c>
      <c r="B3279" s="9" t="s">
        <v>187</v>
      </c>
      <c r="C3279" s="9" t="s">
        <v>80</v>
      </c>
      <c r="D3279" s="13">
        <v>249</v>
      </c>
      <c r="E3279" s="12">
        <v>39809</v>
      </c>
      <c r="F3279" s="14" t="s">
        <v>76</v>
      </c>
      <c r="G3279" s="12">
        <v>2958101</v>
      </c>
      <c r="H3279" s="66"/>
      <c r="I3279" s="66"/>
      <c r="J3279" s="66"/>
      <c r="K3279" s="66"/>
    </row>
    <row r="3280" spans="1:11">
      <c r="A3280" s="12">
        <v>42523</v>
      </c>
      <c r="B3280" s="9" t="s">
        <v>187</v>
      </c>
      <c r="C3280" s="9" t="s">
        <v>80</v>
      </c>
      <c r="D3280" s="13">
        <v>249</v>
      </c>
      <c r="E3280" s="12">
        <v>39809</v>
      </c>
      <c r="F3280" s="14" t="s">
        <v>76</v>
      </c>
      <c r="G3280" s="12">
        <v>2958101</v>
      </c>
      <c r="H3280" s="66"/>
      <c r="I3280" s="66"/>
      <c r="J3280" s="66"/>
      <c r="K3280" s="66"/>
    </row>
    <row r="3281" spans="1:11">
      <c r="A3281" s="12">
        <v>42524</v>
      </c>
      <c r="B3281" s="9" t="s">
        <v>187</v>
      </c>
      <c r="C3281" s="9" t="s">
        <v>80</v>
      </c>
      <c r="D3281" s="13">
        <v>249</v>
      </c>
      <c r="E3281" s="12">
        <v>39809</v>
      </c>
      <c r="F3281" s="14" t="s">
        <v>76</v>
      </c>
      <c r="G3281" s="12">
        <v>2958101</v>
      </c>
      <c r="H3281" s="66"/>
      <c r="I3281" s="66"/>
      <c r="J3281" s="66"/>
      <c r="K3281" s="66"/>
    </row>
    <row r="3282" spans="1:11">
      <c r="A3282" s="12">
        <v>42525</v>
      </c>
      <c r="B3282" s="9" t="s">
        <v>187</v>
      </c>
      <c r="C3282" s="9" t="s">
        <v>80</v>
      </c>
      <c r="D3282" s="13">
        <v>249</v>
      </c>
      <c r="E3282" s="12">
        <v>39809</v>
      </c>
      <c r="F3282" s="14" t="s">
        <v>76</v>
      </c>
      <c r="G3282" s="12">
        <v>2958101</v>
      </c>
      <c r="H3282" s="66"/>
      <c r="I3282" s="66"/>
      <c r="J3282" s="66"/>
      <c r="K3282" s="66"/>
    </row>
    <row r="3283" spans="1:11">
      <c r="A3283" s="12">
        <v>42526</v>
      </c>
      <c r="B3283" s="9" t="s">
        <v>187</v>
      </c>
      <c r="C3283" s="9" t="s">
        <v>80</v>
      </c>
      <c r="D3283" s="13">
        <v>249</v>
      </c>
      <c r="E3283" s="12">
        <v>39809</v>
      </c>
      <c r="F3283" s="14" t="s">
        <v>76</v>
      </c>
      <c r="G3283" s="12">
        <v>2958101</v>
      </c>
      <c r="H3283" s="66"/>
      <c r="I3283" s="66"/>
      <c r="J3283" s="66"/>
      <c r="K3283" s="66"/>
    </row>
    <row r="3284" spans="1:11">
      <c r="A3284" s="12">
        <v>42527</v>
      </c>
      <c r="B3284" s="9" t="s">
        <v>187</v>
      </c>
      <c r="C3284" s="9" t="s">
        <v>80</v>
      </c>
      <c r="D3284" s="13">
        <v>249</v>
      </c>
      <c r="E3284" s="12">
        <v>39809</v>
      </c>
      <c r="F3284" s="14" t="s">
        <v>76</v>
      </c>
      <c r="G3284" s="12">
        <v>2958101</v>
      </c>
      <c r="H3284" s="66"/>
      <c r="I3284" s="66"/>
      <c r="J3284" s="66"/>
      <c r="K3284" s="66"/>
    </row>
    <row r="3285" spans="1:11">
      <c r="A3285" s="12">
        <v>42528</v>
      </c>
      <c r="B3285" s="9" t="s">
        <v>187</v>
      </c>
      <c r="C3285" s="9" t="s">
        <v>80</v>
      </c>
      <c r="D3285" s="13">
        <v>249</v>
      </c>
      <c r="E3285" s="12">
        <v>39809</v>
      </c>
      <c r="F3285" s="14" t="s">
        <v>76</v>
      </c>
      <c r="G3285" s="12">
        <v>2958101</v>
      </c>
      <c r="H3285" s="66"/>
      <c r="I3285" s="66"/>
      <c r="J3285" s="66"/>
      <c r="K3285" s="66"/>
    </row>
    <row r="3286" spans="1:11">
      <c r="A3286" s="12">
        <v>42529</v>
      </c>
      <c r="B3286" s="9" t="s">
        <v>187</v>
      </c>
      <c r="C3286" s="9" t="s">
        <v>80</v>
      </c>
      <c r="D3286" s="13">
        <v>249</v>
      </c>
      <c r="E3286" s="12">
        <v>39809</v>
      </c>
      <c r="F3286" s="14" t="s">
        <v>76</v>
      </c>
      <c r="G3286" s="12">
        <v>2958101</v>
      </c>
      <c r="H3286" s="66"/>
      <c r="I3286" s="66"/>
      <c r="J3286" s="66"/>
      <c r="K3286" s="66"/>
    </row>
    <row r="3287" spans="1:11">
      <c r="A3287" s="12">
        <v>42530</v>
      </c>
      <c r="B3287" s="9" t="s">
        <v>187</v>
      </c>
      <c r="C3287" s="9" t="s">
        <v>80</v>
      </c>
      <c r="D3287" s="13">
        <v>249</v>
      </c>
      <c r="E3287" s="12">
        <v>39809</v>
      </c>
      <c r="F3287" s="14" t="s">
        <v>76</v>
      </c>
      <c r="G3287" s="12">
        <v>2958101</v>
      </c>
      <c r="H3287" s="66"/>
      <c r="I3287" s="66"/>
      <c r="J3287" s="66"/>
      <c r="K3287" s="66"/>
    </row>
    <row r="3288" spans="1:11">
      <c r="A3288" s="12">
        <v>42531</v>
      </c>
      <c r="B3288" s="9" t="s">
        <v>187</v>
      </c>
      <c r="C3288" s="9" t="s">
        <v>80</v>
      </c>
      <c r="D3288" s="13">
        <v>249</v>
      </c>
      <c r="E3288" s="12">
        <v>39809</v>
      </c>
      <c r="F3288" s="14" t="s">
        <v>76</v>
      </c>
      <c r="G3288" s="12">
        <v>2958101</v>
      </c>
      <c r="H3288" s="66"/>
      <c r="I3288" s="66"/>
      <c r="J3288" s="66"/>
      <c r="K3288" s="66"/>
    </row>
    <row r="3289" spans="1:11">
      <c r="A3289" s="12">
        <v>42532</v>
      </c>
      <c r="B3289" s="9" t="s">
        <v>187</v>
      </c>
      <c r="C3289" s="9" t="s">
        <v>80</v>
      </c>
      <c r="D3289" s="13">
        <v>249</v>
      </c>
      <c r="E3289" s="12">
        <v>39809</v>
      </c>
      <c r="F3289" s="14" t="s">
        <v>76</v>
      </c>
      <c r="G3289" s="12">
        <v>2958101</v>
      </c>
      <c r="H3289" s="66"/>
      <c r="I3289" s="66"/>
      <c r="J3289" s="66"/>
      <c r="K3289" s="66"/>
    </row>
    <row r="3290" spans="1:11">
      <c r="A3290" s="12">
        <v>42533</v>
      </c>
      <c r="B3290" s="9" t="s">
        <v>187</v>
      </c>
      <c r="C3290" s="9" t="s">
        <v>80</v>
      </c>
      <c r="D3290" s="13">
        <v>249</v>
      </c>
      <c r="E3290" s="12">
        <v>39809</v>
      </c>
      <c r="F3290" s="14" t="s">
        <v>76</v>
      </c>
      <c r="G3290" s="12">
        <v>2958101</v>
      </c>
      <c r="H3290" s="66"/>
      <c r="I3290" s="66"/>
      <c r="J3290" s="66"/>
      <c r="K3290" s="66"/>
    </row>
    <row r="3291" spans="1:11">
      <c r="A3291" s="12">
        <v>42534</v>
      </c>
      <c r="B3291" s="9" t="s">
        <v>187</v>
      </c>
      <c r="C3291" s="9" t="s">
        <v>80</v>
      </c>
      <c r="D3291" s="13">
        <v>249</v>
      </c>
      <c r="E3291" s="12">
        <v>39809</v>
      </c>
      <c r="F3291" s="14" t="s">
        <v>76</v>
      </c>
      <c r="G3291" s="12">
        <v>2958101</v>
      </c>
      <c r="H3291" s="66"/>
      <c r="I3291" s="66"/>
      <c r="J3291" s="66"/>
      <c r="K3291" s="66"/>
    </row>
    <row r="3292" spans="1:11">
      <c r="A3292" s="12">
        <v>42535</v>
      </c>
      <c r="B3292" s="9" t="s">
        <v>187</v>
      </c>
      <c r="C3292" s="9" t="s">
        <v>80</v>
      </c>
      <c r="D3292" s="13">
        <v>249</v>
      </c>
      <c r="E3292" s="12">
        <v>39809</v>
      </c>
      <c r="F3292" s="14" t="s">
        <v>76</v>
      </c>
      <c r="G3292" s="12">
        <v>2958101</v>
      </c>
      <c r="H3292" s="66"/>
      <c r="I3292" s="66"/>
      <c r="J3292" s="66"/>
      <c r="K3292" s="66"/>
    </row>
    <row r="3293" spans="1:11">
      <c r="A3293" s="12">
        <v>42536</v>
      </c>
      <c r="B3293" s="9" t="s">
        <v>187</v>
      </c>
      <c r="C3293" s="9" t="s">
        <v>80</v>
      </c>
      <c r="D3293" s="13">
        <v>249</v>
      </c>
      <c r="E3293" s="12">
        <v>39809</v>
      </c>
      <c r="F3293" s="14" t="s">
        <v>76</v>
      </c>
      <c r="G3293" s="12">
        <v>2958101</v>
      </c>
      <c r="H3293" s="66"/>
      <c r="I3293" s="66"/>
      <c r="J3293" s="66"/>
      <c r="K3293" s="66"/>
    </row>
    <row r="3294" spans="1:11">
      <c r="A3294" s="12">
        <v>42537</v>
      </c>
      <c r="B3294" s="9" t="s">
        <v>187</v>
      </c>
      <c r="C3294" s="9" t="s">
        <v>80</v>
      </c>
      <c r="D3294" s="13">
        <v>249</v>
      </c>
      <c r="E3294" s="12">
        <v>39809</v>
      </c>
      <c r="F3294" s="14" t="s">
        <v>76</v>
      </c>
      <c r="G3294" s="12">
        <v>2958101</v>
      </c>
      <c r="H3294" s="66"/>
      <c r="I3294" s="66"/>
      <c r="J3294" s="66"/>
      <c r="K3294" s="66"/>
    </row>
    <row r="3295" spans="1:11">
      <c r="A3295" s="12">
        <v>42538</v>
      </c>
      <c r="B3295" s="9" t="s">
        <v>187</v>
      </c>
      <c r="C3295" s="9" t="s">
        <v>80</v>
      </c>
      <c r="D3295" s="13">
        <v>249</v>
      </c>
      <c r="E3295" s="12">
        <v>39809</v>
      </c>
      <c r="F3295" s="14" t="s">
        <v>76</v>
      </c>
      <c r="G3295" s="12">
        <v>2958101</v>
      </c>
      <c r="H3295" s="66"/>
      <c r="I3295" s="66"/>
      <c r="J3295" s="66"/>
      <c r="K3295" s="66"/>
    </row>
    <row r="3296" spans="1:11">
      <c r="A3296" s="12">
        <v>42539</v>
      </c>
      <c r="B3296" s="9" t="s">
        <v>187</v>
      </c>
      <c r="C3296" s="9" t="s">
        <v>80</v>
      </c>
      <c r="D3296" s="13">
        <v>249</v>
      </c>
      <c r="E3296" s="12">
        <v>39809</v>
      </c>
      <c r="F3296" s="14" t="s">
        <v>76</v>
      </c>
      <c r="G3296" s="12">
        <v>2958101</v>
      </c>
      <c r="H3296" s="66"/>
      <c r="I3296" s="66"/>
      <c r="J3296" s="66"/>
      <c r="K3296" s="66"/>
    </row>
    <row r="3297" spans="1:11">
      <c r="A3297" s="12">
        <v>42540</v>
      </c>
      <c r="B3297" s="9" t="s">
        <v>187</v>
      </c>
      <c r="C3297" s="9" t="s">
        <v>80</v>
      </c>
      <c r="D3297" s="13">
        <v>249</v>
      </c>
      <c r="E3297" s="12">
        <v>39809</v>
      </c>
      <c r="F3297" s="14" t="s">
        <v>76</v>
      </c>
      <c r="G3297" s="12">
        <v>2958101</v>
      </c>
      <c r="H3297" s="66"/>
      <c r="I3297" s="66"/>
      <c r="J3297" s="66"/>
      <c r="K3297" s="66"/>
    </row>
    <row r="3298" spans="1:11">
      <c r="A3298" s="12">
        <v>42541</v>
      </c>
      <c r="B3298" s="9" t="s">
        <v>187</v>
      </c>
      <c r="C3298" s="9" t="s">
        <v>80</v>
      </c>
      <c r="D3298" s="13">
        <v>249</v>
      </c>
      <c r="E3298" s="12">
        <v>39809</v>
      </c>
      <c r="F3298" s="14" t="s">
        <v>76</v>
      </c>
      <c r="G3298" s="12">
        <v>2958101</v>
      </c>
      <c r="H3298" s="66"/>
      <c r="I3298" s="66"/>
      <c r="J3298" s="66"/>
      <c r="K3298" s="66"/>
    </row>
    <row r="3299" spans="1:11">
      <c r="A3299" s="12">
        <v>42542</v>
      </c>
      <c r="B3299" s="9" t="s">
        <v>187</v>
      </c>
      <c r="C3299" s="9" t="s">
        <v>80</v>
      </c>
      <c r="D3299" s="13">
        <v>249</v>
      </c>
      <c r="E3299" s="12">
        <v>39809</v>
      </c>
      <c r="F3299" s="14" t="s">
        <v>76</v>
      </c>
      <c r="G3299" s="12">
        <v>2958101</v>
      </c>
      <c r="H3299" s="66"/>
      <c r="I3299" s="66"/>
      <c r="J3299" s="66"/>
      <c r="K3299" s="66"/>
    </row>
    <row r="3300" spans="1:11">
      <c r="A3300" s="12">
        <v>42543</v>
      </c>
      <c r="B3300" s="9" t="s">
        <v>187</v>
      </c>
      <c r="C3300" s="9" t="s">
        <v>80</v>
      </c>
      <c r="D3300" s="13">
        <v>249</v>
      </c>
      <c r="E3300" s="12">
        <v>39809</v>
      </c>
      <c r="F3300" s="14" t="s">
        <v>76</v>
      </c>
      <c r="G3300" s="12">
        <v>2958101</v>
      </c>
      <c r="H3300" s="66"/>
      <c r="I3300" s="66"/>
      <c r="J3300" s="66"/>
      <c r="K3300" s="66"/>
    </row>
    <row r="3301" spans="1:11">
      <c r="A3301" s="12">
        <v>42544</v>
      </c>
      <c r="B3301" s="9" t="s">
        <v>187</v>
      </c>
      <c r="C3301" s="9" t="s">
        <v>80</v>
      </c>
      <c r="D3301" s="13">
        <v>249</v>
      </c>
      <c r="E3301" s="12">
        <v>39809</v>
      </c>
      <c r="F3301" s="14" t="s">
        <v>76</v>
      </c>
      <c r="G3301" s="12">
        <v>2958101</v>
      </c>
      <c r="H3301" s="66"/>
      <c r="I3301" s="66"/>
      <c r="J3301" s="66"/>
      <c r="K3301" s="66"/>
    </row>
    <row r="3302" spans="1:11">
      <c r="A3302" s="12">
        <v>42545</v>
      </c>
      <c r="B3302" s="9" t="s">
        <v>187</v>
      </c>
      <c r="C3302" s="9" t="s">
        <v>80</v>
      </c>
      <c r="D3302" s="13">
        <v>249</v>
      </c>
      <c r="E3302" s="12">
        <v>39809</v>
      </c>
      <c r="F3302" s="14" t="s">
        <v>76</v>
      </c>
      <c r="G3302" s="12">
        <v>2958101</v>
      </c>
      <c r="H3302" s="66"/>
      <c r="I3302" s="66"/>
      <c r="J3302" s="66"/>
      <c r="K3302" s="66"/>
    </row>
    <row r="3303" spans="1:11">
      <c r="A3303" s="12">
        <v>42546</v>
      </c>
      <c r="B3303" s="9" t="s">
        <v>187</v>
      </c>
      <c r="C3303" s="9" t="s">
        <v>80</v>
      </c>
      <c r="D3303" s="13">
        <v>249</v>
      </c>
      <c r="E3303" s="12">
        <v>39809</v>
      </c>
      <c r="F3303" s="14" t="s">
        <v>76</v>
      </c>
      <c r="G3303" s="12">
        <v>2958101</v>
      </c>
      <c r="H3303" s="66"/>
      <c r="I3303" s="66"/>
      <c r="J3303" s="66"/>
      <c r="K3303" s="66"/>
    </row>
    <row r="3304" spans="1:11">
      <c r="A3304" s="12">
        <v>42547</v>
      </c>
      <c r="B3304" s="9" t="s">
        <v>187</v>
      </c>
      <c r="C3304" s="9" t="s">
        <v>80</v>
      </c>
      <c r="D3304" s="13">
        <v>249</v>
      </c>
      <c r="E3304" s="12">
        <v>39809</v>
      </c>
      <c r="F3304" s="14" t="s">
        <v>76</v>
      </c>
      <c r="G3304" s="12">
        <v>2958101</v>
      </c>
      <c r="H3304" s="66"/>
      <c r="I3304" s="66"/>
      <c r="J3304" s="66"/>
      <c r="K3304" s="66"/>
    </row>
    <row r="3305" spans="1:11">
      <c r="A3305" s="12">
        <v>42548</v>
      </c>
      <c r="B3305" s="9" t="s">
        <v>187</v>
      </c>
      <c r="C3305" s="9" t="s">
        <v>80</v>
      </c>
      <c r="D3305" s="13">
        <v>249</v>
      </c>
      <c r="E3305" s="12">
        <v>39809</v>
      </c>
      <c r="F3305" s="14" t="s">
        <v>76</v>
      </c>
      <c r="G3305" s="12">
        <v>2958101</v>
      </c>
      <c r="H3305" s="66"/>
      <c r="I3305" s="66"/>
      <c r="J3305" s="66"/>
      <c r="K3305" s="66"/>
    </row>
    <row r="3306" spans="1:11">
      <c r="A3306" s="12">
        <v>42549</v>
      </c>
      <c r="B3306" s="9" t="s">
        <v>187</v>
      </c>
      <c r="C3306" s="9" t="s">
        <v>80</v>
      </c>
      <c r="D3306" s="13">
        <v>249</v>
      </c>
      <c r="E3306" s="12">
        <v>39809</v>
      </c>
      <c r="F3306" s="14" t="s">
        <v>76</v>
      </c>
      <c r="G3306" s="12">
        <v>2958101</v>
      </c>
      <c r="H3306" s="66"/>
      <c r="I3306" s="66"/>
      <c r="J3306" s="66"/>
      <c r="K3306" s="66"/>
    </row>
    <row r="3307" spans="1:11">
      <c r="A3307" s="12">
        <v>42550</v>
      </c>
      <c r="B3307" s="9" t="s">
        <v>187</v>
      </c>
      <c r="C3307" s="9" t="s">
        <v>80</v>
      </c>
      <c r="D3307" s="13">
        <v>249</v>
      </c>
      <c r="E3307" s="12">
        <v>39809</v>
      </c>
      <c r="F3307" s="14" t="s">
        <v>76</v>
      </c>
      <c r="G3307" s="12">
        <v>2958101</v>
      </c>
      <c r="H3307" s="66"/>
      <c r="I3307" s="66"/>
      <c r="J3307" s="66"/>
      <c r="K3307" s="66"/>
    </row>
    <row r="3308" spans="1:11">
      <c r="A3308" s="12">
        <v>42551</v>
      </c>
      <c r="B3308" s="9" t="s">
        <v>187</v>
      </c>
      <c r="C3308" s="9" t="s">
        <v>80</v>
      </c>
      <c r="D3308" s="13">
        <v>249</v>
      </c>
      <c r="E3308" s="12">
        <v>39809</v>
      </c>
      <c r="F3308" s="14" t="s">
        <v>76</v>
      </c>
      <c r="G3308" s="12">
        <v>2958101</v>
      </c>
      <c r="H3308" s="66"/>
      <c r="I3308" s="66"/>
      <c r="J3308" s="66"/>
      <c r="K3308" s="66"/>
    </row>
    <row r="3309" spans="1:11">
      <c r="A3309" s="12">
        <v>42522</v>
      </c>
      <c r="B3309" s="9" t="s">
        <v>188</v>
      </c>
      <c r="C3309" s="9" t="s">
        <v>80</v>
      </c>
      <c r="D3309" s="13">
        <v>84</v>
      </c>
      <c r="E3309" s="12">
        <v>38822</v>
      </c>
      <c r="F3309" s="14" t="s">
        <v>76</v>
      </c>
      <c r="G3309" s="12">
        <v>2958101</v>
      </c>
      <c r="H3309" s="66"/>
      <c r="I3309" s="66"/>
      <c r="J3309" s="66"/>
      <c r="K3309" s="66"/>
    </row>
    <row r="3310" spans="1:11">
      <c r="A3310" s="12">
        <v>42523</v>
      </c>
      <c r="B3310" s="9" t="s">
        <v>188</v>
      </c>
      <c r="C3310" s="9" t="s">
        <v>80</v>
      </c>
      <c r="D3310" s="13">
        <v>84</v>
      </c>
      <c r="E3310" s="12">
        <v>38822</v>
      </c>
      <c r="F3310" s="14" t="s">
        <v>76</v>
      </c>
      <c r="G3310" s="12">
        <v>2958101</v>
      </c>
      <c r="H3310" s="66"/>
      <c r="I3310" s="66"/>
      <c r="J3310" s="66"/>
      <c r="K3310" s="66"/>
    </row>
    <row r="3311" spans="1:11">
      <c r="A3311" s="12">
        <v>42524</v>
      </c>
      <c r="B3311" s="9" t="s">
        <v>188</v>
      </c>
      <c r="C3311" s="9" t="s">
        <v>80</v>
      </c>
      <c r="D3311" s="13">
        <v>84</v>
      </c>
      <c r="E3311" s="12">
        <v>38822</v>
      </c>
      <c r="F3311" s="14" t="s">
        <v>76</v>
      </c>
      <c r="G3311" s="12">
        <v>2958101</v>
      </c>
      <c r="H3311" s="66"/>
      <c r="I3311" s="66"/>
      <c r="J3311" s="66"/>
      <c r="K3311" s="66"/>
    </row>
    <row r="3312" spans="1:11">
      <c r="A3312" s="12">
        <v>42525</v>
      </c>
      <c r="B3312" s="9" t="s">
        <v>188</v>
      </c>
      <c r="C3312" s="9" t="s">
        <v>80</v>
      </c>
      <c r="D3312" s="13">
        <v>84</v>
      </c>
      <c r="E3312" s="12">
        <v>38822</v>
      </c>
      <c r="F3312" s="14" t="s">
        <v>76</v>
      </c>
      <c r="G3312" s="12">
        <v>2958101</v>
      </c>
      <c r="H3312" s="66"/>
      <c r="I3312" s="66"/>
      <c r="J3312" s="66"/>
      <c r="K3312" s="66"/>
    </row>
    <row r="3313" spans="1:11">
      <c r="A3313" s="12">
        <v>42526</v>
      </c>
      <c r="B3313" s="9" t="s">
        <v>188</v>
      </c>
      <c r="C3313" s="9" t="s">
        <v>80</v>
      </c>
      <c r="D3313" s="13">
        <v>84</v>
      </c>
      <c r="E3313" s="12">
        <v>38822</v>
      </c>
      <c r="F3313" s="14" t="s">
        <v>76</v>
      </c>
      <c r="G3313" s="12">
        <v>2958101</v>
      </c>
      <c r="H3313" s="66"/>
      <c r="I3313" s="66"/>
      <c r="J3313" s="66"/>
      <c r="K3313" s="66"/>
    </row>
    <row r="3314" spans="1:11">
      <c r="A3314" s="12">
        <v>42527</v>
      </c>
      <c r="B3314" s="9" t="s">
        <v>188</v>
      </c>
      <c r="C3314" s="9" t="s">
        <v>80</v>
      </c>
      <c r="D3314" s="13">
        <v>84</v>
      </c>
      <c r="E3314" s="12">
        <v>38822</v>
      </c>
      <c r="F3314" s="14" t="s">
        <v>76</v>
      </c>
      <c r="G3314" s="12">
        <v>2958101</v>
      </c>
      <c r="H3314" s="66"/>
      <c r="I3314" s="66"/>
      <c r="J3314" s="66"/>
      <c r="K3314" s="66"/>
    </row>
    <row r="3315" spans="1:11">
      <c r="A3315" s="12">
        <v>42528</v>
      </c>
      <c r="B3315" s="9" t="s">
        <v>188</v>
      </c>
      <c r="C3315" s="9" t="s">
        <v>80</v>
      </c>
      <c r="D3315" s="13">
        <v>84</v>
      </c>
      <c r="E3315" s="12">
        <v>38822</v>
      </c>
      <c r="F3315" s="14" t="s">
        <v>76</v>
      </c>
      <c r="G3315" s="12">
        <v>2958101</v>
      </c>
      <c r="H3315" s="66"/>
      <c r="I3315" s="66"/>
      <c r="J3315" s="66"/>
      <c r="K3315" s="66"/>
    </row>
    <row r="3316" spans="1:11">
      <c r="A3316" s="12">
        <v>42529</v>
      </c>
      <c r="B3316" s="9" t="s">
        <v>188</v>
      </c>
      <c r="C3316" s="9" t="s">
        <v>80</v>
      </c>
      <c r="D3316" s="13">
        <v>84</v>
      </c>
      <c r="E3316" s="12">
        <v>38822</v>
      </c>
      <c r="F3316" s="14" t="s">
        <v>76</v>
      </c>
      <c r="G3316" s="12">
        <v>2958101</v>
      </c>
      <c r="H3316" s="66"/>
      <c r="I3316" s="66"/>
      <c r="J3316" s="66"/>
      <c r="K3316" s="66"/>
    </row>
    <row r="3317" spans="1:11">
      <c r="A3317" s="12">
        <v>42530</v>
      </c>
      <c r="B3317" s="9" t="s">
        <v>188</v>
      </c>
      <c r="C3317" s="9" t="s">
        <v>80</v>
      </c>
      <c r="D3317" s="13">
        <v>84</v>
      </c>
      <c r="E3317" s="12">
        <v>38822</v>
      </c>
      <c r="F3317" s="14" t="s">
        <v>76</v>
      </c>
      <c r="G3317" s="12">
        <v>2958101</v>
      </c>
      <c r="H3317" s="66"/>
      <c r="I3317" s="66"/>
      <c r="J3317" s="66"/>
      <c r="K3317" s="66"/>
    </row>
    <row r="3318" spans="1:11">
      <c r="A3318" s="12">
        <v>42531</v>
      </c>
      <c r="B3318" s="9" t="s">
        <v>188</v>
      </c>
      <c r="C3318" s="9" t="s">
        <v>80</v>
      </c>
      <c r="D3318" s="13">
        <v>84</v>
      </c>
      <c r="E3318" s="12">
        <v>38822</v>
      </c>
      <c r="F3318" s="14" t="s">
        <v>76</v>
      </c>
      <c r="G3318" s="12">
        <v>2958101</v>
      </c>
      <c r="H3318" s="66"/>
      <c r="I3318" s="66"/>
      <c r="J3318" s="66"/>
      <c r="K3318" s="66"/>
    </row>
    <row r="3319" spans="1:11">
      <c r="A3319" s="12">
        <v>42532</v>
      </c>
      <c r="B3319" s="9" t="s">
        <v>188</v>
      </c>
      <c r="C3319" s="9" t="s">
        <v>80</v>
      </c>
      <c r="D3319" s="13">
        <v>84</v>
      </c>
      <c r="E3319" s="12">
        <v>38822</v>
      </c>
      <c r="F3319" s="14" t="s">
        <v>76</v>
      </c>
      <c r="G3319" s="12">
        <v>2958101</v>
      </c>
      <c r="H3319" s="66"/>
      <c r="I3319" s="66"/>
      <c r="J3319" s="66"/>
      <c r="K3319" s="66"/>
    </row>
    <row r="3320" spans="1:11">
      <c r="A3320" s="12">
        <v>42533</v>
      </c>
      <c r="B3320" s="9" t="s">
        <v>188</v>
      </c>
      <c r="C3320" s="9" t="s">
        <v>80</v>
      </c>
      <c r="D3320" s="13">
        <v>84</v>
      </c>
      <c r="E3320" s="12">
        <v>38822</v>
      </c>
      <c r="F3320" s="14" t="s">
        <v>76</v>
      </c>
      <c r="G3320" s="12">
        <v>2958101</v>
      </c>
      <c r="H3320" s="66"/>
      <c r="I3320" s="66"/>
      <c r="J3320" s="66"/>
      <c r="K3320" s="66"/>
    </row>
    <row r="3321" spans="1:11">
      <c r="A3321" s="12">
        <v>42534</v>
      </c>
      <c r="B3321" s="9" t="s">
        <v>188</v>
      </c>
      <c r="C3321" s="9" t="s">
        <v>80</v>
      </c>
      <c r="D3321" s="13">
        <v>84</v>
      </c>
      <c r="E3321" s="12">
        <v>38822</v>
      </c>
      <c r="F3321" s="14" t="s">
        <v>76</v>
      </c>
      <c r="G3321" s="12">
        <v>2958101</v>
      </c>
      <c r="H3321" s="66"/>
      <c r="I3321" s="66"/>
      <c r="J3321" s="66"/>
      <c r="K3321" s="66"/>
    </row>
    <row r="3322" spans="1:11">
      <c r="A3322" s="12">
        <v>42535</v>
      </c>
      <c r="B3322" s="9" t="s">
        <v>188</v>
      </c>
      <c r="C3322" s="9" t="s">
        <v>80</v>
      </c>
      <c r="D3322" s="13">
        <v>84</v>
      </c>
      <c r="E3322" s="12">
        <v>38822</v>
      </c>
      <c r="F3322" s="14" t="s">
        <v>76</v>
      </c>
      <c r="G3322" s="12">
        <v>2958101</v>
      </c>
      <c r="H3322" s="66"/>
      <c r="I3322" s="66"/>
      <c r="J3322" s="66"/>
      <c r="K3322" s="66"/>
    </row>
    <row r="3323" spans="1:11">
      <c r="A3323" s="12">
        <v>42536</v>
      </c>
      <c r="B3323" s="9" t="s">
        <v>188</v>
      </c>
      <c r="C3323" s="9" t="s">
        <v>80</v>
      </c>
      <c r="D3323" s="13">
        <v>84</v>
      </c>
      <c r="E3323" s="12">
        <v>38822</v>
      </c>
      <c r="F3323" s="14" t="s">
        <v>76</v>
      </c>
      <c r="G3323" s="12">
        <v>2958101</v>
      </c>
      <c r="H3323" s="66"/>
      <c r="I3323" s="66"/>
      <c r="J3323" s="66"/>
      <c r="K3323" s="66"/>
    </row>
    <row r="3324" spans="1:11">
      <c r="A3324" s="12">
        <v>42537</v>
      </c>
      <c r="B3324" s="9" t="s">
        <v>188</v>
      </c>
      <c r="C3324" s="9" t="s">
        <v>80</v>
      </c>
      <c r="D3324" s="13">
        <v>84</v>
      </c>
      <c r="E3324" s="12">
        <v>38822</v>
      </c>
      <c r="F3324" s="14" t="s">
        <v>76</v>
      </c>
      <c r="G3324" s="12">
        <v>2958101</v>
      </c>
      <c r="H3324" s="66"/>
      <c r="I3324" s="66"/>
      <c r="J3324" s="66"/>
      <c r="K3324" s="66"/>
    </row>
    <row r="3325" spans="1:11">
      <c r="A3325" s="12">
        <v>42538</v>
      </c>
      <c r="B3325" s="9" t="s">
        <v>188</v>
      </c>
      <c r="C3325" s="9" t="s">
        <v>80</v>
      </c>
      <c r="D3325" s="13">
        <v>84</v>
      </c>
      <c r="E3325" s="12">
        <v>38822</v>
      </c>
      <c r="F3325" s="14" t="s">
        <v>76</v>
      </c>
      <c r="G3325" s="12">
        <v>2958101</v>
      </c>
      <c r="H3325" s="66"/>
      <c r="I3325" s="66"/>
      <c r="J3325" s="66"/>
      <c r="K3325" s="66"/>
    </row>
    <row r="3326" spans="1:11">
      <c r="A3326" s="12">
        <v>42539</v>
      </c>
      <c r="B3326" s="9" t="s">
        <v>188</v>
      </c>
      <c r="C3326" s="9" t="s">
        <v>80</v>
      </c>
      <c r="D3326" s="13">
        <v>84</v>
      </c>
      <c r="E3326" s="12">
        <v>38822</v>
      </c>
      <c r="F3326" s="14" t="s">
        <v>76</v>
      </c>
      <c r="G3326" s="12">
        <v>2958101</v>
      </c>
      <c r="H3326" s="66"/>
      <c r="I3326" s="66"/>
      <c r="J3326" s="66"/>
      <c r="K3326" s="66"/>
    </row>
    <row r="3327" spans="1:11">
      <c r="A3327" s="12">
        <v>42540</v>
      </c>
      <c r="B3327" s="9" t="s">
        <v>188</v>
      </c>
      <c r="C3327" s="9" t="s">
        <v>80</v>
      </c>
      <c r="D3327" s="13">
        <v>84</v>
      </c>
      <c r="E3327" s="12">
        <v>38822</v>
      </c>
      <c r="F3327" s="14" t="s">
        <v>76</v>
      </c>
      <c r="G3327" s="12">
        <v>2958101</v>
      </c>
      <c r="H3327" s="66"/>
      <c r="I3327" s="66"/>
      <c r="J3327" s="66"/>
      <c r="K3327" s="66"/>
    </row>
    <row r="3328" spans="1:11">
      <c r="A3328" s="12">
        <v>42541</v>
      </c>
      <c r="B3328" s="9" t="s">
        <v>188</v>
      </c>
      <c r="C3328" s="9" t="s">
        <v>80</v>
      </c>
      <c r="D3328" s="13">
        <v>84</v>
      </c>
      <c r="E3328" s="12">
        <v>38822</v>
      </c>
      <c r="F3328" s="14" t="s">
        <v>76</v>
      </c>
      <c r="G3328" s="12">
        <v>2958101</v>
      </c>
      <c r="H3328" s="66"/>
      <c r="I3328" s="66"/>
      <c r="J3328" s="66"/>
      <c r="K3328" s="66"/>
    </row>
    <row r="3329" spans="1:11">
      <c r="A3329" s="12">
        <v>42542</v>
      </c>
      <c r="B3329" s="9" t="s">
        <v>188</v>
      </c>
      <c r="C3329" s="9" t="s">
        <v>80</v>
      </c>
      <c r="D3329" s="13">
        <v>84</v>
      </c>
      <c r="E3329" s="12">
        <v>38822</v>
      </c>
      <c r="F3329" s="14" t="s">
        <v>76</v>
      </c>
      <c r="G3329" s="12">
        <v>2958101</v>
      </c>
      <c r="H3329" s="66"/>
      <c r="I3329" s="66"/>
      <c r="J3329" s="66"/>
      <c r="K3329" s="66"/>
    </row>
    <row r="3330" spans="1:11">
      <c r="A3330" s="12">
        <v>42543</v>
      </c>
      <c r="B3330" s="9" t="s">
        <v>188</v>
      </c>
      <c r="C3330" s="9" t="s">
        <v>80</v>
      </c>
      <c r="D3330" s="13">
        <v>84</v>
      </c>
      <c r="E3330" s="12">
        <v>38822</v>
      </c>
      <c r="F3330" s="14" t="s">
        <v>76</v>
      </c>
      <c r="G3330" s="12">
        <v>2958101</v>
      </c>
      <c r="H3330" s="66"/>
      <c r="I3330" s="66"/>
      <c r="J3330" s="66"/>
      <c r="K3330" s="66"/>
    </row>
    <row r="3331" spans="1:11">
      <c r="A3331" s="12">
        <v>42544</v>
      </c>
      <c r="B3331" s="9" t="s">
        <v>188</v>
      </c>
      <c r="C3331" s="9" t="s">
        <v>80</v>
      </c>
      <c r="D3331" s="13">
        <v>84</v>
      </c>
      <c r="E3331" s="12">
        <v>38822</v>
      </c>
      <c r="F3331" s="14" t="s">
        <v>76</v>
      </c>
      <c r="G3331" s="12">
        <v>2958101</v>
      </c>
      <c r="H3331" s="66"/>
      <c r="I3331" s="66"/>
      <c r="J3331" s="66"/>
      <c r="K3331" s="66"/>
    </row>
    <row r="3332" spans="1:11">
      <c r="A3332" s="12">
        <v>42545</v>
      </c>
      <c r="B3332" s="9" t="s">
        <v>188</v>
      </c>
      <c r="C3332" s="9" t="s">
        <v>80</v>
      </c>
      <c r="D3332" s="13">
        <v>84</v>
      </c>
      <c r="E3332" s="12">
        <v>38822</v>
      </c>
      <c r="F3332" s="14" t="s">
        <v>76</v>
      </c>
      <c r="G3332" s="12">
        <v>2958101</v>
      </c>
      <c r="H3332" s="66"/>
      <c r="I3332" s="66"/>
      <c r="J3332" s="66"/>
      <c r="K3332" s="66"/>
    </row>
    <row r="3333" spans="1:11">
      <c r="A3333" s="12">
        <v>42546</v>
      </c>
      <c r="B3333" s="9" t="s">
        <v>188</v>
      </c>
      <c r="C3333" s="9" t="s">
        <v>80</v>
      </c>
      <c r="D3333" s="13">
        <v>84</v>
      </c>
      <c r="E3333" s="12">
        <v>38822</v>
      </c>
      <c r="F3333" s="14" t="s">
        <v>76</v>
      </c>
      <c r="G3333" s="12">
        <v>2958101</v>
      </c>
      <c r="H3333" s="66"/>
      <c r="I3333" s="66"/>
      <c r="J3333" s="66"/>
      <c r="K3333" s="66"/>
    </row>
    <row r="3334" spans="1:11">
      <c r="A3334" s="12">
        <v>42547</v>
      </c>
      <c r="B3334" s="9" t="s">
        <v>188</v>
      </c>
      <c r="C3334" s="9" t="s">
        <v>80</v>
      </c>
      <c r="D3334" s="13">
        <v>84</v>
      </c>
      <c r="E3334" s="12">
        <v>38822</v>
      </c>
      <c r="F3334" s="14" t="s">
        <v>76</v>
      </c>
      <c r="G3334" s="12">
        <v>2958101</v>
      </c>
      <c r="H3334" s="66"/>
      <c r="I3334" s="66"/>
      <c r="J3334" s="66"/>
      <c r="K3334" s="66"/>
    </row>
    <row r="3335" spans="1:11">
      <c r="A3335" s="12">
        <v>42548</v>
      </c>
      <c r="B3335" s="9" t="s">
        <v>188</v>
      </c>
      <c r="C3335" s="9" t="s">
        <v>80</v>
      </c>
      <c r="D3335" s="13">
        <v>84</v>
      </c>
      <c r="E3335" s="12">
        <v>38822</v>
      </c>
      <c r="F3335" s="14" t="s">
        <v>76</v>
      </c>
      <c r="G3335" s="12">
        <v>2958101</v>
      </c>
      <c r="H3335" s="66"/>
      <c r="I3335" s="66"/>
      <c r="J3335" s="66"/>
      <c r="K3335" s="66"/>
    </row>
    <row r="3336" spans="1:11">
      <c r="A3336" s="12">
        <v>42549</v>
      </c>
      <c r="B3336" s="9" t="s">
        <v>188</v>
      </c>
      <c r="C3336" s="9" t="s">
        <v>80</v>
      </c>
      <c r="D3336" s="13">
        <v>84</v>
      </c>
      <c r="E3336" s="12">
        <v>38822</v>
      </c>
      <c r="F3336" s="14" t="s">
        <v>76</v>
      </c>
      <c r="G3336" s="12">
        <v>2958101</v>
      </c>
      <c r="H3336" s="66"/>
      <c r="I3336" s="66"/>
      <c r="J3336" s="66"/>
      <c r="K3336" s="66"/>
    </row>
    <row r="3337" spans="1:11">
      <c r="A3337" s="12">
        <v>42550</v>
      </c>
      <c r="B3337" s="9" t="s">
        <v>188</v>
      </c>
      <c r="C3337" s="9" t="s">
        <v>80</v>
      </c>
      <c r="D3337" s="13">
        <v>84</v>
      </c>
      <c r="E3337" s="12">
        <v>38822</v>
      </c>
      <c r="F3337" s="14" t="s">
        <v>76</v>
      </c>
      <c r="G3337" s="12">
        <v>2958101</v>
      </c>
      <c r="H3337" s="66"/>
      <c r="I3337" s="66"/>
      <c r="J3337" s="66"/>
      <c r="K3337" s="66"/>
    </row>
    <row r="3338" spans="1:11">
      <c r="A3338" s="12">
        <v>42551</v>
      </c>
      <c r="B3338" s="9" t="s">
        <v>188</v>
      </c>
      <c r="C3338" s="9" t="s">
        <v>80</v>
      </c>
      <c r="D3338" s="13">
        <v>84</v>
      </c>
      <c r="E3338" s="12">
        <v>38822</v>
      </c>
      <c r="F3338" s="14" t="s">
        <v>76</v>
      </c>
      <c r="G3338" s="12">
        <v>2958101</v>
      </c>
      <c r="H3338" s="66"/>
      <c r="I3338" s="66"/>
      <c r="J3338" s="66"/>
      <c r="K3338" s="66"/>
    </row>
    <row r="3339" spans="1:11">
      <c r="A3339" s="12">
        <v>42522</v>
      </c>
      <c r="B3339" s="9" t="s">
        <v>189</v>
      </c>
      <c r="C3339" s="9" t="s">
        <v>75</v>
      </c>
      <c r="D3339" s="13">
        <v>100</v>
      </c>
      <c r="E3339" s="12">
        <v>41170</v>
      </c>
      <c r="F3339" s="14" t="s">
        <v>76</v>
      </c>
      <c r="G3339" s="12">
        <v>2958101</v>
      </c>
      <c r="H3339" s="66"/>
      <c r="I3339" s="66"/>
      <c r="J3339" s="66"/>
      <c r="K3339" s="66"/>
    </row>
    <row r="3340" spans="1:11">
      <c r="A3340" s="12">
        <v>42523</v>
      </c>
      <c r="B3340" s="9" t="s">
        <v>189</v>
      </c>
      <c r="C3340" s="9" t="s">
        <v>75</v>
      </c>
      <c r="D3340" s="13">
        <v>100</v>
      </c>
      <c r="E3340" s="12">
        <v>41170</v>
      </c>
      <c r="F3340" s="14" t="s">
        <v>76</v>
      </c>
      <c r="G3340" s="12">
        <v>2958101</v>
      </c>
      <c r="H3340" s="66"/>
      <c r="I3340" s="66"/>
      <c r="J3340" s="66"/>
      <c r="K3340" s="66"/>
    </row>
    <row r="3341" spans="1:11">
      <c r="A3341" s="12">
        <v>42524</v>
      </c>
      <c r="B3341" s="9" t="s">
        <v>189</v>
      </c>
      <c r="C3341" s="9" t="s">
        <v>75</v>
      </c>
      <c r="D3341" s="13">
        <v>100</v>
      </c>
      <c r="E3341" s="12">
        <v>41170</v>
      </c>
      <c r="F3341" s="14" t="s">
        <v>76</v>
      </c>
      <c r="G3341" s="12">
        <v>2958101</v>
      </c>
      <c r="H3341" s="66"/>
      <c r="I3341" s="66"/>
      <c r="J3341" s="66"/>
      <c r="K3341" s="66"/>
    </row>
    <row r="3342" spans="1:11">
      <c r="A3342" s="12">
        <v>42525</v>
      </c>
      <c r="B3342" s="9" t="s">
        <v>189</v>
      </c>
      <c r="C3342" s="9" t="s">
        <v>75</v>
      </c>
      <c r="D3342" s="13">
        <v>100</v>
      </c>
      <c r="E3342" s="12">
        <v>41170</v>
      </c>
      <c r="F3342" s="14" t="s">
        <v>76</v>
      </c>
      <c r="G3342" s="12">
        <v>2958101</v>
      </c>
      <c r="H3342" s="66"/>
      <c r="I3342" s="66"/>
      <c r="J3342" s="66"/>
      <c r="K3342" s="66"/>
    </row>
    <row r="3343" spans="1:11">
      <c r="A3343" s="12">
        <v>42526</v>
      </c>
      <c r="B3343" s="9" t="s">
        <v>189</v>
      </c>
      <c r="C3343" s="9" t="s">
        <v>75</v>
      </c>
      <c r="D3343" s="13">
        <v>100</v>
      </c>
      <c r="E3343" s="12">
        <v>41170</v>
      </c>
      <c r="F3343" s="14" t="s">
        <v>76</v>
      </c>
      <c r="G3343" s="12">
        <v>2958101</v>
      </c>
      <c r="H3343" s="66"/>
      <c r="I3343" s="66"/>
      <c r="J3343" s="66"/>
      <c r="K3343" s="66"/>
    </row>
    <row r="3344" spans="1:11">
      <c r="A3344" s="12">
        <v>42527</v>
      </c>
      <c r="B3344" s="9" t="s">
        <v>189</v>
      </c>
      <c r="C3344" s="9" t="s">
        <v>75</v>
      </c>
      <c r="D3344" s="13">
        <v>100</v>
      </c>
      <c r="E3344" s="12">
        <v>41170</v>
      </c>
      <c r="F3344" s="14" t="s">
        <v>76</v>
      </c>
      <c r="G3344" s="12">
        <v>2958101</v>
      </c>
      <c r="H3344" s="66"/>
      <c r="I3344" s="66"/>
      <c r="J3344" s="66"/>
      <c r="K3344" s="66"/>
    </row>
    <row r="3345" spans="1:11">
      <c r="A3345" s="12">
        <v>42528</v>
      </c>
      <c r="B3345" s="9" t="s">
        <v>189</v>
      </c>
      <c r="C3345" s="9" t="s">
        <v>75</v>
      </c>
      <c r="D3345" s="13">
        <v>100</v>
      </c>
      <c r="E3345" s="12">
        <v>41170</v>
      </c>
      <c r="F3345" s="14" t="s">
        <v>76</v>
      </c>
      <c r="G3345" s="12">
        <v>2958101</v>
      </c>
      <c r="H3345" s="66"/>
      <c r="I3345" s="66"/>
      <c r="J3345" s="66"/>
      <c r="K3345" s="66"/>
    </row>
    <row r="3346" spans="1:11">
      <c r="A3346" s="12">
        <v>42529</v>
      </c>
      <c r="B3346" s="9" t="s">
        <v>189</v>
      </c>
      <c r="C3346" s="9" t="s">
        <v>75</v>
      </c>
      <c r="D3346" s="13">
        <v>100</v>
      </c>
      <c r="E3346" s="12">
        <v>41170</v>
      </c>
      <c r="F3346" s="14" t="s">
        <v>76</v>
      </c>
      <c r="G3346" s="12">
        <v>2958101</v>
      </c>
      <c r="H3346" s="66"/>
      <c r="I3346" s="66"/>
      <c r="J3346" s="66"/>
      <c r="K3346" s="66"/>
    </row>
    <row r="3347" spans="1:11">
      <c r="A3347" s="12">
        <v>42530</v>
      </c>
      <c r="B3347" s="9" t="s">
        <v>189</v>
      </c>
      <c r="C3347" s="9" t="s">
        <v>75</v>
      </c>
      <c r="D3347" s="13">
        <v>100</v>
      </c>
      <c r="E3347" s="12">
        <v>41170</v>
      </c>
      <c r="F3347" s="14" t="s">
        <v>76</v>
      </c>
      <c r="G3347" s="12">
        <v>2958101</v>
      </c>
      <c r="H3347" s="66"/>
      <c r="I3347" s="66"/>
      <c r="J3347" s="66"/>
      <c r="K3347" s="66"/>
    </row>
    <row r="3348" spans="1:11">
      <c r="A3348" s="12">
        <v>42531</v>
      </c>
      <c r="B3348" s="9" t="s">
        <v>189</v>
      </c>
      <c r="C3348" s="9" t="s">
        <v>75</v>
      </c>
      <c r="D3348" s="13">
        <v>100</v>
      </c>
      <c r="E3348" s="12">
        <v>41170</v>
      </c>
      <c r="F3348" s="14" t="s">
        <v>76</v>
      </c>
      <c r="G3348" s="12">
        <v>2958101</v>
      </c>
      <c r="H3348" s="66"/>
      <c r="I3348" s="66"/>
      <c r="J3348" s="66"/>
      <c r="K3348" s="66"/>
    </row>
    <row r="3349" spans="1:11">
      <c r="A3349" s="12">
        <v>42532</v>
      </c>
      <c r="B3349" s="9" t="s">
        <v>189</v>
      </c>
      <c r="C3349" s="9" t="s">
        <v>75</v>
      </c>
      <c r="D3349" s="13">
        <v>100</v>
      </c>
      <c r="E3349" s="12">
        <v>41170</v>
      </c>
      <c r="F3349" s="14" t="s">
        <v>76</v>
      </c>
      <c r="G3349" s="12">
        <v>2958101</v>
      </c>
      <c r="H3349" s="66"/>
      <c r="I3349" s="66"/>
      <c r="J3349" s="66"/>
      <c r="K3349" s="66"/>
    </row>
    <row r="3350" spans="1:11">
      <c r="A3350" s="12">
        <v>42533</v>
      </c>
      <c r="B3350" s="9" t="s">
        <v>189</v>
      </c>
      <c r="C3350" s="9" t="s">
        <v>75</v>
      </c>
      <c r="D3350" s="13">
        <v>100</v>
      </c>
      <c r="E3350" s="12">
        <v>41170</v>
      </c>
      <c r="F3350" s="14" t="s">
        <v>76</v>
      </c>
      <c r="G3350" s="12">
        <v>2958101</v>
      </c>
      <c r="H3350" s="66"/>
      <c r="I3350" s="66"/>
      <c r="J3350" s="66"/>
      <c r="K3350" s="66"/>
    </row>
    <row r="3351" spans="1:11">
      <c r="A3351" s="12">
        <v>42534</v>
      </c>
      <c r="B3351" s="9" t="s">
        <v>189</v>
      </c>
      <c r="C3351" s="9" t="s">
        <v>75</v>
      </c>
      <c r="D3351" s="13">
        <v>100</v>
      </c>
      <c r="E3351" s="12">
        <v>41170</v>
      </c>
      <c r="F3351" s="14" t="s">
        <v>76</v>
      </c>
      <c r="G3351" s="12">
        <v>2958101</v>
      </c>
      <c r="H3351" s="66"/>
      <c r="I3351" s="66"/>
      <c r="J3351" s="66"/>
      <c r="K3351" s="66"/>
    </row>
    <row r="3352" spans="1:11">
      <c r="A3352" s="12">
        <v>42535</v>
      </c>
      <c r="B3352" s="9" t="s">
        <v>189</v>
      </c>
      <c r="C3352" s="9" t="s">
        <v>75</v>
      </c>
      <c r="D3352" s="13">
        <v>100</v>
      </c>
      <c r="E3352" s="12">
        <v>41170</v>
      </c>
      <c r="F3352" s="14" t="s">
        <v>76</v>
      </c>
      <c r="G3352" s="12">
        <v>2958101</v>
      </c>
      <c r="H3352" s="66"/>
      <c r="I3352" s="66"/>
      <c r="J3352" s="66"/>
      <c r="K3352" s="66"/>
    </row>
    <row r="3353" spans="1:11">
      <c r="A3353" s="12">
        <v>42536</v>
      </c>
      <c r="B3353" s="9" t="s">
        <v>189</v>
      </c>
      <c r="C3353" s="9" t="s">
        <v>75</v>
      </c>
      <c r="D3353" s="13">
        <v>100</v>
      </c>
      <c r="E3353" s="12">
        <v>41170</v>
      </c>
      <c r="F3353" s="14" t="s">
        <v>76</v>
      </c>
      <c r="G3353" s="12">
        <v>2958101</v>
      </c>
      <c r="H3353" s="66"/>
      <c r="I3353" s="66"/>
      <c r="J3353" s="66"/>
      <c r="K3353" s="66"/>
    </row>
    <row r="3354" spans="1:11">
      <c r="A3354" s="12">
        <v>42537</v>
      </c>
      <c r="B3354" s="9" t="s">
        <v>189</v>
      </c>
      <c r="C3354" s="9" t="s">
        <v>75</v>
      </c>
      <c r="D3354" s="13">
        <v>100</v>
      </c>
      <c r="E3354" s="12">
        <v>41170</v>
      </c>
      <c r="F3354" s="14" t="s">
        <v>76</v>
      </c>
      <c r="G3354" s="12">
        <v>2958101</v>
      </c>
      <c r="H3354" s="66"/>
      <c r="I3354" s="66"/>
      <c r="J3354" s="66"/>
      <c r="K3354" s="66"/>
    </row>
    <row r="3355" spans="1:11">
      <c r="A3355" s="12">
        <v>42538</v>
      </c>
      <c r="B3355" s="9" t="s">
        <v>189</v>
      </c>
      <c r="C3355" s="9" t="s">
        <v>75</v>
      </c>
      <c r="D3355" s="13">
        <v>100</v>
      </c>
      <c r="E3355" s="12">
        <v>41170</v>
      </c>
      <c r="F3355" s="14" t="s">
        <v>76</v>
      </c>
      <c r="G3355" s="12">
        <v>2958101</v>
      </c>
      <c r="H3355" s="66"/>
      <c r="I3355" s="66"/>
      <c r="J3355" s="66"/>
      <c r="K3355" s="66"/>
    </row>
    <row r="3356" spans="1:11">
      <c r="A3356" s="12">
        <v>42539</v>
      </c>
      <c r="B3356" s="9" t="s">
        <v>189</v>
      </c>
      <c r="C3356" s="9" t="s">
        <v>75</v>
      </c>
      <c r="D3356" s="13">
        <v>100</v>
      </c>
      <c r="E3356" s="12">
        <v>41170</v>
      </c>
      <c r="F3356" s="14" t="s">
        <v>76</v>
      </c>
      <c r="G3356" s="12">
        <v>2958101</v>
      </c>
      <c r="H3356" s="66"/>
      <c r="I3356" s="66"/>
      <c r="J3356" s="66"/>
      <c r="K3356" s="66"/>
    </row>
    <row r="3357" spans="1:11">
      <c r="A3357" s="12">
        <v>42540</v>
      </c>
      <c r="B3357" s="9" t="s">
        <v>189</v>
      </c>
      <c r="C3357" s="9" t="s">
        <v>75</v>
      </c>
      <c r="D3357" s="13">
        <v>100</v>
      </c>
      <c r="E3357" s="12">
        <v>41170</v>
      </c>
      <c r="F3357" s="14" t="s">
        <v>76</v>
      </c>
      <c r="G3357" s="12">
        <v>2958101</v>
      </c>
      <c r="H3357" s="66"/>
      <c r="I3357" s="66"/>
      <c r="J3357" s="66"/>
      <c r="K3357" s="66"/>
    </row>
    <row r="3358" spans="1:11">
      <c r="A3358" s="12">
        <v>42541</v>
      </c>
      <c r="B3358" s="9" t="s">
        <v>189</v>
      </c>
      <c r="C3358" s="9" t="s">
        <v>75</v>
      </c>
      <c r="D3358" s="13">
        <v>100</v>
      </c>
      <c r="E3358" s="12">
        <v>41170</v>
      </c>
      <c r="F3358" s="14" t="s">
        <v>76</v>
      </c>
      <c r="G3358" s="12">
        <v>2958101</v>
      </c>
      <c r="H3358" s="66"/>
      <c r="I3358" s="66"/>
      <c r="J3358" s="66"/>
      <c r="K3358" s="66"/>
    </row>
    <row r="3359" spans="1:11">
      <c r="A3359" s="12">
        <v>42542</v>
      </c>
      <c r="B3359" s="9" t="s">
        <v>189</v>
      </c>
      <c r="C3359" s="9" t="s">
        <v>75</v>
      </c>
      <c r="D3359" s="13">
        <v>100</v>
      </c>
      <c r="E3359" s="12">
        <v>41170</v>
      </c>
      <c r="F3359" s="14" t="s">
        <v>76</v>
      </c>
      <c r="G3359" s="12">
        <v>2958101</v>
      </c>
      <c r="H3359" s="66"/>
      <c r="I3359" s="66"/>
      <c r="J3359" s="66"/>
      <c r="K3359" s="66"/>
    </row>
    <row r="3360" spans="1:11">
      <c r="A3360" s="12">
        <v>42543</v>
      </c>
      <c r="B3360" s="9" t="s">
        <v>189</v>
      </c>
      <c r="C3360" s="9" t="s">
        <v>75</v>
      </c>
      <c r="D3360" s="13">
        <v>100</v>
      </c>
      <c r="E3360" s="12">
        <v>41170</v>
      </c>
      <c r="F3360" s="14" t="s">
        <v>76</v>
      </c>
      <c r="G3360" s="12">
        <v>2958101</v>
      </c>
      <c r="H3360" s="66"/>
      <c r="I3360" s="66"/>
      <c r="J3360" s="66"/>
      <c r="K3360" s="66"/>
    </row>
    <row r="3361" spans="1:11">
      <c r="A3361" s="12">
        <v>42544</v>
      </c>
      <c r="B3361" s="9" t="s">
        <v>189</v>
      </c>
      <c r="C3361" s="9" t="s">
        <v>75</v>
      </c>
      <c r="D3361" s="13">
        <v>100</v>
      </c>
      <c r="E3361" s="12">
        <v>41170</v>
      </c>
      <c r="F3361" s="14" t="s">
        <v>76</v>
      </c>
      <c r="G3361" s="12">
        <v>2958101</v>
      </c>
      <c r="H3361" s="66"/>
      <c r="I3361" s="66"/>
      <c r="J3361" s="66"/>
      <c r="K3361" s="66"/>
    </row>
    <row r="3362" spans="1:11">
      <c r="A3362" s="12">
        <v>42545</v>
      </c>
      <c r="B3362" s="9" t="s">
        <v>189</v>
      </c>
      <c r="C3362" s="9" t="s">
        <v>75</v>
      </c>
      <c r="D3362" s="13">
        <v>100</v>
      </c>
      <c r="E3362" s="12">
        <v>41170</v>
      </c>
      <c r="F3362" s="14" t="s">
        <v>76</v>
      </c>
      <c r="G3362" s="12">
        <v>2958101</v>
      </c>
      <c r="H3362" s="66"/>
      <c r="I3362" s="66"/>
      <c r="J3362" s="66"/>
      <c r="K3362" s="66"/>
    </row>
    <row r="3363" spans="1:11">
      <c r="A3363" s="12">
        <v>42546</v>
      </c>
      <c r="B3363" s="9" t="s">
        <v>189</v>
      </c>
      <c r="C3363" s="9" t="s">
        <v>75</v>
      </c>
      <c r="D3363" s="13">
        <v>100</v>
      </c>
      <c r="E3363" s="12">
        <v>41170</v>
      </c>
      <c r="F3363" s="14" t="s">
        <v>76</v>
      </c>
      <c r="G3363" s="12">
        <v>2958101</v>
      </c>
      <c r="H3363" s="66"/>
      <c r="I3363" s="66"/>
      <c r="J3363" s="66"/>
      <c r="K3363" s="66"/>
    </row>
    <row r="3364" spans="1:11">
      <c r="A3364" s="12">
        <v>42547</v>
      </c>
      <c r="B3364" s="9" t="s">
        <v>189</v>
      </c>
      <c r="C3364" s="9" t="s">
        <v>75</v>
      </c>
      <c r="D3364" s="13">
        <v>100</v>
      </c>
      <c r="E3364" s="12">
        <v>41170</v>
      </c>
      <c r="F3364" s="14" t="s">
        <v>76</v>
      </c>
      <c r="G3364" s="12">
        <v>2958101</v>
      </c>
      <c r="H3364" s="66"/>
      <c r="I3364" s="66"/>
      <c r="J3364" s="66"/>
      <c r="K3364" s="66"/>
    </row>
    <row r="3365" spans="1:11">
      <c r="A3365" s="12">
        <v>42548</v>
      </c>
      <c r="B3365" s="9" t="s">
        <v>189</v>
      </c>
      <c r="C3365" s="9" t="s">
        <v>75</v>
      </c>
      <c r="D3365" s="13">
        <v>100</v>
      </c>
      <c r="E3365" s="12">
        <v>41170</v>
      </c>
      <c r="F3365" s="14" t="s">
        <v>76</v>
      </c>
      <c r="G3365" s="12">
        <v>2958101</v>
      </c>
      <c r="H3365" s="66"/>
      <c r="I3365" s="66"/>
      <c r="J3365" s="66"/>
      <c r="K3365" s="66"/>
    </row>
    <row r="3366" spans="1:11">
      <c r="A3366" s="12">
        <v>42549</v>
      </c>
      <c r="B3366" s="9" t="s">
        <v>189</v>
      </c>
      <c r="C3366" s="9" t="s">
        <v>75</v>
      </c>
      <c r="D3366" s="13">
        <v>100</v>
      </c>
      <c r="E3366" s="12">
        <v>41170</v>
      </c>
      <c r="F3366" s="14" t="s">
        <v>76</v>
      </c>
      <c r="G3366" s="12">
        <v>2958101</v>
      </c>
      <c r="H3366" s="66"/>
      <c r="I3366" s="66"/>
      <c r="J3366" s="66"/>
      <c r="K3366" s="66"/>
    </row>
    <row r="3367" spans="1:11">
      <c r="A3367" s="12">
        <v>42550</v>
      </c>
      <c r="B3367" s="9" t="s">
        <v>189</v>
      </c>
      <c r="C3367" s="9" t="s">
        <v>75</v>
      </c>
      <c r="D3367" s="13">
        <v>100</v>
      </c>
      <c r="E3367" s="12">
        <v>41170</v>
      </c>
      <c r="F3367" s="14" t="s">
        <v>76</v>
      </c>
      <c r="G3367" s="12">
        <v>2958101</v>
      </c>
      <c r="H3367" s="66"/>
      <c r="I3367" s="66"/>
      <c r="J3367" s="66"/>
      <c r="K3367" s="66"/>
    </row>
    <row r="3368" spans="1:11">
      <c r="A3368" s="12">
        <v>42551</v>
      </c>
      <c r="B3368" s="9" t="s">
        <v>189</v>
      </c>
      <c r="C3368" s="9" t="s">
        <v>75</v>
      </c>
      <c r="D3368" s="13">
        <v>100</v>
      </c>
      <c r="E3368" s="12">
        <v>41170</v>
      </c>
      <c r="F3368" s="14" t="s">
        <v>76</v>
      </c>
      <c r="G3368" s="12">
        <v>2958101</v>
      </c>
      <c r="H3368" s="66"/>
      <c r="I3368" s="66"/>
      <c r="J3368" s="66"/>
      <c r="K3368" s="66"/>
    </row>
    <row r="3369" spans="1:11">
      <c r="A3369" s="12">
        <v>42522</v>
      </c>
      <c r="B3369" s="9" t="s">
        <v>190</v>
      </c>
      <c r="C3369" s="9" t="s">
        <v>75</v>
      </c>
      <c r="D3369" s="13">
        <v>104</v>
      </c>
      <c r="E3369" s="12">
        <v>41170</v>
      </c>
      <c r="F3369" s="14" t="s">
        <v>76</v>
      </c>
      <c r="G3369" s="12">
        <v>2958101</v>
      </c>
      <c r="H3369" s="66"/>
      <c r="I3369" s="66"/>
      <c r="J3369" s="66"/>
      <c r="K3369" s="66"/>
    </row>
    <row r="3370" spans="1:11">
      <c r="A3370" s="12">
        <v>42523</v>
      </c>
      <c r="B3370" s="9" t="s">
        <v>190</v>
      </c>
      <c r="C3370" s="9" t="s">
        <v>75</v>
      </c>
      <c r="D3370" s="13">
        <v>104</v>
      </c>
      <c r="E3370" s="12">
        <v>41170</v>
      </c>
      <c r="F3370" s="14" t="s">
        <v>76</v>
      </c>
      <c r="G3370" s="12">
        <v>2958101</v>
      </c>
      <c r="H3370" s="66"/>
      <c r="I3370" s="66"/>
      <c r="J3370" s="66"/>
      <c r="K3370" s="66"/>
    </row>
    <row r="3371" spans="1:11">
      <c r="A3371" s="12">
        <v>42524</v>
      </c>
      <c r="B3371" s="9" t="s">
        <v>190</v>
      </c>
      <c r="C3371" s="9" t="s">
        <v>75</v>
      </c>
      <c r="D3371" s="13">
        <v>104</v>
      </c>
      <c r="E3371" s="12">
        <v>41170</v>
      </c>
      <c r="F3371" s="14" t="s">
        <v>76</v>
      </c>
      <c r="G3371" s="12">
        <v>2958101</v>
      </c>
      <c r="H3371" s="66"/>
      <c r="I3371" s="66"/>
      <c r="J3371" s="66"/>
      <c r="K3371" s="66"/>
    </row>
    <row r="3372" spans="1:11">
      <c r="A3372" s="12">
        <v>42525</v>
      </c>
      <c r="B3372" s="9" t="s">
        <v>190</v>
      </c>
      <c r="C3372" s="9" t="s">
        <v>75</v>
      </c>
      <c r="D3372" s="13">
        <v>104</v>
      </c>
      <c r="E3372" s="12">
        <v>41170</v>
      </c>
      <c r="F3372" s="14" t="s">
        <v>76</v>
      </c>
      <c r="G3372" s="12">
        <v>2958101</v>
      </c>
      <c r="H3372" s="66"/>
      <c r="I3372" s="66"/>
      <c r="J3372" s="66"/>
      <c r="K3372" s="66"/>
    </row>
    <row r="3373" spans="1:11">
      <c r="A3373" s="12">
        <v>42526</v>
      </c>
      <c r="B3373" s="9" t="s">
        <v>190</v>
      </c>
      <c r="C3373" s="9" t="s">
        <v>75</v>
      </c>
      <c r="D3373" s="13">
        <v>104</v>
      </c>
      <c r="E3373" s="12">
        <v>41170</v>
      </c>
      <c r="F3373" s="14" t="s">
        <v>76</v>
      </c>
      <c r="G3373" s="12">
        <v>2958101</v>
      </c>
      <c r="H3373" s="66"/>
      <c r="I3373" s="66"/>
      <c r="J3373" s="66"/>
      <c r="K3373" s="66"/>
    </row>
    <row r="3374" spans="1:11">
      <c r="A3374" s="12">
        <v>42527</v>
      </c>
      <c r="B3374" s="9" t="s">
        <v>190</v>
      </c>
      <c r="C3374" s="9" t="s">
        <v>75</v>
      </c>
      <c r="D3374" s="13">
        <v>104</v>
      </c>
      <c r="E3374" s="12">
        <v>41170</v>
      </c>
      <c r="F3374" s="14" t="s">
        <v>76</v>
      </c>
      <c r="G3374" s="12">
        <v>2958101</v>
      </c>
      <c r="H3374" s="66"/>
      <c r="I3374" s="66"/>
      <c r="J3374" s="66"/>
      <c r="K3374" s="66"/>
    </row>
    <row r="3375" spans="1:11">
      <c r="A3375" s="12">
        <v>42528</v>
      </c>
      <c r="B3375" s="9" t="s">
        <v>190</v>
      </c>
      <c r="C3375" s="9" t="s">
        <v>75</v>
      </c>
      <c r="D3375" s="13">
        <v>104</v>
      </c>
      <c r="E3375" s="12">
        <v>41170</v>
      </c>
      <c r="F3375" s="14" t="s">
        <v>76</v>
      </c>
      <c r="G3375" s="12">
        <v>2958101</v>
      </c>
      <c r="H3375" s="66"/>
      <c r="I3375" s="66"/>
      <c r="J3375" s="66"/>
      <c r="K3375" s="66"/>
    </row>
    <row r="3376" spans="1:11">
      <c r="A3376" s="12">
        <v>42529</v>
      </c>
      <c r="B3376" s="9" t="s">
        <v>190</v>
      </c>
      <c r="C3376" s="9" t="s">
        <v>75</v>
      </c>
      <c r="D3376" s="13">
        <v>104</v>
      </c>
      <c r="E3376" s="12">
        <v>41170</v>
      </c>
      <c r="F3376" s="14" t="s">
        <v>76</v>
      </c>
      <c r="G3376" s="12">
        <v>2958101</v>
      </c>
      <c r="H3376" s="66"/>
      <c r="I3376" s="66"/>
      <c r="J3376" s="66"/>
      <c r="K3376" s="66"/>
    </row>
    <row r="3377" spans="1:11">
      <c r="A3377" s="12">
        <v>42530</v>
      </c>
      <c r="B3377" s="9" t="s">
        <v>190</v>
      </c>
      <c r="C3377" s="9" t="s">
        <v>75</v>
      </c>
      <c r="D3377" s="13">
        <v>104</v>
      </c>
      <c r="E3377" s="12">
        <v>41170</v>
      </c>
      <c r="F3377" s="14" t="s">
        <v>76</v>
      </c>
      <c r="G3377" s="12">
        <v>2958101</v>
      </c>
      <c r="H3377" s="66"/>
      <c r="I3377" s="66"/>
      <c r="J3377" s="66"/>
      <c r="K3377" s="66"/>
    </row>
    <row r="3378" spans="1:11">
      <c r="A3378" s="12">
        <v>42531</v>
      </c>
      <c r="B3378" s="9" t="s">
        <v>190</v>
      </c>
      <c r="C3378" s="9" t="s">
        <v>75</v>
      </c>
      <c r="D3378" s="13">
        <v>104</v>
      </c>
      <c r="E3378" s="12">
        <v>41170</v>
      </c>
      <c r="F3378" s="14" t="s">
        <v>76</v>
      </c>
      <c r="G3378" s="12">
        <v>2958101</v>
      </c>
      <c r="H3378" s="66"/>
      <c r="I3378" s="66"/>
      <c r="J3378" s="66"/>
      <c r="K3378" s="66"/>
    </row>
    <row r="3379" spans="1:11">
      <c r="A3379" s="12">
        <v>42532</v>
      </c>
      <c r="B3379" s="9" t="s">
        <v>190</v>
      </c>
      <c r="C3379" s="9" t="s">
        <v>75</v>
      </c>
      <c r="D3379" s="13">
        <v>104</v>
      </c>
      <c r="E3379" s="12">
        <v>41170</v>
      </c>
      <c r="F3379" s="14" t="s">
        <v>76</v>
      </c>
      <c r="G3379" s="12">
        <v>2958101</v>
      </c>
      <c r="H3379" s="66"/>
      <c r="I3379" s="66"/>
      <c r="J3379" s="66"/>
      <c r="K3379" s="66"/>
    </row>
    <row r="3380" spans="1:11">
      <c r="A3380" s="12">
        <v>42533</v>
      </c>
      <c r="B3380" s="9" t="s">
        <v>190</v>
      </c>
      <c r="C3380" s="9" t="s">
        <v>75</v>
      </c>
      <c r="D3380" s="13">
        <v>104</v>
      </c>
      <c r="E3380" s="12">
        <v>41170</v>
      </c>
      <c r="F3380" s="14" t="s">
        <v>76</v>
      </c>
      <c r="G3380" s="12">
        <v>2958101</v>
      </c>
      <c r="H3380" s="66"/>
      <c r="I3380" s="66"/>
      <c r="J3380" s="66"/>
      <c r="K3380" s="66"/>
    </row>
    <row r="3381" spans="1:11">
      <c r="A3381" s="12">
        <v>42534</v>
      </c>
      <c r="B3381" s="9" t="s">
        <v>190</v>
      </c>
      <c r="C3381" s="9" t="s">
        <v>75</v>
      </c>
      <c r="D3381" s="13">
        <v>104</v>
      </c>
      <c r="E3381" s="12">
        <v>41170</v>
      </c>
      <c r="F3381" s="14" t="s">
        <v>76</v>
      </c>
      <c r="G3381" s="12">
        <v>2958101</v>
      </c>
      <c r="H3381" s="66"/>
      <c r="I3381" s="66"/>
      <c r="J3381" s="66"/>
      <c r="K3381" s="66"/>
    </row>
    <row r="3382" spans="1:11">
      <c r="A3382" s="12">
        <v>42535</v>
      </c>
      <c r="B3382" s="9" t="s">
        <v>190</v>
      </c>
      <c r="C3382" s="9" t="s">
        <v>75</v>
      </c>
      <c r="D3382" s="13">
        <v>104</v>
      </c>
      <c r="E3382" s="12">
        <v>41170</v>
      </c>
      <c r="F3382" s="14" t="s">
        <v>76</v>
      </c>
      <c r="G3382" s="12">
        <v>2958101</v>
      </c>
      <c r="H3382" s="66"/>
      <c r="I3382" s="66"/>
      <c r="J3382" s="66"/>
      <c r="K3382" s="66"/>
    </row>
    <row r="3383" spans="1:11">
      <c r="A3383" s="12">
        <v>42536</v>
      </c>
      <c r="B3383" s="9" t="s">
        <v>190</v>
      </c>
      <c r="C3383" s="9" t="s">
        <v>75</v>
      </c>
      <c r="D3383" s="13">
        <v>104</v>
      </c>
      <c r="E3383" s="12">
        <v>41170</v>
      </c>
      <c r="F3383" s="14" t="s">
        <v>76</v>
      </c>
      <c r="G3383" s="12">
        <v>2958101</v>
      </c>
      <c r="H3383" s="66"/>
      <c r="I3383" s="66"/>
      <c r="J3383" s="66"/>
      <c r="K3383" s="66"/>
    </row>
    <row r="3384" spans="1:11">
      <c r="A3384" s="12">
        <v>42537</v>
      </c>
      <c r="B3384" s="9" t="s">
        <v>190</v>
      </c>
      <c r="C3384" s="9" t="s">
        <v>75</v>
      </c>
      <c r="D3384" s="13">
        <v>104</v>
      </c>
      <c r="E3384" s="12">
        <v>41170</v>
      </c>
      <c r="F3384" s="14" t="s">
        <v>76</v>
      </c>
      <c r="G3384" s="12">
        <v>2958101</v>
      </c>
      <c r="H3384" s="66"/>
      <c r="I3384" s="66"/>
      <c r="J3384" s="66"/>
      <c r="K3384" s="66"/>
    </row>
    <row r="3385" spans="1:11">
      <c r="A3385" s="12">
        <v>42538</v>
      </c>
      <c r="B3385" s="9" t="s">
        <v>190</v>
      </c>
      <c r="C3385" s="9" t="s">
        <v>75</v>
      </c>
      <c r="D3385" s="13">
        <v>104</v>
      </c>
      <c r="E3385" s="12">
        <v>41170</v>
      </c>
      <c r="F3385" s="14" t="s">
        <v>76</v>
      </c>
      <c r="G3385" s="12">
        <v>2958101</v>
      </c>
      <c r="H3385" s="66"/>
      <c r="I3385" s="66"/>
      <c r="J3385" s="66"/>
      <c r="K3385" s="66"/>
    </row>
    <row r="3386" spans="1:11">
      <c r="A3386" s="12">
        <v>42539</v>
      </c>
      <c r="B3386" s="9" t="s">
        <v>190</v>
      </c>
      <c r="C3386" s="9" t="s">
        <v>75</v>
      </c>
      <c r="D3386" s="13">
        <v>104</v>
      </c>
      <c r="E3386" s="12">
        <v>41170</v>
      </c>
      <c r="F3386" s="14" t="s">
        <v>76</v>
      </c>
      <c r="G3386" s="12">
        <v>2958101</v>
      </c>
      <c r="H3386" s="66"/>
      <c r="I3386" s="66"/>
      <c r="J3386" s="66"/>
      <c r="K3386" s="66"/>
    </row>
    <row r="3387" spans="1:11">
      <c r="A3387" s="12">
        <v>42540</v>
      </c>
      <c r="B3387" s="9" t="s">
        <v>190</v>
      </c>
      <c r="C3387" s="9" t="s">
        <v>75</v>
      </c>
      <c r="D3387" s="13">
        <v>104</v>
      </c>
      <c r="E3387" s="12">
        <v>41170</v>
      </c>
      <c r="F3387" s="14" t="s">
        <v>76</v>
      </c>
      <c r="G3387" s="12">
        <v>2958101</v>
      </c>
      <c r="H3387" s="66"/>
      <c r="I3387" s="66"/>
      <c r="J3387" s="66"/>
      <c r="K3387" s="66"/>
    </row>
    <row r="3388" spans="1:11">
      <c r="A3388" s="12">
        <v>42541</v>
      </c>
      <c r="B3388" s="9" t="s">
        <v>190</v>
      </c>
      <c r="C3388" s="9" t="s">
        <v>75</v>
      </c>
      <c r="D3388" s="13">
        <v>104</v>
      </c>
      <c r="E3388" s="12">
        <v>41170</v>
      </c>
      <c r="F3388" s="14" t="s">
        <v>76</v>
      </c>
      <c r="G3388" s="12">
        <v>2958101</v>
      </c>
      <c r="H3388" s="66"/>
      <c r="I3388" s="66"/>
      <c r="J3388" s="66"/>
      <c r="K3388" s="66"/>
    </row>
    <row r="3389" spans="1:11">
      <c r="A3389" s="12">
        <v>42542</v>
      </c>
      <c r="B3389" s="9" t="s">
        <v>190</v>
      </c>
      <c r="C3389" s="9" t="s">
        <v>75</v>
      </c>
      <c r="D3389" s="13">
        <v>104</v>
      </c>
      <c r="E3389" s="12">
        <v>41170</v>
      </c>
      <c r="F3389" s="14" t="s">
        <v>76</v>
      </c>
      <c r="G3389" s="12">
        <v>2958101</v>
      </c>
      <c r="H3389" s="66"/>
      <c r="I3389" s="66"/>
      <c r="J3389" s="66"/>
      <c r="K3389" s="66"/>
    </row>
    <row r="3390" spans="1:11">
      <c r="A3390" s="12">
        <v>42543</v>
      </c>
      <c r="B3390" s="9" t="s">
        <v>190</v>
      </c>
      <c r="C3390" s="9" t="s">
        <v>75</v>
      </c>
      <c r="D3390" s="13">
        <v>104</v>
      </c>
      <c r="E3390" s="12">
        <v>41170</v>
      </c>
      <c r="F3390" s="14" t="s">
        <v>76</v>
      </c>
      <c r="G3390" s="12">
        <v>2958101</v>
      </c>
      <c r="H3390" s="66"/>
      <c r="I3390" s="66"/>
      <c r="J3390" s="66"/>
      <c r="K3390" s="66"/>
    </row>
    <row r="3391" spans="1:11">
      <c r="A3391" s="12">
        <v>42544</v>
      </c>
      <c r="B3391" s="9" t="s">
        <v>190</v>
      </c>
      <c r="C3391" s="9" t="s">
        <v>75</v>
      </c>
      <c r="D3391" s="13">
        <v>104</v>
      </c>
      <c r="E3391" s="12">
        <v>41170</v>
      </c>
      <c r="F3391" s="14" t="s">
        <v>76</v>
      </c>
      <c r="G3391" s="12">
        <v>2958101</v>
      </c>
      <c r="H3391" s="66"/>
      <c r="I3391" s="66"/>
      <c r="J3391" s="66"/>
      <c r="K3391" s="66"/>
    </row>
    <row r="3392" spans="1:11">
      <c r="A3392" s="12">
        <v>42545</v>
      </c>
      <c r="B3392" s="9" t="s">
        <v>190</v>
      </c>
      <c r="C3392" s="9" t="s">
        <v>75</v>
      </c>
      <c r="D3392" s="13">
        <v>104</v>
      </c>
      <c r="E3392" s="12">
        <v>41170</v>
      </c>
      <c r="F3392" s="14" t="s">
        <v>76</v>
      </c>
      <c r="G3392" s="12">
        <v>2958101</v>
      </c>
      <c r="H3392" s="66"/>
      <c r="I3392" s="66"/>
      <c r="J3392" s="66"/>
      <c r="K3392" s="66"/>
    </row>
    <row r="3393" spans="1:11">
      <c r="A3393" s="12">
        <v>42546</v>
      </c>
      <c r="B3393" s="9" t="s">
        <v>190</v>
      </c>
      <c r="C3393" s="9" t="s">
        <v>75</v>
      </c>
      <c r="D3393" s="13">
        <v>104</v>
      </c>
      <c r="E3393" s="12">
        <v>41170</v>
      </c>
      <c r="F3393" s="14" t="s">
        <v>76</v>
      </c>
      <c r="G3393" s="12">
        <v>2958101</v>
      </c>
      <c r="H3393" s="66"/>
      <c r="I3393" s="66"/>
      <c r="J3393" s="66"/>
      <c r="K3393" s="66"/>
    </row>
    <row r="3394" spans="1:11">
      <c r="A3394" s="12">
        <v>42547</v>
      </c>
      <c r="B3394" s="9" t="s">
        <v>190</v>
      </c>
      <c r="C3394" s="9" t="s">
        <v>75</v>
      </c>
      <c r="D3394" s="13">
        <v>104</v>
      </c>
      <c r="E3394" s="12">
        <v>41170</v>
      </c>
      <c r="F3394" s="14" t="s">
        <v>76</v>
      </c>
      <c r="G3394" s="12">
        <v>2958101</v>
      </c>
      <c r="H3394" s="66"/>
      <c r="I3394" s="66"/>
      <c r="J3394" s="66"/>
      <c r="K3394" s="66"/>
    </row>
    <row r="3395" spans="1:11">
      <c r="A3395" s="12">
        <v>42548</v>
      </c>
      <c r="B3395" s="9" t="s">
        <v>190</v>
      </c>
      <c r="C3395" s="9" t="s">
        <v>75</v>
      </c>
      <c r="D3395" s="13">
        <v>104</v>
      </c>
      <c r="E3395" s="12">
        <v>41170</v>
      </c>
      <c r="F3395" s="14" t="s">
        <v>76</v>
      </c>
      <c r="G3395" s="12">
        <v>2958101</v>
      </c>
      <c r="H3395" s="66"/>
      <c r="I3395" s="66"/>
      <c r="J3395" s="66"/>
      <c r="K3395" s="66"/>
    </row>
    <row r="3396" spans="1:11">
      <c r="A3396" s="12">
        <v>42549</v>
      </c>
      <c r="B3396" s="9" t="s">
        <v>190</v>
      </c>
      <c r="C3396" s="9" t="s">
        <v>75</v>
      </c>
      <c r="D3396" s="13">
        <v>104</v>
      </c>
      <c r="E3396" s="12">
        <v>41170</v>
      </c>
      <c r="F3396" s="14" t="s">
        <v>76</v>
      </c>
      <c r="G3396" s="12">
        <v>2958101</v>
      </c>
      <c r="H3396" s="66"/>
      <c r="I3396" s="66"/>
      <c r="J3396" s="66"/>
      <c r="K3396" s="66"/>
    </row>
    <row r="3397" spans="1:11">
      <c r="A3397" s="12">
        <v>42550</v>
      </c>
      <c r="B3397" s="9" t="s">
        <v>190</v>
      </c>
      <c r="C3397" s="9" t="s">
        <v>75</v>
      </c>
      <c r="D3397" s="13">
        <v>104</v>
      </c>
      <c r="E3397" s="12">
        <v>41170</v>
      </c>
      <c r="F3397" s="14" t="s">
        <v>76</v>
      </c>
      <c r="G3397" s="12">
        <v>2958101</v>
      </c>
      <c r="H3397" s="66"/>
      <c r="I3397" s="66"/>
      <c r="J3397" s="66"/>
      <c r="K3397" s="66"/>
    </row>
    <row r="3398" spans="1:11">
      <c r="A3398" s="12">
        <v>42551</v>
      </c>
      <c r="B3398" s="9" t="s">
        <v>190</v>
      </c>
      <c r="C3398" s="9" t="s">
        <v>75</v>
      </c>
      <c r="D3398" s="13">
        <v>104</v>
      </c>
      <c r="E3398" s="12">
        <v>41170</v>
      </c>
      <c r="F3398" s="14" t="s">
        <v>76</v>
      </c>
      <c r="G3398" s="12">
        <v>2958101</v>
      </c>
      <c r="H3398" s="66"/>
      <c r="I3398" s="66"/>
      <c r="J3398" s="66"/>
      <c r="K3398" s="66"/>
    </row>
    <row r="3399" spans="1:11">
      <c r="A3399" s="12">
        <v>42522</v>
      </c>
      <c r="B3399" s="9" t="s">
        <v>191</v>
      </c>
      <c r="C3399" s="9" t="s">
        <v>88</v>
      </c>
      <c r="D3399" s="13">
        <v>150</v>
      </c>
      <c r="E3399" s="12">
        <v>42123</v>
      </c>
      <c r="F3399" s="14" t="s">
        <v>76</v>
      </c>
      <c r="G3399" s="12">
        <v>2958101</v>
      </c>
      <c r="H3399" s="66"/>
      <c r="I3399" s="66"/>
      <c r="J3399" s="66"/>
      <c r="K3399" s="66"/>
    </row>
    <row r="3400" spans="1:11">
      <c r="A3400" s="12">
        <v>42523</v>
      </c>
      <c r="B3400" s="9" t="s">
        <v>191</v>
      </c>
      <c r="C3400" s="9" t="s">
        <v>88</v>
      </c>
      <c r="D3400" s="13">
        <v>150</v>
      </c>
      <c r="E3400" s="12">
        <v>42123</v>
      </c>
      <c r="F3400" s="14" t="s">
        <v>76</v>
      </c>
      <c r="G3400" s="12">
        <v>2958101</v>
      </c>
      <c r="H3400" s="66"/>
      <c r="I3400" s="66"/>
      <c r="J3400" s="66"/>
      <c r="K3400" s="66"/>
    </row>
    <row r="3401" spans="1:11">
      <c r="A3401" s="12">
        <v>42524</v>
      </c>
      <c r="B3401" s="9" t="s">
        <v>191</v>
      </c>
      <c r="C3401" s="9" t="s">
        <v>88</v>
      </c>
      <c r="D3401" s="13">
        <v>150</v>
      </c>
      <c r="E3401" s="12">
        <v>42123</v>
      </c>
      <c r="F3401" s="14" t="s">
        <v>76</v>
      </c>
      <c r="G3401" s="12">
        <v>2958101</v>
      </c>
      <c r="H3401" s="66"/>
      <c r="I3401" s="66"/>
      <c r="J3401" s="66"/>
      <c r="K3401" s="66"/>
    </row>
    <row r="3402" spans="1:11">
      <c r="A3402" s="12">
        <v>42525</v>
      </c>
      <c r="B3402" s="9" t="s">
        <v>191</v>
      </c>
      <c r="C3402" s="9" t="s">
        <v>88</v>
      </c>
      <c r="D3402" s="13">
        <v>150</v>
      </c>
      <c r="E3402" s="12">
        <v>42123</v>
      </c>
      <c r="F3402" s="14" t="s">
        <v>76</v>
      </c>
      <c r="G3402" s="12">
        <v>2958101</v>
      </c>
      <c r="H3402" s="66"/>
      <c r="I3402" s="66"/>
      <c r="J3402" s="66"/>
      <c r="K3402" s="66"/>
    </row>
    <row r="3403" spans="1:11">
      <c r="A3403" s="12">
        <v>42526</v>
      </c>
      <c r="B3403" s="9" t="s">
        <v>191</v>
      </c>
      <c r="C3403" s="9" t="s">
        <v>88</v>
      </c>
      <c r="D3403" s="13">
        <v>150</v>
      </c>
      <c r="E3403" s="12">
        <v>42123</v>
      </c>
      <c r="F3403" s="14" t="s">
        <v>76</v>
      </c>
      <c r="G3403" s="12">
        <v>2958101</v>
      </c>
      <c r="H3403" s="66"/>
      <c r="I3403" s="66"/>
      <c r="J3403" s="66"/>
      <c r="K3403" s="66"/>
    </row>
    <row r="3404" spans="1:11">
      <c r="A3404" s="12">
        <v>42527</v>
      </c>
      <c r="B3404" s="9" t="s">
        <v>191</v>
      </c>
      <c r="C3404" s="9" t="s">
        <v>88</v>
      </c>
      <c r="D3404" s="13">
        <v>150</v>
      </c>
      <c r="E3404" s="12">
        <v>42123</v>
      </c>
      <c r="F3404" s="14" t="s">
        <v>76</v>
      </c>
      <c r="G3404" s="12">
        <v>2958101</v>
      </c>
      <c r="H3404" s="66"/>
      <c r="I3404" s="66"/>
      <c r="J3404" s="66"/>
      <c r="K3404" s="66"/>
    </row>
    <row r="3405" spans="1:11">
      <c r="A3405" s="12">
        <v>42528</v>
      </c>
      <c r="B3405" s="9" t="s">
        <v>191</v>
      </c>
      <c r="C3405" s="9" t="s">
        <v>88</v>
      </c>
      <c r="D3405" s="13">
        <v>150</v>
      </c>
      <c r="E3405" s="12">
        <v>42123</v>
      </c>
      <c r="F3405" s="14" t="s">
        <v>76</v>
      </c>
      <c r="G3405" s="12">
        <v>2958101</v>
      </c>
      <c r="H3405" s="66"/>
      <c r="I3405" s="66"/>
      <c r="J3405" s="66"/>
      <c r="K3405" s="66"/>
    </row>
    <row r="3406" spans="1:11">
      <c r="A3406" s="12">
        <v>42529</v>
      </c>
      <c r="B3406" s="9" t="s">
        <v>191</v>
      </c>
      <c r="C3406" s="9" t="s">
        <v>88</v>
      </c>
      <c r="D3406" s="13">
        <v>150</v>
      </c>
      <c r="E3406" s="12">
        <v>42123</v>
      </c>
      <c r="F3406" s="14" t="s">
        <v>76</v>
      </c>
      <c r="G3406" s="12">
        <v>2958101</v>
      </c>
      <c r="H3406" s="66"/>
      <c r="I3406" s="66"/>
      <c r="J3406" s="66"/>
      <c r="K3406" s="66"/>
    </row>
    <row r="3407" spans="1:11">
      <c r="A3407" s="12">
        <v>42530</v>
      </c>
      <c r="B3407" s="9" t="s">
        <v>191</v>
      </c>
      <c r="C3407" s="9" t="s">
        <v>88</v>
      </c>
      <c r="D3407" s="13">
        <v>150</v>
      </c>
      <c r="E3407" s="12">
        <v>42123</v>
      </c>
      <c r="F3407" s="14" t="s">
        <v>76</v>
      </c>
      <c r="G3407" s="12">
        <v>2958101</v>
      </c>
      <c r="H3407" s="66"/>
      <c r="I3407" s="66"/>
      <c r="J3407" s="66"/>
      <c r="K3407" s="66"/>
    </row>
    <row r="3408" spans="1:11">
      <c r="A3408" s="12">
        <v>42531</v>
      </c>
      <c r="B3408" s="9" t="s">
        <v>191</v>
      </c>
      <c r="C3408" s="9" t="s">
        <v>88</v>
      </c>
      <c r="D3408" s="13">
        <v>150</v>
      </c>
      <c r="E3408" s="12">
        <v>42123</v>
      </c>
      <c r="F3408" s="14" t="s">
        <v>76</v>
      </c>
      <c r="G3408" s="12">
        <v>2958101</v>
      </c>
      <c r="H3408" s="66"/>
      <c r="I3408" s="66"/>
      <c r="J3408" s="66"/>
      <c r="K3408" s="66"/>
    </row>
    <row r="3409" spans="1:11">
      <c r="A3409" s="12">
        <v>42532</v>
      </c>
      <c r="B3409" s="9" t="s">
        <v>191</v>
      </c>
      <c r="C3409" s="9" t="s">
        <v>88</v>
      </c>
      <c r="D3409" s="13">
        <v>150</v>
      </c>
      <c r="E3409" s="12">
        <v>42123</v>
      </c>
      <c r="F3409" s="14" t="s">
        <v>76</v>
      </c>
      <c r="G3409" s="12">
        <v>2958101</v>
      </c>
      <c r="H3409" s="66"/>
      <c r="I3409" s="66"/>
      <c r="J3409" s="66"/>
      <c r="K3409" s="66"/>
    </row>
    <row r="3410" spans="1:11">
      <c r="A3410" s="12">
        <v>42533</v>
      </c>
      <c r="B3410" s="9" t="s">
        <v>191</v>
      </c>
      <c r="C3410" s="9" t="s">
        <v>88</v>
      </c>
      <c r="D3410" s="13">
        <v>150</v>
      </c>
      <c r="E3410" s="12">
        <v>42123</v>
      </c>
      <c r="F3410" s="14" t="s">
        <v>76</v>
      </c>
      <c r="G3410" s="12">
        <v>2958101</v>
      </c>
      <c r="H3410" s="66"/>
      <c r="I3410" s="66"/>
      <c r="J3410" s="66"/>
      <c r="K3410" s="66"/>
    </row>
    <row r="3411" spans="1:11">
      <c r="A3411" s="12">
        <v>42534</v>
      </c>
      <c r="B3411" s="9" t="s">
        <v>191</v>
      </c>
      <c r="C3411" s="9" t="s">
        <v>88</v>
      </c>
      <c r="D3411" s="13">
        <v>150</v>
      </c>
      <c r="E3411" s="12">
        <v>42123</v>
      </c>
      <c r="F3411" s="14" t="s">
        <v>76</v>
      </c>
      <c r="G3411" s="12">
        <v>2958101</v>
      </c>
      <c r="H3411" s="66"/>
      <c r="I3411" s="66"/>
      <c r="J3411" s="66"/>
      <c r="K3411" s="66"/>
    </row>
    <row r="3412" spans="1:11">
      <c r="A3412" s="12">
        <v>42535</v>
      </c>
      <c r="B3412" s="9" t="s">
        <v>191</v>
      </c>
      <c r="C3412" s="9" t="s">
        <v>88</v>
      </c>
      <c r="D3412" s="13">
        <v>150</v>
      </c>
      <c r="E3412" s="12">
        <v>42123</v>
      </c>
      <c r="F3412" s="14" t="s">
        <v>76</v>
      </c>
      <c r="G3412" s="12">
        <v>2958101</v>
      </c>
      <c r="H3412" s="66"/>
      <c r="I3412" s="66"/>
      <c r="J3412" s="66"/>
      <c r="K3412" s="66"/>
    </row>
    <row r="3413" spans="1:11">
      <c r="A3413" s="12">
        <v>42536</v>
      </c>
      <c r="B3413" s="9" t="s">
        <v>191</v>
      </c>
      <c r="C3413" s="9" t="s">
        <v>88</v>
      </c>
      <c r="D3413" s="13">
        <v>150</v>
      </c>
      <c r="E3413" s="12">
        <v>42123</v>
      </c>
      <c r="F3413" s="14" t="s">
        <v>76</v>
      </c>
      <c r="G3413" s="12">
        <v>2958101</v>
      </c>
      <c r="H3413" s="66"/>
      <c r="I3413" s="66"/>
      <c r="J3413" s="66"/>
      <c r="K3413" s="66"/>
    </row>
    <row r="3414" spans="1:11">
      <c r="A3414" s="12">
        <v>42537</v>
      </c>
      <c r="B3414" s="9" t="s">
        <v>191</v>
      </c>
      <c r="C3414" s="9" t="s">
        <v>88</v>
      </c>
      <c r="D3414" s="13">
        <v>150</v>
      </c>
      <c r="E3414" s="12">
        <v>42123</v>
      </c>
      <c r="F3414" s="14" t="s">
        <v>76</v>
      </c>
      <c r="G3414" s="12">
        <v>2958101</v>
      </c>
      <c r="H3414" s="66"/>
      <c r="I3414" s="66"/>
      <c r="J3414" s="66"/>
      <c r="K3414" s="66"/>
    </row>
    <row r="3415" spans="1:11">
      <c r="A3415" s="12">
        <v>42538</v>
      </c>
      <c r="B3415" s="9" t="s">
        <v>191</v>
      </c>
      <c r="C3415" s="9" t="s">
        <v>88</v>
      </c>
      <c r="D3415" s="13">
        <v>150</v>
      </c>
      <c r="E3415" s="12">
        <v>42123</v>
      </c>
      <c r="F3415" s="14" t="s">
        <v>76</v>
      </c>
      <c r="G3415" s="12">
        <v>2958101</v>
      </c>
      <c r="H3415" s="66"/>
      <c r="I3415" s="66"/>
      <c r="J3415" s="66"/>
      <c r="K3415" s="66"/>
    </row>
    <row r="3416" spans="1:11">
      <c r="A3416" s="12">
        <v>42539</v>
      </c>
      <c r="B3416" s="9" t="s">
        <v>191</v>
      </c>
      <c r="C3416" s="9" t="s">
        <v>88</v>
      </c>
      <c r="D3416" s="13">
        <v>150</v>
      </c>
      <c r="E3416" s="12">
        <v>42123</v>
      </c>
      <c r="F3416" s="14" t="s">
        <v>76</v>
      </c>
      <c r="G3416" s="12">
        <v>2958101</v>
      </c>
      <c r="H3416" s="66"/>
      <c r="I3416" s="66"/>
      <c r="J3416" s="66"/>
      <c r="K3416" s="66"/>
    </row>
    <row r="3417" spans="1:11">
      <c r="A3417" s="12">
        <v>42540</v>
      </c>
      <c r="B3417" s="9" t="s">
        <v>191</v>
      </c>
      <c r="C3417" s="9" t="s">
        <v>88</v>
      </c>
      <c r="D3417" s="13">
        <v>150</v>
      </c>
      <c r="E3417" s="12">
        <v>42123</v>
      </c>
      <c r="F3417" s="14" t="s">
        <v>76</v>
      </c>
      <c r="G3417" s="12">
        <v>2958101</v>
      </c>
      <c r="H3417" s="66"/>
      <c r="I3417" s="66"/>
      <c r="J3417" s="66"/>
      <c r="K3417" s="66"/>
    </row>
    <row r="3418" spans="1:11">
      <c r="A3418" s="12">
        <v>42541</v>
      </c>
      <c r="B3418" s="9" t="s">
        <v>191</v>
      </c>
      <c r="C3418" s="9" t="s">
        <v>88</v>
      </c>
      <c r="D3418" s="13">
        <v>150</v>
      </c>
      <c r="E3418" s="12">
        <v>42123</v>
      </c>
      <c r="F3418" s="14" t="s">
        <v>76</v>
      </c>
      <c r="G3418" s="12">
        <v>2958101</v>
      </c>
      <c r="H3418" s="66"/>
      <c r="I3418" s="66"/>
      <c r="J3418" s="66"/>
      <c r="K3418" s="66"/>
    </row>
    <row r="3419" spans="1:11">
      <c r="A3419" s="12">
        <v>42542</v>
      </c>
      <c r="B3419" s="9" t="s">
        <v>191</v>
      </c>
      <c r="C3419" s="9" t="s">
        <v>88</v>
      </c>
      <c r="D3419" s="13">
        <v>150</v>
      </c>
      <c r="E3419" s="12">
        <v>42123</v>
      </c>
      <c r="F3419" s="14" t="s">
        <v>76</v>
      </c>
      <c r="G3419" s="12">
        <v>2958101</v>
      </c>
      <c r="H3419" s="66"/>
      <c r="I3419" s="66"/>
      <c r="J3419" s="66"/>
      <c r="K3419" s="66"/>
    </row>
    <row r="3420" spans="1:11">
      <c r="A3420" s="12">
        <v>42543</v>
      </c>
      <c r="B3420" s="9" t="s">
        <v>191</v>
      </c>
      <c r="C3420" s="9" t="s">
        <v>88</v>
      </c>
      <c r="D3420" s="13">
        <v>150</v>
      </c>
      <c r="E3420" s="12">
        <v>42123</v>
      </c>
      <c r="F3420" s="14" t="s">
        <v>76</v>
      </c>
      <c r="G3420" s="12">
        <v>2958101</v>
      </c>
      <c r="H3420" s="66"/>
      <c r="I3420" s="66"/>
      <c r="J3420" s="66"/>
      <c r="K3420" s="66"/>
    </row>
    <row r="3421" spans="1:11">
      <c r="A3421" s="12">
        <v>42544</v>
      </c>
      <c r="B3421" s="9" t="s">
        <v>191</v>
      </c>
      <c r="C3421" s="9" t="s">
        <v>88</v>
      </c>
      <c r="D3421" s="13">
        <v>150</v>
      </c>
      <c r="E3421" s="12">
        <v>42123</v>
      </c>
      <c r="F3421" s="14" t="s">
        <v>76</v>
      </c>
      <c r="G3421" s="12">
        <v>2958101</v>
      </c>
      <c r="H3421" s="66"/>
      <c r="I3421" s="66"/>
      <c r="J3421" s="66"/>
      <c r="K3421" s="66"/>
    </row>
    <row r="3422" spans="1:11">
      <c r="A3422" s="12">
        <v>42545</v>
      </c>
      <c r="B3422" s="9" t="s">
        <v>191</v>
      </c>
      <c r="C3422" s="9" t="s">
        <v>88</v>
      </c>
      <c r="D3422" s="13">
        <v>150</v>
      </c>
      <c r="E3422" s="12">
        <v>42123</v>
      </c>
      <c r="F3422" s="14" t="s">
        <v>76</v>
      </c>
      <c r="G3422" s="12">
        <v>2958101</v>
      </c>
      <c r="H3422" s="66"/>
      <c r="I3422" s="66"/>
      <c r="J3422" s="66"/>
      <c r="K3422" s="66"/>
    </row>
    <row r="3423" spans="1:11">
      <c r="A3423" s="12">
        <v>42546</v>
      </c>
      <c r="B3423" s="9" t="s">
        <v>191</v>
      </c>
      <c r="C3423" s="9" t="s">
        <v>88</v>
      </c>
      <c r="D3423" s="13">
        <v>150</v>
      </c>
      <c r="E3423" s="12">
        <v>42123</v>
      </c>
      <c r="F3423" s="14" t="s">
        <v>76</v>
      </c>
      <c r="G3423" s="12">
        <v>2958101</v>
      </c>
      <c r="H3423" s="66"/>
      <c r="I3423" s="66"/>
      <c r="J3423" s="66"/>
      <c r="K3423" s="66"/>
    </row>
    <row r="3424" spans="1:11">
      <c r="A3424" s="12">
        <v>42547</v>
      </c>
      <c r="B3424" s="9" t="s">
        <v>191</v>
      </c>
      <c r="C3424" s="9" t="s">
        <v>88</v>
      </c>
      <c r="D3424" s="13">
        <v>150</v>
      </c>
      <c r="E3424" s="12">
        <v>42123</v>
      </c>
      <c r="F3424" s="14" t="s">
        <v>76</v>
      </c>
      <c r="G3424" s="12">
        <v>2958101</v>
      </c>
      <c r="H3424" s="66"/>
      <c r="I3424" s="66"/>
      <c r="J3424" s="66"/>
      <c r="K3424" s="66"/>
    </row>
    <row r="3425" spans="1:11">
      <c r="A3425" s="12">
        <v>42548</v>
      </c>
      <c r="B3425" s="9" t="s">
        <v>191</v>
      </c>
      <c r="C3425" s="9" t="s">
        <v>88</v>
      </c>
      <c r="D3425" s="13">
        <v>150</v>
      </c>
      <c r="E3425" s="12">
        <v>42123</v>
      </c>
      <c r="F3425" s="14" t="s">
        <v>76</v>
      </c>
      <c r="G3425" s="12">
        <v>2958101</v>
      </c>
      <c r="H3425" s="66"/>
      <c r="I3425" s="66"/>
      <c r="J3425" s="66"/>
      <c r="K3425" s="66"/>
    </row>
    <row r="3426" spans="1:11">
      <c r="A3426" s="12">
        <v>42549</v>
      </c>
      <c r="B3426" s="9" t="s">
        <v>191</v>
      </c>
      <c r="C3426" s="9" t="s">
        <v>88</v>
      </c>
      <c r="D3426" s="13">
        <v>150</v>
      </c>
      <c r="E3426" s="12">
        <v>42123</v>
      </c>
      <c r="F3426" s="14" t="s">
        <v>76</v>
      </c>
      <c r="G3426" s="12">
        <v>2958101</v>
      </c>
      <c r="H3426" s="66"/>
      <c r="I3426" s="66"/>
      <c r="J3426" s="66"/>
      <c r="K3426" s="66"/>
    </row>
    <row r="3427" spans="1:11">
      <c r="A3427" s="12">
        <v>42550</v>
      </c>
      <c r="B3427" s="9" t="s">
        <v>191</v>
      </c>
      <c r="C3427" s="9" t="s">
        <v>88</v>
      </c>
      <c r="D3427" s="13">
        <v>150</v>
      </c>
      <c r="E3427" s="12">
        <v>42123</v>
      </c>
      <c r="F3427" s="14" t="s">
        <v>76</v>
      </c>
      <c r="G3427" s="12">
        <v>2958101</v>
      </c>
      <c r="H3427" s="66"/>
      <c r="I3427" s="66"/>
      <c r="J3427" s="66"/>
      <c r="K3427" s="66"/>
    </row>
    <row r="3428" spans="1:11">
      <c r="A3428" s="12">
        <v>42551</v>
      </c>
      <c r="B3428" s="9" t="s">
        <v>191</v>
      </c>
      <c r="C3428" s="9" t="s">
        <v>88</v>
      </c>
      <c r="D3428" s="13">
        <v>150</v>
      </c>
      <c r="E3428" s="12">
        <v>42123</v>
      </c>
      <c r="F3428" s="14" t="s">
        <v>76</v>
      </c>
      <c r="G3428" s="12">
        <v>2958101</v>
      </c>
      <c r="H3428" s="66"/>
      <c r="I3428" s="66"/>
      <c r="J3428" s="66"/>
      <c r="K3428" s="66"/>
    </row>
    <row r="3429" spans="1:11">
      <c r="A3429" s="12">
        <v>42522</v>
      </c>
      <c r="B3429" s="9" t="s">
        <v>192</v>
      </c>
      <c r="C3429" s="9" t="s">
        <v>80</v>
      </c>
      <c r="D3429" s="13">
        <v>104</v>
      </c>
      <c r="E3429" s="12">
        <v>42165</v>
      </c>
      <c r="F3429" s="14" t="s">
        <v>76</v>
      </c>
      <c r="G3429" s="12">
        <v>2958101</v>
      </c>
      <c r="H3429" s="66"/>
      <c r="I3429" s="66"/>
      <c r="J3429" s="66"/>
      <c r="K3429" s="66"/>
    </row>
    <row r="3430" spans="1:11">
      <c r="A3430" s="12">
        <v>42523</v>
      </c>
      <c r="B3430" s="9" t="s">
        <v>192</v>
      </c>
      <c r="C3430" s="9" t="s">
        <v>80</v>
      </c>
      <c r="D3430" s="13">
        <v>104</v>
      </c>
      <c r="E3430" s="12">
        <v>42165</v>
      </c>
      <c r="F3430" s="14" t="s">
        <v>76</v>
      </c>
      <c r="G3430" s="12">
        <v>2958101</v>
      </c>
      <c r="H3430" s="66"/>
      <c r="I3430" s="66"/>
      <c r="J3430" s="66"/>
      <c r="K3430" s="66"/>
    </row>
    <row r="3431" spans="1:11">
      <c r="A3431" s="12">
        <v>42524</v>
      </c>
      <c r="B3431" s="9" t="s">
        <v>192</v>
      </c>
      <c r="C3431" s="9" t="s">
        <v>80</v>
      </c>
      <c r="D3431" s="13">
        <v>104</v>
      </c>
      <c r="E3431" s="12">
        <v>42165</v>
      </c>
      <c r="F3431" s="14" t="s">
        <v>76</v>
      </c>
      <c r="G3431" s="12">
        <v>2958101</v>
      </c>
      <c r="H3431" s="66"/>
      <c r="I3431" s="66"/>
      <c r="J3431" s="66"/>
      <c r="K3431" s="66"/>
    </row>
    <row r="3432" spans="1:11">
      <c r="A3432" s="12">
        <v>42525</v>
      </c>
      <c r="B3432" s="9" t="s">
        <v>192</v>
      </c>
      <c r="C3432" s="9" t="s">
        <v>80</v>
      </c>
      <c r="D3432" s="13">
        <v>104</v>
      </c>
      <c r="E3432" s="12">
        <v>42165</v>
      </c>
      <c r="F3432" s="14" t="s">
        <v>76</v>
      </c>
      <c r="G3432" s="12">
        <v>2958101</v>
      </c>
      <c r="H3432" s="66"/>
      <c r="I3432" s="66"/>
      <c r="J3432" s="66"/>
      <c r="K3432" s="66"/>
    </row>
    <row r="3433" spans="1:11">
      <c r="A3433" s="12">
        <v>42526</v>
      </c>
      <c r="B3433" s="9" t="s">
        <v>192</v>
      </c>
      <c r="C3433" s="9" t="s">
        <v>80</v>
      </c>
      <c r="D3433" s="13">
        <v>104</v>
      </c>
      <c r="E3433" s="12">
        <v>42165</v>
      </c>
      <c r="F3433" s="14" t="s">
        <v>76</v>
      </c>
      <c r="G3433" s="12">
        <v>2958101</v>
      </c>
      <c r="H3433" s="66"/>
      <c r="I3433" s="66"/>
      <c r="J3433" s="66"/>
      <c r="K3433" s="66"/>
    </row>
    <row r="3434" spans="1:11">
      <c r="A3434" s="12">
        <v>42527</v>
      </c>
      <c r="B3434" s="9" t="s">
        <v>192</v>
      </c>
      <c r="C3434" s="9" t="s">
        <v>80</v>
      </c>
      <c r="D3434" s="13">
        <v>104</v>
      </c>
      <c r="E3434" s="12">
        <v>42165</v>
      </c>
      <c r="F3434" s="14" t="s">
        <v>76</v>
      </c>
      <c r="G3434" s="12">
        <v>2958101</v>
      </c>
      <c r="H3434" s="66"/>
      <c r="I3434" s="66"/>
      <c r="J3434" s="66"/>
      <c r="K3434" s="66"/>
    </row>
    <row r="3435" spans="1:11">
      <c r="A3435" s="12">
        <v>42528</v>
      </c>
      <c r="B3435" s="9" t="s">
        <v>192</v>
      </c>
      <c r="C3435" s="9" t="s">
        <v>80</v>
      </c>
      <c r="D3435" s="13">
        <v>104</v>
      </c>
      <c r="E3435" s="12">
        <v>42165</v>
      </c>
      <c r="F3435" s="14" t="s">
        <v>76</v>
      </c>
      <c r="G3435" s="12">
        <v>2958101</v>
      </c>
      <c r="H3435" s="66"/>
      <c r="I3435" s="66"/>
      <c r="J3435" s="66"/>
      <c r="K3435" s="66"/>
    </row>
    <row r="3436" spans="1:11">
      <c r="A3436" s="12">
        <v>42529</v>
      </c>
      <c r="B3436" s="9" t="s">
        <v>192</v>
      </c>
      <c r="C3436" s="9" t="s">
        <v>80</v>
      </c>
      <c r="D3436" s="13">
        <v>104</v>
      </c>
      <c r="E3436" s="12">
        <v>42165</v>
      </c>
      <c r="F3436" s="14" t="s">
        <v>76</v>
      </c>
      <c r="G3436" s="12">
        <v>2958101</v>
      </c>
      <c r="H3436" s="66"/>
      <c r="I3436" s="66"/>
      <c r="J3436" s="66"/>
      <c r="K3436" s="66"/>
    </row>
    <row r="3437" spans="1:11">
      <c r="A3437" s="12">
        <v>42530</v>
      </c>
      <c r="B3437" s="9" t="s">
        <v>192</v>
      </c>
      <c r="C3437" s="9" t="s">
        <v>80</v>
      </c>
      <c r="D3437" s="13">
        <v>104</v>
      </c>
      <c r="E3437" s="12">
        <v>42165</v>
      </c>
      <c r="F3437" s="14" t="s">
        <v>76</v>
      </c>
      <c r="G3437" s="12">
        <v>2958101</v>
      </c>
      <c r="H3437" s="66"/>
      <c r="I3437" s="66"/>
      <c r="J3437" s="66"/>
      <c r="K3437" s="66"/>
    </row>
    <row r="3438" spans="1:11">
      <c r="A3438" s="12">
        <v>42531</v>
      </c>
      <c r="B3438" s="9" t="s">
        <v>192</v>
      </c>
      <c r="C3438" s="9" t="s">
        <v>80</v>
      </c>
      <c r="D3438" s="13">
        <v>104</v>
      </c>
      <c r="E3438" s="12">
        <v>42165</v>
      </c>
      <c r="F3438" s="14" t="s">
        <v>76</v>
      </c>
      <c r="G3438" s="12">
        <v>2958101</v>
      </c>
      <c r="H3438" s="66"/>
      <c r="I3438" s="66"/>
      <c r="J3438" s="66"/>
      <c r="K3438" s="66"/>
    </row>
    <row r="3439" spans="1:11">
      <c r="A3439" s="12">
        <v>42532</v>
      </c>
      <c r="B3439" s="9" t="s">
        <v>192</v>
      </c>
      <c r="C3439" s="9" t="s">
        <v>80</v>
      </c>
      <c r="D3439" s="13">
        <v>104</v>
      </c>
      <c r="E3439" s="12">
        <v>42165</v>
      </c>
      <c r="F3439" s="14" t="s">
        <v>76</v>
      </c>
      <c r="G3439" s="12">
        <v>2958101</v>
      </c>
      <c r="H3439" s="66"/>
      <c r="I3439" s="66"/>
      <c r="J3439" s="66"/>
      <c r="K3439" s="66"/>
    </row>
    <row r="3440" spans="1:11">
      <c r="A3440" s="12">
        <v>42533</v>
      </c>
      <c r="B3440" s="9" t="s">
        <v>192</v>
      </c>
      <c r="C3440" s="9" t="s">
        <v>80</v>
      </c>
      <c r="D3440" s="13">
        <v>104</v>
      </c>
      <c r="E3440" s="12">
        <v>42165</v>
      </c>
      <c r="F3440" s="14" t="s">
        <v>76</v>
      </c>
      <c r="G3440" s="12">
        <v>2958101</v>
      </c>
      <c r="H3440" s="66"/>
      <c r="I3440" s="66"/>
      <c r="J3440" s="66"/>
      <c r="K3440" s="66"/>
    </row>
    <row r="3441" spans="1:11">
      <c r="A3441" s="12">
        <v>42534</v>
      </c>
      <c r="B3441" s="9" t="s">
        <v>192</v>
      </c>
      <c r="C3441" s="9" t="s">
        <v>80</v>
      </c>
      <c r="D3441" s="13">
        <v>104</v>
      </c>
      <c r="E3441" s="12">
        <v>42165</v>
      </c>
      <c r="F3441" s="14" t="s">
        <v>76</v>
      </c>
      <c r="G3441" s="12">
        <v>2958101</v>
      </c>
      <c r="H3441" s="66"/>
      <c r="I3441" s="66"/>
      <c r="J3441" s="66"/>
      <c r="K3441" s="66"/>
    </row>
    <row r="3442" spans="1:11">
      <c r="A3442" s="12">
        <v>42535</v>
      </c>
      <c r="B3442" s="9" t="s">
        <v>192</v>
      </c>
      <c r="C3442" s="9" t="s">
        <v>80</v>
      </c>
      <c r="D3442" s="13">
        <v>104</v>
      </c>
      <c r="E3442" s="12">
        <v>42165</v>
      </c>
      <c r="F3442" s="14" t="s">
        <v>76</v>
      </c>
      <c r="G3442" s="12">
        <v>2958101</v>
      </c>
      <c r="H3442" s="66"/>
      <c r="I3442" s="66"/>
      <c r="J3442" s="66"/>
      <c r="K3442" s="66"/>
    </row>
    <row r="3443" spans="1:11">
      <c r="A3443" s="12">
        <v>42536</v>
      </c>
      <c r="B3443" s="9" t="s">
        <v>192</v>
      </c>
      <c r="C3443" s="9" t="s">
        <v>80</v>
      </c>
      <c r="D3443" s="13">
        <v>104</v>
      </c>
      <c r="E3443" s="12">
        <v>42165</v>
      </c>
      <c r="F3443" s="14" t="s">
        <v>76</v>
      </c>
      <c r="G3443" s="12">
        <v>2958101</v>
      </c>
      <c r="H3443" s="66"/>
      <c r="I3443" s="66"/>
      <c r="J3443" s="66"/>
      <c r="K3443" s="66"/>
    </row>
    <row r="3444" spans="1:11">
      <c r="A3444" s="12">
        <v>42537</v>
      </c>
      <c r="B3444" s="9" t="s">
        <v>192</v>
      </c>
      <c r="C3444" s="9" t="s">
        <v>80</v>
      </c>
      <c r="D3444" s="13">
        <v>104</v>
      </c>
      <c r="E3444" s="12">
        <v>42165</v>
      </c>
      <c r="F3444" s="14" t="s">
        <v>76</v>
      </c>
      <c r="G3444" s="12">
        <v>2958101</v>
      </c>
      <c r="H3444" s="66"/>
      <c r="I3444" s="66"/>
      <c r="J3444" s="66"/>
      <c r="K3444" s="66"/>
    </row>
    <row r="3445" spans="1:11">
      <c r="A3445" s="12">
        <v>42538</v>
      </c>
      <c r="B3445" s="9" t="s">
        <v>192</v>
      </c>
      <c r="C3445" s="9" t="s">
        <v>80</v>
      </c>
      <c r="D3445" s="13">
        <v>104</v>
      </c>
      <c r="E3445" s="12">
        <v>42165</v>
      </c>
      <c r="F3445" s="14" t="s">
        <v>76</v>
      </c>
      <c r="G3445" s="12">
        <v>2958101</v>
      </c>
      <c r="H3445" s="66"/>
      <c r="I3445" s="66"/>
      <c r="J3445" s="66"/>
      <c r="K3445" s="66"/>
    </row>
    <row r="3446" spans="1:11">
      <c r="A3446" s="12">
        <v>42539</v>
      </c>
      <c r="B3446" s="9" t="s">
        <v>192</v>
      </c>
      <c r="C3446" s="9" t="s">
        <v>80</v>
      </c>
      <c r="D3446" s="13">
        <v>104</v>
      </c>
      <c r="E3446" s="12">
        <v>42165</v>
      </c>
      <c r="F3446" s="14" t="s">
        <v>76</v>
      </c>
      <c r="G3446" s="12">
        <v>2958101</v>
      </c>
      <c r="H3446" s="66"/>
      <c r="I3446" s="66"/>
      <c r="J3446" s="66"/>
      <c r="K3446" s="66"/>
    </row>
    <row r="3447" spans="1:11">
      <c r="A3447" s="12">
        <v>42540</v>
      </c>
      <c r="B3447" s="9" t="s">
        <v>192</v>
      </c>
      <c r="C3447" s="9" t="s">
        <v>80</v>
      </c>
      <c r="D3447" s="13">
        <v>104</v>
      </c>
      <c r="E3447" s="12">
        <v>42165</v>
      </c>
      <c r="F3447" s="14" t="s">
        <v>76</v>
      </c>
      <c r="G3447" s="12">
        <v>2958101</v>
      </c>
      <c r="H3447" s="66"/>
      <c r="I3447" s="66"/>
      <c r="J3447" s="66"/>
      <c r="K3447" s="66"/>
    </row>
    <row r="3448" spans="1:11">
      <c r="A3448" s="12">
        <v>42541</v>
      </c>
      <c r="B3448" s="9" t="s">
        <v>192</v>
      </c>
      <c r="C3448" s="9" t="s">
        <v>80</v>
      </c>
      <c r="D3448" s="13">
        <v>104</v>
      </c>
      <c r="E3448" s="12">
        <v>42165</v>
      </c>
      <c r="F3448" s="14" t="s">
        <v>76</v>
      </c>
      <c r="G3448" s="12">
        <v>2958101</v>
      </c>
      <c r="H3448" s="66"/>
      <c r="I3448" s="66"/>
      <c r="J3448" s="66"/>
      <c r="K3448" s="66"/>
    </row>
    <row r="3449" spans="1:11">
      <c r="A3449" s="12">
        <v>42542</v>
      </c>
      <c r="B3449" s="9" t="s">
        <v>192</v>
      </c>
      <c r="C3449" s="9" t="s">
        <v>80</v>
      </c>
      <c r="D3449" s="13">
        <v>104</v>
      </c>
      <c r="E3449" s="12">
        <v>42165</v>
      </c>
      <c r="F3449" s="14" t="s">
        <v>76</v>
      </c>
      <c r="G3449" s="12">
        <v>2958101</v>
      </c>
      <c r="H3449" s="66"/>
      <c r="I3449" s="66"/>
      <c r="J3449" s="66"/>
      <c r="K3449" s="66"/>
    </row>
    <row r="3450" spans="1:11">
      <c r="A3450" s="12">
        <v>42543</v>
      </c>
      <c r="B3450" s="9" t="s">
        <v>192</v>
      </c>
      <c r="C3450" s="9" t="s">
        <v>80</v>
      </c>
      <c r="D3450" s="13">
        <v>104</v>
      </c>
      <c r="E3450" s="12">
        <v>42165</v>
      </c>
      <c r="F3450" s="14" t="s">
        <v>76</v>
      </c>
      <c r="G3450" s="12">
        <v>2958101</v>
      </c>
      <c r="H3450" s="66"/>
      <c r="I3450" s="66"/>
      <c r="J3450" s="66"/>
      <c r="K3450" s="66"/>
    </row>
    <row r="3451" spans="1:11">
      <c r="A3451" s="12">
        <v>42544</v>
      </c>
      <c r="B3451" s="9" t="s">
        <v>192</v>
      </c>
      <c r="C3451" s="9" t="s">
        <v>80</v>
      </c>
      <c r="D3451" s="13">
        <v>104</v>
      </c>
      <c r="E3451" s="12">
        <v>42165</v>
      </c>
      <c r="F3451" s="14" t="s">
        <v>76</v>
      </c>
      <c r="G3451" s="12">
        <v>2958101</v>
      </c>
      <c r="H3451" s="66"/>
      <c r="I3451" s="66"/>
      <c r="J3451" s="66"/>
      <c r="K3451" s="66"/>
    </row>
    <row r="3452" spans="1:11">
      <c r="A3452" s="12">
        <v>42545</v>
      </c>
      <c r="B3452" s="9" t="s">
        <v>192</v>
      </c>
      <c r="C3452" s="9" t="s">
        <v>80</v>
      </c>
      <c r="D3452" s="13">
        <v>104</v>
      </c>
      <c r="E3452" s="12">
        <v>42165</v>
      </c>
      <c r="F3452" s="14" t="s">
        <v>76</v>
      </c>
      <c r="G3452" s="12">
        <v>2958101</v>
      </c>
      <c r="H3452" s="66"/>
      <c r="I3452" s="66"/>
      <c r="J3452" s="66"/>
      <c r="K3452" s="66"/>
    </row>
    <row r="3453" spans="1:11">
      <c r="A3453" s="12">
        <v>42546</v>
      </c>
      <c r="B3453" s="9" t="s">
        <v>192</v>
      </c>
      <c r="C3453" s="9" t="s">
        <v>80</v>
      </c>
      <c r="D3453" s="13">
        <v>104</v>
      </c>
      <c r="E3453" s="12">
        <v>42165</v>
      </c>
      <c r="F3453" s="14" t="s">
        <v>76</v>
      </c>
      <c r="G3453" s="12">
        <v>2958101</v>
      </c>
      <c r="H3453" s="66"/>
      <c r="I3453" s="66"/>
      <c r="J3453" s="66"/>
      <c r="K3453" s="66"/>
    </row>
    <row r="3454" spans="1:11">
      <c r="A3454" s="12">
        <v>42547</v>
      </c>
      <c r="B3454" s="9" t="s">
        <v>192</v>
      </c>
      <c r="C3454" s="9" t="s">
        <v>80</v>
      </c>
      <c r="D3454" s="13">
        <v>104</v>
      </c>
      <c r="E3454" s="12">
        <v>42165</v>
      </c>
      <c r="F3454" s="14" t="s">
        <v>76</v>
      </c>
      <c r="G3454" s="12">
        <v>2958101</v>
      </c>
      <c r="H3454" s="66"/>
      <c r="I3454" s="66"/>
      <c r="J3454" s="66"/>
      <c r="K3454" s="66"/>
    </row>
    <row r="3455" spans="1:11">
      <c r="A3455" s="12">
        <v>42548</v>
      </c>
      <c r="B3455" s="9" t="s">
        <v>192</v>
      </c>
      <c r="C3455" s="9" t="s">
        <v>80</v>
      </c>
      <c r="D3455" s="13">
        <v>104</v>
      </c>
      <c r="E3455" s="12">
        <v>42165</v>
      </c>
      <c r="F3455" s="14" t="s">
        <v>76</v>
      </c>
      <c r="G3455" s="12">
        <v>2958101</v>
      </c>
      <c r="H3455" s="66"/>
      <c r="I3455" s="66"/>
      <c r="J3455" s="66"/>
      <c r="K3455" s="66"/>
    </row>
    <row r="3456" spans="1:11">
      <c r="A3456" s="12">
        <v>42549</v>
      </c>
      <c r="B3456" s="9" t="s">
        <v>192</v>
      </c>
      <c r="C3456" s="9" t="s">
        <v>80</v>
      </c>
      <c r="D3456" s="13">
        <v>104</v>
      </c>
      <c r="E3456" s="12">
        <v>42165</v>
      </c>
      <c r="F3456" s="14" t="s">
        <v>76</v>
      </c>
      <c r="G3456" s="12">
        <v>2958101</v>
      </c>
      <c r="H3456" s="66"/>
      <c r="I3456" s="66"/>
      <c r="J3456" s="66"/>
      <c r="K3456" s="66"/>
    </row>
    <row r="3457" spans="1:11">
      <c r="A3457" s="12">
        <v>42550</v>
      </c>
      <c r="B3457" s="9" t="s">
        <v>192</v>
      </c>
      <c r="C3457" s="9" t="s">
        <v>80</v>
      </c>
      <c r="D3457" s="13">
        <v>104</v>
      </c>
      <c r="E3457" s="12">
        <v>42165</v>
      </c>
      <c r="F3457" s="14" t="s">
        <v>76</v>
      </c>
      <c r="G3457" s="12">
        <v>2958101</v>
      </c>
      <c r="H3457" s="66"/>
      <c r="I3457" s="66"/>
      <c r="J3457" s="66"/>
      <c r="K3457" s="66"/>
    </row>
    <row r="3458" spans="1:11">
      <c r="A3458" s="12">
        <v>42551</v>
      </c>
      <c r="B3458" s="9" t="s">
        <v>192</v>
      </c>
      <c r="C3458" s="9" t="s">
        <v>80</v>
      </c>
      <c r="D3458" s="13">
        <v>104</v>
      </c>
      <c r="E3458" s="12">
        <v>42165</v>
      </c>
      <c r="F3458" s="14" t="s">
        <v>76</v>
      </c>
      <c r="G3458" s="12">
        <v>2958101</v>
      </c>
      <c r="H3458" s="66"/>
      <c r="I3458" s="66"/>
      <c r="J3458" s="66"/>
      <c r="K3458" s="66"/>
    </row>
    <row r="3459" spans="1:11">
      <c r="A3459" s="12">
        <v>42522</v>
      </c>
      <c r="B3459" s="9" t="s">
        <v>193</v>
      </c>
      <c r="C3459" s="9" t="s">
        <v>80</v>
      </c>
      <c r="D3459" s="13">
        <v>103</v>
      </c>
      <c r="E3459" s="12">
        <v>42165</v>
      </c>
      <c r="F3459" s="14" t="s">
        <v>76</v>
      </c>
      <c r="G3459" s="12">
        <v>2958101</v>
      </c>
      <c r="H3459" s="66"/>
      <c r="I3459" s="66"/>
      <c r="J3459" s="66"/>
      <c r="K3459" s="66"/>
    </row>
    <row r="3460" spans="1:11">
      <c r="A3460" s="12">
        <v>42523</v>
      </c>
      <c r="B3460" s="9" t="s">
        <v>193</v>
      </c>
      <c r="C3460" s="9" t="s">
        <v>80</v>
      </c>
      <c r="D3460" s="13">
        <v>103</v>
      </c>
      <c r="E3460" s="12">
        <v>42165</v>
      </c>
      <c r="F3460" s="14" t="s">
        <v>76</v>
      </c>
      <c r="G3460" s="12">
        <v>2958101</v>
      </c>
      <c r="H3460" s="66"/>
      <c r="I3460" s="66"/>
      <c r="J3460" s="66"/>
      <c r="K3460" s="66"/>
    </row>
    <row r="3461" spans="1:11">
      <c r="A3461" s="12">
        <v>42524</v>
      </c>
      <c r="B3461" s="9" t="s">
        <v>193</v>
      </c>
      <c r="C3461" s="9" t="s">
        <v>80</v>
      </c>
      <c r="D3461" s="13">
        <v>103</v>
      </c>
      <c r="E3461" s="12">
        <v>42165</v>
      </c>
      <c r="F3461" s="14" t="s">
        <v>76</v>
      </c>
      <c r="G3461" s="12">
        <v>2958101</v>
      </c>
      <c r="H3461" s="66"/>
      <c r="I3461" s="66"/>
      <c r="J3461" s="66"/>
      <c r="K3461" s="66"/>
    </row>
    <row r="3462" spans="1:11">
      <c r="A3462" s="12">
        <v>42525</v>
      </c>
      <c r="B3462" s="9" t="s">
        <v>193</v>
      </c>
      <c r="C3462" s="9" t="s">
        <v>80</v>
      </c>
      <c r="D3462" s="13">
        <v>103</v>
      </c>
      <c r="E3462" s="12">
        <v>42165</v>
      </c>
      <c r="F3462" s="14" t="s">
        <v>76</v>
      </c>
      <c r="G3462" s="12">
        <v>2958101</v>
      </c>
      <c r="H3462" s="66"/>
      <c r="I3462" s="66"/>
      <c r="J3462" s="66"/>
      <c r="K3462" s="66"/>
    </row>
    <row r="3463" spans="1:11">
      <c r="A3463" s="12">
        <v>42526</v>
      </c>
      <c r="B3463" s="9" t="s">
        <v>193</v>
      </c>
      <c r="C3463" s="9" t="s">
        <v>80</v>
      </c>
      <c r="D3463" s="13">
        <v>103</v>
      </c>
      <c r="E3463" s="12">
        <v>42165</v>
      </c>
      <c r="F3463" s="14" t="s">
        <v>76</v>
      </c>
      <c r="G3463" s="12">
        <v>2958101</v>
      </c>
      <c r="H3463" s="66"/>
      <c r="I3463" s="66"/>
      <c r="J3463" s="66"/>
      <c r="K3463" s="66"/>
    </row>
    <row r="3464" spans="1:11">
      <c r="A3464" s="12">
        <v>42527</v>
      </c>
      <c r="B3464" s="9" t="s">
        <v>193</v>
      </c>
      <c r="C3464" s="9" t="s">
        <v>80</v>
      </c>
      <c r="D3464" s="13">
        <v>103</v>
      </c>
      <c r="E3464" s="12">
        <v>42165</v>
      </c>
      <c r="F3464" s="14" t="s">
        <v>76</v>
      </c>
      <c r="G3464" s="12">
        <v>2958101</v>
      </c>
      <c r="H3464" s="66"/>
      <c r="I3464" s="66"/>
      <c r="J3464" s="66"/>
      <c r="K3464" s="66"/>
    </row>
    <row r="3465" spans="1:11">
      <c r="A3465" s="12">
        <v>42528</v>
      </c>
      <c r="B3465" s="9" t="s">
        <v>193</v>
      </c>
      <c r="C3465" s="9" t="s">
        <v>80</v>
      </c>
      <c r="D3465" s="13">
        <v>103</v>
      </c>
      <c r="E3465" s="12">
        <v>42165</v>
      </c>
      <c r="F3465" s="14" t="s">
        <v>76</v>
      </c>
      <c r="G3465" s="12">
        <v>2958101</v>
      </c>
      <c r="H3465" s="66"/>
      <c r="I3465" s="66"/>
      <c r="J3465" s="66"/>
      <c r="K3465" s="66"/>
    </row>
    <row r="3466" spans="1:11">
      <c r="A3466" s="12">
        <v>42529</v>
      </c>
      <c r="B3466" s="9" t="s">
        <v>193</v>
      </c>
      <c r="C3466" s="9" t="s">
        <v>80</v>
      </c>
      <c r="D3466" s="13">
        <v>103</v>
      </c>
      <c r="E3466" s="12">
        <v>42165</v>
      </c>
      <c r="F3466" s="14" t="s">
        <v>76</v>
      </c>
      <c r="G3466" s="12">
        <v>2958101</v>
      </c>
      <c r="H3466" s="66"/>
      <c r="I3466" s="66"/>
      <c r="J3466" s="66"/>
      <c r="K3466" s="66"/>
    </row>
    <row r="3467" spans="1:11">
      <c r="A3467" s="12">
        <v>42530</v>
      </c>
      <c r="B3467" s="9" t="s">
        <v>193</v>
      </c>
      <c r="C3467" s="9" t="s">
        <v>80</v>
      </c>
      <c r="D3467" s="13">
        <v>103</v>
      </c>
      <c r="E3467" s="12">
        <v>42165</v>
      </c>
      <c r="F3467" s="14" t="s">
        <v>76</v>
      </c>
      <c r="G3467" s="12">
        <v>2958101</v>
      </c>
      <c r="H3467" s="66"/>
      <c r="I3467" s="66"/>
      <c r="J3467" s="66"/>
      <c r="K3467" s="66"/>
    </row>
    <row r="3468" spans="1:11">
      <c r="A3468" s="12">
        <v>42531</v>
      </c>
      <c r="B3468" s="9" t="s">
        <v>193</v>
      </c>
      <c r="C3468" s="9" t="s">
        <v>80</v>
      </c>
      <c r="D3468" s="13">
        <v>103</v>
      </c>
      <c r="E3468" s="12">
        <v>42165</v>
      </c>
      <c r="F3468" s="14" t="s">
        <v>76</v>
      </c>
      <c r="G3468" s="12">
        <v>2958101</v>
      </c>
      <c r="H3468" s="66"/>
      <c r="I3468" s="66"/>
      <c r="J3468" s="66"/>
      <c r="K3468" s="66"/>
    </row>
    <row r="3469" spans="1:11">
      <c r="A3469" s="12">
        <v>42532</v>
      </c>
      <c r="B3469" s="9" t="s">
        <v>193</v>
      </c>
      <c r="C3469" s="9" t="s">
        <v>80</v>
      </c>
      <c r="D3469" s="13">
        <v>103</v>
      </c>
      <c r="E3469" s="12">
        <v>42165</v>
      </c>
      <c r="F3469" s="14" t="s">
        <v>76</v>
      </c>
      <c r="G3469" s="12">
        <v>2958101</v>
      </c>
      <c r="H3469" s="66"/>
      <c r="I3469" s="66"/>
      <c r="J3469" s="66"/>
      <c r="K3469" s="66"/>
    </row>
    <row r="3470" spans="1:11">
      <c r="A3470" s="12">
        <v>42533</v>
      </c>
      <c r="B3470" s="9" t="s">
        <v>193</v>
      </c>
      <c r="C3470" s="9" t="s">
        <v>80</v>
      </c>
      <c r="D3470" s="13">
        <v>103</v>
      </c>
      <c r="E3470" s="12">
        <v>42165</v>
      </c>
      <c r="F3470" s="14" t="s">
        <v>76</v>
      </c>
      <c r="G3470" s="12">
        <v>2958101</v>
      </c>
      <c r="H3470" s="66"/>
      <c r="I3470" s="66"/>
      <c r="J3470" s="66"/>
      <c r="K3470" s="66"/>
    </row>
    <row r="3471" spans="1:11">
      <c r="A3471" s="12">
        <v>42534</v>
      </c>
      <c r="B3471" s="9" t="s">
        <v>193</v>
      </c>
      <c r="C3471" s="9" t="s">
        <v>80</v>
      </c>
      <c r="D3471" s="13">
        <v>103</v>
      </c>
      <c r="E3471" s="12">
        <v>42165</v>
      </c>
      <c r="F3471" s="14" t="s">
        <v>76</v>
      </c>
      <c r="G3471" s="12">
        <v>2958101</v>
      </c>
      <c r="H3471" s="66"/>
      <c r="I3471" s="66"/>
      <c r="J3471" s="66"/>
      <c r="K3471" s="66"/>
    </row>
    <row r="3472" spans="1:11">
      <c r="A3472" s="12">
        <v>42535</v>
      </c>
      <c r="B3472" s="9" t="s">
        <v>193</v>
      </c>
      <c r="C3472" s="9" t="s">
        <v>80</v>
      </c>
      <c r="D3472" s="13">
        <v>103</v>
      </c>
      <c r="E3472" s="12">
        <v>42165</v>
      </c>
      <c r="F3472" s="14" t="s">
        <v>76</v>
      </c>
      <c r="G3472" s="12">
        <v>2958101</v>
      </c>
      <c r="H3472" s="66"/>
      <c r="I3472" s="66"/>
      <c r="J3472" s="66"/>
      <c r="K3472" s="66"/>
    </row>
    <row r="3473" spans="1:11">
      <c r="A3473" s="12">
        <v>42536</v>
      </c>
      <c r="B3473" s="9" t="s">
        <v>193</v>
      </c>
      <c r="C3473" s="9" t="s">
        <v>80</v>
      </c>
      <c r="D3473" s="13">
        <v>103</v>
      </c>
      <c r="E3473" s="12">
        <v>42165</v>
      </c>
      <c r="F3473" s="14" t="s">
        <v>76</v>
      </c>
      <c r="G3473" s="12">
        <v>2958101</v>
      </c>
      <c r="H3473" s="66"/>
      <c r="I3473" s="66"/>
      <c r="J3473" s="66"/>
      <c r="K3473" s="66"/>
    </row>
    <row r="3474" spans="1:11">
      <c r="A3474" s="12">
        <v>42537</v>
      </c>
      <c r="B3474" s="9" t="s">
        <v>193</v>
      </c>
      <c r="C3474" s="9" t="s">
        <v>80</v>
      </c>
      <c r="D3474" s="13">
        <v>103</v>
      </c>
      <c r="E3474" s="12">
        <v>42165</v>
      </c>
      <c r="F3474" s="14" t="s">
        <v>76</v>
      </c>
      <c r="G3474" s="12">
        <v>2958101</v>
      </c>
      <c r="H3474" s="66"/>
      <c r="I3474" s="66"/>
      <c r="J3474" s="66"/>
      <c r="K3474" s="66"/>
    </row>
    <row r="3475" spans="1:11">
      <c r="A3475" s="12">
        <v>42538</v>
      </c>
      <c r="B3475" s="9" t="s">
        <v>193</v>
      </c>
      <c r="C3475" s="9" t="s">
        <v>80</v>
      </c>
      <c r="D3475" s="13">
        <v>103</v>
      </c>
      <c r="E3475" s="12">
        <v>42165</v>
      </c>
      <c r="F3475" s="14" t="s">
        <v>76</v>
      </c>
      <c r="G3475" s="12">
        <v>2958101</v>
      </c>
      <c r="H3475" s="66"/>
      <c r="I3475" s="66"/>
      <c r="J3475" s="66"/>
      <c r="K3475" s="66"/>
    </row>
    <row r="3476" spans="1:11">
      <c r="A3476" s="12">
        <v>42539</v>
      </c>
      <c r="B3476" s="9" t="s">
        <v>193</v>
      </c>
      <c r="C3476" s="9" t="s">
        <v>80</v>
      </c>
      <c r="D3476" s="13">
        <v>103</v>
      </c>
      <c r="E3476" s="12">
        <v>42165</v>
      </c>
      <c r="F3476" s="14" t="s">
        <v>76</v>
      </c>
      <c r="G3476" s="12">
        <v>2958101</v>
      </c>
      <c r="H3476" s="66"/>
      <c r="I3476" s="66"/>
      <c r="J3476" s="66"/>
      <c r="K3476" s="66"/>
    </row>
    <row r="3477" spans="1:11">
      <c r="A3477" s="12">
        <v>42540</v>
      </c>
      <c r="B3477" s="9" t="s">
        <v>193</v>
      </c>
      <c r="C3477" s="9" t="s">
        <v>80</v>
      </c>
      <c r="D3477" s="13">
        <v>103</v>
      </c>
      <c r="E3477" s="12">
        <v>42165</v>
      </c>
      <c r="F3477" s="14" t="s">
        <v>76</v>
      </c>
      <c r="G3477" s="12">
        <v>2958101</v>
      </c>
      <c r="H3477" s="66"/>
      <c r="I3477" s="66"/>
      <c r="J3477" s="66"/>
      <c r="K3477" s="66"/>
    </row>
    <row r="3478" spans="1:11">
      <c r="A3478" s="12">
        <v>42541</v>
      </c>
      <c r="B3478" s="9" t="s">
        <v>193</v>
      </c>
      <c r="C3478" s="9" t="s">
        <v>80</v>
      </c>
      <c r="D3478" s="13">
        <v>103</v>
      </c>
      <c r="E3478" s="12">
        <v>42165</v>
      </c>
      <c r="F3478" s="14" t="s">
        <v>76</v>
      </c>
      <c r="G3478" s="12">
        <v>2958101</v>
      </c>
      <c r="H3478" s="66"/>
      <c r="I3478" s="66"/>
      <c r="J3478" s="66"/>
      <c r="K3478" s="66"/>
    </row>
    <row r="3479" spans="1:11">
      <c r="A3479" s="12">
        <v>42542</v>
      </c>
      <c r="B3479" s="9" t="s">
        <v>193</v>
      </c>
      <c r="C3479" s="9" t="s">
        <v>80</v>
      </c>
      <c r="D3479" s="13">
        <v>103</v>
      </c>
      <c r="E3479" s="12">
        <v>42165</v>
      </c>
      <c r="F3479" s="14" t="s">
        <v>76</v>
      </c>
      <c r="G3479" s="12">
        <v>2958101</v>
      </c>
      <c r="H3479" s="66"/>
      <c r="I3479" s="66"/>
      <c r="J3479" s="66"/>
      <c r="K3479" s="66"/>
    </row>
    <row r="3480" spans="1:11">
      <c r="A3480" s="12">
        <v>42543</v>
      </c>
      <c r="B3480" s="9" t="s">
        <v>193</v>
      </c>
      <c r="C3480" s="9" t="s">
        <v>80</v>
      </c>
      <c r="D3480" s="13">
        <v>103</v>
      </c>
      <c r="E3480" s="12">
        <v>42165</v>
      </c>
      <c r="F3480" s="14" t="s">
        <v>76</v>
      </c>
      <c r="G3480" s="12">
        <v>2958101</v>
      </c>
      <c r="H3480" s="66"/>
      <c r="I3480" s="66"/>
      <c r="J3480" s="66"/>
      <c r="K3480" s="66"/>
    </row>
    <row r="3481" spans="1:11">
      <c r="A3481" s="12">
        <v>42544</v>
      </c>
      <c r="B3481" s="9" t="s">
        <v>193</v>
      </c>
      <c r="C3481" s="9" t="s">
        <v>80</v>
      </c>
      <c r="D3481" s="13">
        <v>103</v>
      </c>
      <c r="E3481" s="12">
        <v>42165</v>
      </c>
      <c r="F3481" s="14" t="s">
        <v>76</v>
      </c>
      <c r="G3481" s="12">
        <v>2958101</v>
      </c>
      <c r="H3481" s="66"/>
      <c r="I3481" s="66"/>
      <c r="J3481" s="66"/>
      <c r="K3481" s="66"/>
    </row>
    <row r="3482" spans="1:11">
      <c r="A3482" s="12">
        <v>42545</v>
      </c>
      <c r="B3482" s="9" t="s">
        <v>193</v>
      </c>
      <c r="C3482" s="9" t="s">
        <v>80</v>
      </c>
      <c r="D3482" s="13">
        <v>103</v>
      </c>
      <c r="E3482" s="12">
        <v>42165</v>
      </c>
      <c r="F3482" s="14" t="s">
        <v>76</v>
      </c>
      <c r="G3482" s="12">
        <v>2958101</v>
      </c>
      <c r="H3482" s="66"/>
      <c r="I3482" s="66"/>
      <c r="J3482" s="66"/>
      <c r="K3482" s="66"/>
    </row>
    <row r="3483" spans="1:11">
      <c r="A3483" s="12">
        <v>42546</v>
      </c>
      <c r="B3483" s="9" t="s">
        <v>193</v>
      </c>
      <c r="C3483" s="9" t="s">
        <v>80</v>
      </c>
      <c r="D3483" s="13">
        <v>103</v>
      </c>
      <c r="E3483" s="12">
        <v>42165</v>
      </c>
      <c r="F3483" s="14" t="s">
        <v>76</v>
      </c>
      <c r="G3483" s="12">
        <v>2958101</v>
      </c>
      <c r="H3483" s="66"/>
      <c r="I3483" s="66"/>
      <c r="J3483" s="66"/>
      <c r="K3483" s="66"/>
    </row>
    <row r="3484" spans="1:11">
      <c r="A3484" s="12">
        <v>42547</v>
      </c>
      <c r="B3484" s="9" t="s">
        <v>193</v>
      </c>
      <c r="C3484" s="9" t="s">
        <v>80</v>
      </c>
      <c r="D3484" s="13">
        <v>103</v>
      </c>
      <c r="E3484" s="12">
        <v>42165</v>
      </c>
      <c r="F3484" s="14" t="s">
        <v>76</v>
      </c>
      <c r="G3484" s="12">
        <v>2958101</v>
      </c>
      <c r="H3484" s="66"/>
      <c r="I3484" s="66"/>
      <c r="J3484" s="66"/>
      <c r="K3484" s="66"/>
    </row>
    <row r="3485" spans="1:11">
      <c r="A3485" s="12">
        <v>42548</v>
      </c>
      <c r="B3485" s="9" t="s">
        <v>193</v>
      </c>
      <c r="C3485" s="9" t="s">
        <v>80</v>
      </c>
      <c r="D3485" s="13">
        <v>103</v>
      </c>
      <c r="E3485" s="12">
        <v>42165</v>
      </c>
      <c r="F3485" s="14" t="s">
        <v>76</v>
      </c>
      <c r="G3485" s="12">
        <v>2958101</v>
      </c>
      <c r="H3485" s="66"/>
      <c r="I3485" s="66"/>
      <c r="J3485" s="66"/>
      <c r="K3485" s="66"/>
    </row>
    <row r="3486" spans="1:11">
      <c r="A3486" s="12">
        <v>42549</v>
      </c>
      <c r="B3486" s="9" t="s">
        <v>193</v>
      </c>
      <c r="C3486" s="9" t="s">
        <v>80</v>
      </c>
      <c r="D3486" s="13">
        <v>103</v>
      </c>
      <c r="E3486" s="12">
        <v>42165</v>
      </c>
      <c r="F3486" s="14" t="s">
        <v>76</v>
      </c>
      <c r="G3486" s="12">
        <v>2958101</v>
      </c>
      <c r="H3486" s="66"/>
      <c r="I3486" s="66"/>
      <c r="J3486" s="66"/>
      <c r="K3486" s="66"/>
    </row>
    <row r="3487" spans="1:11">
      <c r="A3487" s="12">
        <v>42550</v>
      </c>
      <c r="B3487" s="9" t="s">
        <v>193</v>
      </c>
      <c r="C3487" s="9" t="s">
        <v>80</v>
      </c>
      <c r="D3487" s="13">
        <v>103</v>
      </c>
      <c r="E3487" s="12">
        <v>42165</v>
      </c>
      <c r="F3487" s="14" t="s">
        <v>76</v>
      </c>
      <c r="G3487" s="12">
        <v>2958101</v>
      </c>
      <c r="H3487" s="66"/>
      <c r="I3487" s="66"/>
      <c r="J3487" s="66"/>
      <c r="K3487" s="66"/>
    </row>
    <row r="3488" spans="1:11">
      <c r="A3488" s="12">
        <v>42551</v>
      </c>
      <c r="B3488" s="9" t="s">
        <v>193</v>
      </c>
      <c r="C3488" s="9" t="s">
        <v>80</v>
      </c>
      <c r="D3488" s="13">
        <v>103</v>
      </c>
      <c r="E3488" s="12">
        <v>42165</v>
      </c>
      <c r="F3488" s="14" t="s">
        <v>76</v>
      </c>
      <c r="G3488" s="12">
        <v>2958101</v>
      </c>
      <c r="H3488" s="66"/>
      <c r="I3488" s="66"/>
      <c r="J3488" s="66"/>
      <c r="K3488" s="66"/>
    </row>
    <row r="3489" spans="1:11">
      <c r="A3489" s="12">
        <v>42522</v>
      </c>
      <c r="B3489" s="9" t="s">
        <v>194</v>
      </c>
      <c r="C3489" s="9" t="s">
        <v>80</v>
      </c>
      <c r="D3489" s="13">
        <v>150</v>
      </c>
      <c r="E3489" s="12">
        <v>41244</v>
      </c>
      <c r="F3489" s="14" t="s">
        <v>76</v>
      </c>
      <c r="G3489" s="12">
        <v>2958101</v>
      </c>
      <c r="H3489" s="66"/>
      <c r="I3489" s="66"/>
      <c r="J3489" s="66"/>
      <c r="K3489" s="66"/>
    </row>
    <row r="3490" spans="1:11">
      <c r="A3490" s="12">
        <v>42523</v>
      </c>
      <c r="B3490" s="9" t="s">
        <v>194</v>
      </c>
      <c r="C3490" s="9" t="s">
        <v>80</v>
      </c>
      <c r="D3490" s="13">
        <v>150</v>
      </c>
      <c r="E3490" s="12">
        <v>41244</v>
      </c>
      <c r="F3490" s="14" t="s">
        <v>76</v>
      </c>
      <c r="G3490" s="12">
        <v>2958101</v>
      </c>
      <c r="H3490" s="66"/>
      <c r="I3490" s="66"/>
      <c r="J3490" s="66"/>
      <c r="K3490" s="66"/>
    </row>
    <row r="3491" spans="1:11">
      <c r="A3491" s="12">
        <v>42524</v>
      </c>
      <c r="B3491" s="9" t="s">
        <v>194</v>
      </c>
      <c r="C3491" s="9" t="s">
        <v>80</v>
      </c>
      <c r="D3491" s="13">
        <v>150</v>
      </c>
      <c r="E3491" s="12">
        <v>41244</v>
      </c>
      <c r="F3491" s="14" t="s">
        <v>76</v>
      </c>
      <c r="G3491" s="12">
        <v>2958101</v>
      </c>
      <c r="H3491" s="66"/>
      <c r="I3491" s="66"/>
      <c r="J3491" s="66"/>
      <c r="K3491" s="66"/>
    </row>
    <row r="3492" spans="1:11">
      <c r="A3492" s="12">
        <v>42525</v>
      </c>
      <c r="B3492" s="9" t="s">
        <v>194</v>
      </c>
      <c r="C3492" s="9" t="s">
        <v>80</v>
      </c>
      <c r="D3492" s="13">
        <v>150</v>
      </c>
      <c r="E3492" s="12">
        <v>41244</v>
      </c>
      <c r="F3492" s="14" t="s">
        <v>76</v>
      </c>
      <c r="G3492" s="12">
        <v>2958101</v>
      </c>
      <c r="H3492" s="66"/>
      <c r="I3492" s="66"/>
      <c r="J3492" s="66"/>
      <c r="K3492" s="66"/>
    </row>
    <row r="3493" spans="1:11">
      <c r="A3493" s="12">
        <v>42526</v>
      </c>
      <c r="B3493" s="9" t="s">
        <v>194</v>
      </c>
      <c r="C3493" s="9" t="s">
        <v>80</v>
      </c>
      <c r="D3493" s="13">
        <v>150</v>
      </c>
      <c r="E3493" s="12">
        <v>41244</v>
      </c>
      <c r="F3493" s="14" t="s">
        <v>76</v>
      </c>
      <c r="G3493" s="12">
        <v>2958101</v>
      </c>
      <c r="H3493" s="66"/>
      <c r="I3493" s="66"/>
      <c r="J3493" s="66"/>
      <c r="K3493" s="66"/>
    </row>
    <row r="3494" spans="1:11">
      <c r="A3494" s="12">
        <v>42527</v>
      </c>
      <c r="B3494" s="9" t="s">
        <v>194</v>
      </c>
      <c r="C3494" s="9" t="s">
        <v>80</v>
      </c>
      <c r="D3494" s="13">
        <v>150</v>
      </c>
      <c r="E3494" s="12">
        <v>41244</v>
      </c>
      <c r="F3494" s="14" t="s">
        <v>76</v>
      </c>
      <c r="G3494" s="12">
        <v>2958101</v>
      </c>
      <c r="H3494" s="66"/>
      <c r="I3494" s="66"/>
      <c r="J3494" s="66"/>
      <c r="K3494" s="66"/>
    </row>
    <row r="3495" spans="1:11">
      <c r="A3495" s="12">
        <v>42528</v>
      </c>
      <c r="B3495" s="9" t="s">
        <v>194</v>
      </c>
      <c r="C3495" s="9" t="s">
        <v>80</v>
      </c>
      <c r="D3495" s="13">
        <v>150</v>
      </c>
      <c r="E3495" s="12">
        <v>41244</v>
      </c>
      <c r="F3495" s="14" t="s">
        <v>76</v>
      </c>
      <c r="G3495" s="12">
        <v>2958101</v>
      </c>
      <c r="H3495" s="66"/>
      <c r="I3495" s="66"/>
      <c r="J3495" s="66"/>
      <c r="K3495" s="66"/>
    </row>
    <row r="3496" spans="1:11">
      <c r="A3496" s="12">
        <v>42529</v>
      </c>
      <c r="B3496" s="9" t="s">
        <v>194</v>
      </c>
      <c r="C3496" s="9" t="s">
        <v>80</v>
      </c>
      <c r="D3496" s="13">
        <v>150</v>
      </c>
      <c r="E3496" s="12">
        <v>41244</v>
      </c>
      <c r="F3496" s="14" t="s">
        <v>76</v>
      </c>
      <c r="G3496" s="12">
        <v>2958101</v>
      </c>
      <c r="H3496" s="66"/>
      <c r="I3496" s="66"/>
      <c r="J3496" s="66"/>
      <c r="K3496" s="66"/>
    </row>
    <row r="3497" spans="1:11">
      <c r="A3497" s="12">
        <v>42530</v>
      </c>
      <c r="B3497" s="9" t="s">
        <v>194</v>
      </c>
      <c r="C3497" s="9" t="s">
        <v>80</v>
      </c>
      <c r="D3497" s="13">
        <v>150</v>
      </c>
      <c r="E3497" s="12">
        <v>41244</v>
      </c>
      <c r="F3497" s="14" t="s">
        <v>76</v>
      </c>
      <c r="G3497" s="12">
        <v>2958101</v>
      </c>
      <c r="H3497" s="66"/>
      <c r="I3497" s="66"/>
      <c r="J3497" s="66"/>
      <c r="K3497" s="66"/>
    </row>
    <row r="3498" spans="1:11">
      <c r="A3498" s="12">
        <v>42531</v>
      </c>
      <c r="B3498" s="9" t="s">
        <v>194</v>
      </c>
      <c r="C3498" s="9" t="s">
        <v>80</v>
      </c>
      <c r="D3498" s="13">
        <v>150</v>
      </c>
      <c r="E3498" s="12">
        <v>41244</v>
      </c>
      <c r="F3498" s="14" t="s">
        <v>76</v>
      </c>
      <c r="G3498" s="12">
        <v>2958101</v>
      </c>
      <c r="H3498" s="66"/>
      <c r="I3498" s="66"/>
      <c r="J3498" s="66"/>
      <c r="K3498" s="66"/>
    </row>
    <row r="3499" spans="1:11">
      <c r="A3499" s="12">
        <v>42532</v>
      </c>
      <c r="B3499" s="9" t="s">
        <v>194</v>
      </c>
      <c r="C3499" s="9" t="s">
        <v>80</v>
      </c>
      <c r="D3499" s="13">
        <v>150</v>
      </c>
      <c r="E3499" s="12">
        <v>41244</v>
      </c>
      <c r="F3499" s="14" t="s">
        <v>76</v>
      </c>
      <c r="G3499" s="12">
        <v>2958101</v>
      </c>
      <c r="H3499" s="66"/>
      <c r="I3499" s="66"/>
      <c r="J3499" s="66"/>
      <c r="K3499" s="66"/>
    </row>
    <row r="3500" spans="1:11">
      <c r="A3500" s="12">
        <v>42533</v>
      </c>
      <c r="B3500" s="9" t="s">
        <v>194</v>
      </c>
      <c r="C3500" s="9" t="s">
        <v>80</v>
      </c>
      <c r="D3500" s="13">
        <v>150</v>
      </c>
      <c r="E3500" s="12">
        <v>41244</v>
      </c>
      <c r="F3500" s="14" t="s">
        <v>76</v>
      </c>
      <c r="G3500" s="12">
        <v>2958101</v>
      </c>
      <c r="H3500" s="66"/>
      <c r="I3500" s="66"/>
      <c r="J3500" s="66"/>
      <c r="K3500" s="66"/>
    </row>
    <row r="3501" spans="1:11">
      <c r="A3501" s="12">
        <v>42534</v>
      </c>
      <c r="B3501" s="9" t="s">
        <v>194</v>
      </c>
      <c r="C3501" s="9" t="s">
        <v>80</v>
      </c>
      <c r="D3501" s="13">
        <v>150</v>
      </c>
      <c r="E3501" s="12">
        <v>41244</v>
      </c>
      <c r="F3501" s="14" t="s">
        <v>76</v>
      </c>
      <c r="G3501" s="12">
        <v>2958101</v>
      </c>
      <c r="H3501" s="66"/>
      <c r="I3501" s="66"/>
      <c r="J3501" s="66"/>
      <c r="K3501" s="66"/>
    </row>
    <row r="3502" spans="1:11">
      <c r="A3502" s="12">
        <v>42535</v>
      </c>
      <c r="B3502" s="9" t="s">
        <v>194</v>
      </c>
      <c r="C3502" s="9" t="s">
        <v>80</v>
      </c>
      <c r="D3502" s="13">
        <v>150</v>
      </c>
      <c r="E3502" s="12">
        <v>41244</v>
      </c>
      <c r="F3502" s="14" t="s">
        <v>76</v>
      </c>
      <c r="G3502" s="12">
        <v>2958101</v>
      </c>
      <c r="H3502" s="66"/>
      <c r="I3502" s="66"/>
      <c r="J3502" s="66"/>
      <c r="K3502" s="66"/>
    </row>
    <row r="3503" spans="1:11">
      <c r="A3503" s="12">
        <v>42536</v>
      </c>
      <c r="B3503" s="9" t="s">
        <v>194</v>
      </c>
      <c r="C3503" s="9" t="s">
        <v>80</v>
      </c>
      <c r="D3503" s="13">
        <v>150</v>
      </c>
      <c r="E3503" s="12">
        <v>41244</v>
      </c>
      <c r="F3503" s="14" t="s">
        <v>76</v>
      </c>
      <c r="G3503" s="12">
        <v>2958101</v>
      </c>
      <c r="H3503" s="66"/>
      <c r="I3503" s="66"/>
      <c r="J3503" s="66"/>
      <c r="K3503" s="66"/>
    </row>
    <row r="3504" spans="1:11">
      <c r="A3504" s="12">
        <v>42537</v>
      </c>
      <c r="B3504" s="9" t="s">
        <v>194</v>
      </c>
      <c r="C3504" s="9" t="s">
        <v>80</v>
      </c>
      <c r="D3504" s="13">
        <v>150</v>
      </c>
      <c r="E3504" s="12">
        <v>41244</v>
      </c>
      <c r="F3504" s="14" t="s">
        <v>76</v>
      </c>
      <c r="G3504" s="12">
        <v>2958101</v>
      </c>
      <c r="H3504" s="66"/>
      <c r="I3504" s="66"/>
      <c r="J3504" s="66"/>
      <c r="K3504" s="66"/>
    </row>
    <row r="3505" spans="1:11">
      <c r="A3505" s="12">
        <v>42538</v>
      </c>
      <c r="B3505" s="9" t="s">
        <v>194</v>
      </c>
      <c r="C3505" s="9" t="s">
        <v>80</v>
      </c>
      <c r="D3505" s="13">
        <v>150</v>
      </c>
      <c r="E3505" s="12">
        <v>41244</v>
      </c>
      <c r="F3505" s="14" t="s">
        <v>76</v>
      </c>
      <c r="G3505" s="12">
        <v>2958101</v>
      </c>
      <c r="H3505" s="66"/>
      <c r="I3505" s="66"/>
      <c r="J3505" s="66"/>
      <c r="K3505" s="66"/>
    </row>
    <row r="3506" spans="1:11">
      <c r="A3506" s="12">
        <v>42539</v>
      </c>
      <c r="B3506" s="9" t="s">
        <v>194</v>
      </c>
      <c r="C3506" s="9" t="s">
        <v>80</v>
      </c>
      <c r="D3506" s="13">
        <v>150</v>
      </c>
      <c r="E3506" s="12">
        <v>41244</v>
      </c>
      <c r="F3506" s="14" t="s">
        <v>76</v>
      </c>
      <c r="G3506" s="12">
        <v>2958101</v>
      </c>
      <c r="H3506" s="66"/>
      <c r="I3506" s="66"/>
      <c r="J3506" s="66"/>
      <c r="K3506" s="66"/>
    </row>
    <row r="3507" spans="1:11">
      <c r="A3507" s="12">
        <v>42540</v>
      </c>
      <c r="B3507" s="9" t="s">
        <v>194</v>
      </c>
      <c r="C3507" s="9" t="s">
        <v>80</v>
      </c>
      <c r="D3507" s="13">
        <v>150</v>
      </c>
      <c r="E3507" s="12">
        <v>41244</v>
      </c>
      <c r="F3507" s="14" t="s">
        <v>76</v>
      </c>
      <c r="G3507" s="12">
        <v>2958101</v>
      </c>
      <c r="H3507" s="66"/>
      <c r="I3507" s="66"/>
      <c r="J3507" s="66"/>
      <c r="K3507" s="66"/>
    </row>
    <row r="3508" spans="1:11">
      <c r="A3508" s="12">
        <v>42541</v>
      </c>
      <c r="B3508" s="9" t="s">
        <v>194</v>
      </c>
      <c r="C3508" s="9" t="s">
        <v>80</v>
      </c>
      <c r="D3508" s="13">
        <v>150</v>
      </c>
      <c r="E3508" s="12">
        <v>41244</v>
      </c>
      <c r="F3508" s="14" t="s">
        <v>76</v>
      </c>
      <c r="G3508" s="12">
        <v>2958101</v>
      </c>
      <c r="H3508" s="66"/>
      <c r="I3508" s="66"/>
      <c r="J3508" s="66"/>
      <c r="K3508" s="66"/>
    </row>
    <row r="3509" spans="1:11">
      <c r="A3509" s="12">
        <v>42542</v>
      </c>
      <c r="B3509" s="9" t="s">
        <v>194</v>
      </c>
      <c r="C3509" s="9" t="s">
        <v>80</v>
      </c>
      <c r="D3509" s="13">
        <v>150</v>
      </c>
      <c r="E3509" s="12">
        <v>41244</v>
      </c>
      <c r="F3509" s="14" t="s">
        <v>76</v>
      </c>
      <c r="G3509" s="12">
        <v>2958101</v>
      </c>
      <c r="H3509" s="66"/>
      <c r="I3509" s="66"/>
      <c r="J3509" s="66"/>
      <c r="K3509" s="66"/>
    </row>
    <row r="3510" spans="1:11">
      <c r="A3510" s="12">
        <v>42543</v>
      </c>
      <c r="B3510" s="9" t="s">
        <v>194</v>
      </c>
      <c r="C3510" s="9" t="s">
        <v>80</v>
      </c>
      <c r="D3510" s="13">
        <v>150</v>
      </c>
      <c r="E3510" s="12">
        <v>41244</v>
      </c>
      <c r="F3510" s="14" t="s">
        <v>76</v>
      </c>
      <c r="G3510" s="12">
        <v>2958101</v>
      </c>
      <c r="H3510" s="66"/>
      <c r="I3510" s="66"/>
      <c r="J3510" s="66"/>
      <c r="K3510" s="66"/>
    </row>
    <row r="3511" spans="1:11">
      <c r="A3511" s="12">
        <v>42544</v>
      </c>
      <c r="B3511" s="9" t="s">
        <v>194</v>
      </c>
      <c r="C3511" s="9" t="s">
        <v>80</v>
      </c>
      <c r="D3511" s="13">
        <v>150</v>
      </c>
      <c r="E3511" s="12">
        <v>41244</v>
      </c>
      <c r="F3511" s="14" t="s">
        <v>76</v>
      </c>
      <c r="G3511" s="12">
        <v>2958101</v>
      </c>
      <c r="H3511" s="66"/>
      <c r="I3511" s="66"/>
      <c r="J3511" s="66"/>
      <c r="K3511" s="66"/>
    </row>
    <row r="3512" spans="1:11">
      <c r="A3512" s="12">
        <v>42545</v>
      </c>
      <c r="B3512" s="9" t="s">
        <v>194</v>
      </c>
      <c r="C3512" s="9" t="s">
        <v>80</v>
      </c>
      <c r="D3512" s="13">
        <v>150</v>
      </c>
      <c r="E3512" s="12">
        <v>41244</v>
      </c>
      <c r="F3512" s="14" t="s">
        <v>76</v>
      </c>
      <c r="G3512" s="12">
        <v>2958101</v>
      </c>
      <c r="H3512" s="66"/>
      <c r="I3512" s="66"/>
      <c r="J3512" s="66"/>
      <c r="K3512" s="66"/>
    </row>
    <row r="3513" spans="1:11">
      <c r="A3513" s="12">
        <v>42546</v>
      </c>
      <c r="B3513" s="9" t="s">
        <v>194</v>
      </c>
      <c r="C3513" s="9" t="s">
        <v>80</v>
      </c>
      <c r="D3513" s="13">
        <v>150</v>
      </c>
      <c r="E3513" s="12">
        <v>41244</v>
      </c>
      <c r="F3513" s="14" t="s">
        <v>76</v>
      </c>
      <c r="G3513" s="12">
        <v>2958101</v>
      </c>
      <c r="H3513" s="66"/>
      <c r="I3513" s="66"/>
      <c r="J3513" s="66"/>
      <c r="K3513" s="66"/>
    </row>
    <row r="3514" spans="1:11">
      <c r="A3514" s="12">
        <v>42547</v>
      </c>
      <c r="B3514" s="9" t="s">
        <v>194</v>
      </c>
      <c r="C3514" s="9" t="s">
        <v>80</v>
      </c>
      <c r="D3514" s="13">
        <v>150</v>
      </c>
      <c r="E3514" s="12">
        <v>41244</v>
      </c>
      <c r="F3514" s="14" t="s">
        <v>76</v>
      </c>
      <c r="G3514" s="12">
        <v>2958101</v>
      </c>
      <c r="H3514" s="66"/>
      <c r="I3514" s="66"/>
      <c r="J3514" s="66"/>
      <c r="K3514" s="66"/>
    </row>
    <row r="3515" spans="1:11">
      <c r="A3515" s="12">
        <v>42548</v>
      </c>
      <c r="B3515" s="9" t="s">
        <v>194</v>
      </c>
      <c r="C3515" s="9" t="s">
        <v>80</v>
      </c>
      <c r="D3515" s="13">
        <v>150</v>
      </c>
      <c r="E3515" s="12">
        <v>41244</v>
      </c>
      <c r="F3515" s="14" t="s">
        <v>76</v>
      </c>
      <c r="G3515" s="12">
        <v>2958101</v>
      </c>
      <c r="H3515" s="66"/>
      <c r="I3515" s="66"/>
      <c r="J3515" s="66"/>
      <c r="K3515" s="66"/>
    </row>
    <row r="3516" spans="1:11">
      <c r="A3516" s="12">
        <v>42549</v>
      </c>
      <c r="B3516" s="9" t="s">
        <v>194</v>
      </c>
      <c r="C3516" s="9" t="s">
        <v>80</v>
      </c>
      <c r="D3516" s="13">
        <v>150</v>
      </c>
      <c r="E3516" s="12">
        <v>41244</v>
      </c>
      <c r="F3516" s="14" t="s">
        <v>76</v>
      </c>
      <c r="G3516" s="12">
        <v>2958101</v>
      </c>
      <c r="H3516" s="66"/>
      <c r="I3516" s="66"/>
      <c r="J3516" s="66"/>
      <c r="K3516" s="66"/>
    </row>
    <row r="3517" spans="1:11">
      <c r="A3517" s="12">
        <v>42550</v>
      </c>
      <c r="B3517" s="9" t="s">
        <v>194</v>
      </c>
      <c r="C3517" s="9" t="s">
        <v>80</v>
      </c>
      <c r="D3517" s="13">
        <v>150</v>
      </c>
      <c r="E3517" s="12">
        <v>41244</v>
      </c>
      <c r="F3517" s="14" t="s">
        <v>76</v>
      </c>
      <c r="G3517" s="12">
        <v>2958101</v>
      </c>
      <c r="H3517" s="66"/>
      <c r="I3517" s="66"/>
      <c r="J3517" s="66"/>
      <c r="K3517" s="66"/>
    </row>
    <row r="3518" spans="1:11">
      <c r="A3518" s="12">
        <v>42551</v>
      </c>
      <c r="B3518" s="9" t="s">
        <v>194</v>
      </c>
      <c r="C3518" s="9" t="s">
        <v>80</v>
      </c>
      <c r="D3518" s="13">
        <v>150</v>
      </c>
      <c r="E3518" s="12">
        <v>41244</v>
      </c>
      <c r="F3518" s="14" t="s">
        <v>76</v>
      </c>
      <c r="G3518" s="12">
        <v>2958101</v>
      </c>
      <c r="H3518" s="66"/>
      <c r="I3518" s="66"/>
      <c r="J3518" s="66"/>
      <c r="K3518" s="66"/>
    </row>
    <row r="3519" spans="1:11">
      <c r="A3519" s="12">
        <v>42522</v>
      </c>
      <c r="B3519" s="9" t="s">
        <v>195</v>
      </c>
      <c r="C3519" s="9" t="s">
        <v>80</v>
      </c>
      <c r="D3519" s="13">
        <v>7</v>
      </c>
      <c r="E3519" s="12">
        <v>41927</v>
      </c>
      <c r="F3519" s="14" t="s">
        <v>76</v>
      </c>
      <c r="G3519" s="12">
        <v>2958101</v>
      </c>
      <c r="H3519" s="66"/>
      <c r="I3519" s="66"/>
      <c r="J3519" s="66"/>
      <c r="K3519" s="66"/>
    </row>
    <row r="3520" spans="1:11">
      <c r="A3520" s="12">
        <v>42523</v>
      </c>
      <c r="B3520" s="9" t="s">
        <v>195</v>
      </c>
      <c r="C3520" s="9" t="s">
        <v>80</v>
      </c>
      <c r="D3520" s="13">
        <v>7</v>
      </c>
      <c r="E3520" s="12">
        <v>41927</v>
      </c>
      <c r="F3520" s="14" t="s">
        <v>76</v>
      </c>
      <c r="G3520" s="12">
        <v>2958101</v>
      </c>
      <c r="H3520" s="66"/>
      <c r="I3520" s="66"/>
      <c r="J3520" s="66"/>
      <c r="K3520" s="66"/>
    </row>
    <row r="3521" spans="1:11">
      <c r="A3521" s="12">
        <v>42524</v>
      </c>
      <c r="B3521" s="9" t="s">
        <v>195</v>
      </c>
      <c r="C3521" s="9" t="s">
        <v>80</v>
      </c>
      <c r="D3521" s="13">
        <v>7</v>
      </c>
      <c r="E3521" s="12">
        <v>41927</v>
      </c>
      <c r="F3521" s="14" t="s">
        <v>76</v>
      </c>
      <c r="G3521" s="12">
        <v>2958101</v>
      </c>
      <c r="H3521" s="66"/>
      <c r="I3521" s="66"/>
      <c r="J3521" s="66"/>
      <c r="K3521" s="66"/>
    </row>
    <row r="3522" spans="1:11">
      <c r="A3522" s="12">
        <v>42525</v>
      </c>
      <c r="B3522" s="9" t="s">
        <v>195</v>
      </c>
      <c r="C3522" s="9" t="s">
        <v>80</v>
      </c>
      <c r="D3522" s="13">
        <v>7</v>
      </c>
      <c r="E3522" s="12">
        <v>41927</v>
      </c>
      <c r="F3522" s="14" t="s">
        <v>76</v>
      </c>
      <c r="G3522" s="12">
        <v>2958101</v>
      </c>
      <c r="H3522" s="66"/>
      <c r="I3522" s="66"/>
      <c r="J3522" s="66"/>
      <c r="K3522" s="66"/>
    </row>
    <row r="3523" spans="1:11">
      <c r="A3523" s="12">
        <v>42526</v>
      </c>
      <c r="B3523" s="9" t="s">
        <v>195</v>
      </c>
      <c r="C3523" s="9" t="s">
        <v>80</v>
      </c>
      <c r="D3523" s="13">
        <v>7</v>
      </c>
      <c r="E3523" s="12">
        <v>41927</v>
      </c>
      <c r="F3523" s="14" t="s">
        <v>76</v>
      </c>
      <c r="G3523" s="12">
        <v>2958101</v>
      </c>
      <c r="H3523" s="66"/>
      <c r="I3523" s="66"/>
      <c r="J3523" s="66"/>
      <c r="K3523" s="66"/>
    </row>
    <row r="3524" spans="1:11">
      <c r="A3524" s="12">
        <v>42527</v>
      </c>
      <c r="B3524" s="9" t="s">
        <v>195</v>
      </c>
      <c r="C3524" s="9" t="s">
        <v>80</v>
      </c>
      <c r="D3524" s="13">
        <v>7</v>
      </c>
      <c r="E3524" s="12">
        <v>41927</v>
      </c>
      <c r="F3524" s="14" t="s">
        <v>76</v>
      </c>
      <c r="G3524" s="12">
        <v>2958101</v>
      </c>
      <c r="H3524" s="66"/>
      <c r="I3524" s="66"/>
      <c r="J3524" s="66"/>
      <c r="K3524" s="66"/>
    </row>
    <row r="3525" spans="1:11">
      <c r="A3525" s="12">
        <v>42528</v>
      </c>
      <c r="B3525" s="9" t="s">
        <v>195</v>
      </c>
      <c r="C3525" s="9" t="s">
        <v>80</v>
      </c>
      <c r="D3525" s="13">
        <v>7</v>
      </c>
      <c r="E3525" s="12">
        <v>41927</v>
      </c>
      <c r="F3525" s="14" t="s">
        <v>76</v>
      </c>
      <c r="G3525" s="12">
        <v>2958101</v>
      </c>
      <c r="H3525" s="66"/>
      <c r="I3525" s="66"/>
      <c r="J3525" s="66"/>
      <c r="K3525" s="66"/>
    </row>
    <row r="3526" spans="1:11">
      <c r="A3526" s="12">
        <v>42529</v>
      </c>
      <c r="B3526" s="9" t="s">
        <v>195</v>
      </c>
      <c r="C3526" s="9" t="s">
        <v>80</v>
      </c>
      <c r="D3526" s="13">
        <v>7</v>
      </c>
      <c r="E3526" s="12">
        <v>41927</v>
      </c>
      <c r="F3526" s="14" t="s">
        <v>76</v>
      </c>
      <c r="G3526" s="12">
        <v>2958101</v>
      </c>
      <c r="H3526" s="66"/>
      <c r="I3526" s="66"/>
      <c r="J3526" s="66"/>
      <c r="K3526" s="66"/>
    </row>
    <row r="3527" spans="1:11">
      <c r="A3527" s="12">
        <v>42530</v>
      </c>
      <c r="B3527" s="9" t="s">
        <v>195</v>
      </c>
      <c r="C3527" s="9" t="s">
        <v>80</v>
      </c>
      <c r="D3527" s="13">
        <v>7</v>
      </c>
      <c r="E3527" s="12">
        <v>41927</v>
      </c>
      <c r="F3527" s="14" t="s">
        <v>76</v>
      </c>
      <c r="G3527" s="12">
        <v>2958101</v>
      </c>
      <c r="H3527" s="66"/>
      <c r="I3527" s="66"/>
      <c r="J3527" s="66"/>
      <c r="K3527" s="66"/>
    </row>
    <row r="3528" spans="1:11">
      <c r="A3528" s="12">
        <v>42531</v>
      </c>
      <c r="B3528" s="9" t="s">
        <v>195</v>
      </c>
      <c r="C3528" s="9" t="s">
        <v>80</v>
      </c>
      <c r="D3528" s="13">
        <v>7</v>
      </c>
      <c r="E3528" s="12">
        <v>41927</v>
      </c>
      <c r="F3528" s="14" t="s">
        <v>76</v>
      </c>
      <c r="G3528" s="12">
        <v>2958101</v>
      </c>
      <c r="H3528" s="66"/>
      <c r="I3528" s="66"/>
      <c r="J3528" s="66"/>
      <c r="K3528" s="66"/>
    </row>
    <row r="3529" spans="1:11">
      <c r="A3529" s="12">
        <v>42532</v>
      </c>
      <c r="B3529" s="9" t="s">
        <v>195</v>
      </c>
      <c r="C3529" s="9" t="s">
        <v>80</v>
      </c>
      <c r="D3529" s="13">
        <v>7</v>
      </c>
      <c r="E3529" s="12">
        <v>41927</v>
      </c>
      <c r="F3529" s="14" t="s">
        <v>76</v>
      </c>
      <c r="G3529" s="12">
        <v>2958101</v>
      </c>
      <c r="H3529" s="66"/>
      <c r="I3529" s="66"/>
      <c r="J3529" s="66"/>
      <c r="K3529" s="66"/>
    </row>
    <row r="3530" spans="1:11">
      <c r="A3530" s="12">
        <v>42533</v>
      </c>
      <c r="B3530" s="9" t="s">
        <v>195</v>
      </c>
      <c r="C3530" s="9" t="s">
        <v>80</v>
      </c>
      <c r="D3530" s="13">
        <v>7</v>
      </c>
      <c r="E3530" s="12">
        <v>41927</v>
      </c>
      <c r="F3530" s="14" t="s">
        <v>76</v>
      </c>
      <c r="G3530" s="12">
        <v>2958101</v>
      </c>
      <c r="H3530" s="66"/>
      <c r="I3530" s="66"/>
      <c r="J3530" s="66"/>
      <c r="K3530" s="66"/>
    </row>
    <row r="3531" spans="1:11">
      <c r="A3531" s="12">
        <v>42534</v>
      </c>
      <c r="B3531" s="9" t="s">
        <v>195</v>
      </c>
      <c r="C3531" s="9" t="s">
        <v>80</v>
      </c>
      <c r="D3531" s="13">
        <v>7</v>
      </c>
      <c r="E3531" s="12">
        <v>41927</v>
      </c>
      <c r="F3531" s="14" t="s">
        <v>76</v>
      </c>
      <c r="G3531" s="12">
        <v>2958101</v>
      </c>
      <c r="H3531" s="66"/>
      <c r="I3531" s="66"/>
      <c r="J3531" s="66"/>
      <c r="K3531" s="66"/>
    </row>
    <row r="3532" spans="1:11">
      <c r="A3532" s="12">
        <v>42535</v>
      </c>
      <c r="B3532" s="9" t="s">
        <v>195</v>
      </c>
      <c r="C3532" s="9" t="s">
        <v>80</v>
      </c>
      <c r="D3532" s="13">
        <v>7</v>
      </c>
      <c r="E3532" s="12">
        <v>41927</v>
      </c>
      <c r="F3532" s="14" t="s">
        <v>76</v>
      </c>
      <c r="G3532" s="12">
        <v>2958101</v>
      </c>
      <c r="H3532" s="66"/>
      <c r="I3532" s="66"/>
      <c r="J3532" s="66"/>
      <c r="K3532" s="66"/>
    </row>
    <row r="3533" spans="1:11">
      <c r="A3533" s="12">
        <v>42536</v>
      </c>
      <c r="B3533" s="9" t="s">
        <v>195</v>
      </c>
      <c r="C3533" s="9" t="s">
        <v>80</v>
      </c>
      <c r="D3533" s="13">
        <v>7</v>
      </c>
      <c r="E3533" s="12">
        <v>41927</v>
      </c>
      <c r="F3533" s="14" t="s">
        <v>76</v>
      </c>
      <c r="G3533" s="12">
        <v>2958101</v>
      </c>
      <c r="H3533" s="66"/>
      <c r="I3533" s="66"/>
      <c r="J3533" s="66"/>
      <c r="K3533" s="66"/>
    </row>
    <row r="3534" spans="1:11">
      <c r="A3534" s="12">
        <v>42537</v>
      </c>
      <c r="B3534" s="9" t="s">
        <v>195</v>
      </c>
      <c r="C3534" s="9" t="s">
        <v>80</v>
      </c>
      <c r="D3534" s="13">
        <v>7</v>
      </c>
      <c r="E3534" s="12">
        <v>41927</v>
      </c>
      <c r="F3534" s="14" t="s">
        <v>76</v>
      </c>
      <c r="G3534" s="12">
        <v>2958101</v>
      </c>
      <c r="H3534" s="66"/>
      <c r="I3534" s="66"/>
      <c r="J3534" s="66"/>
      <c r="K3534" s="66"/>
    </row>
    <row r="3535" spans="1:11">
      <c r="A3535" s="12">
        <v>42538</v>
      </c>
      <c r="B3535" s="9" t="s">
        <v>195</v>
      </c>
      <c r="C3535" s="9" t="s">
        <v>80</v>
      </c>
      <c r="D3535" s="13">
        <v>7</v>
      </c>
      <c r="E3535" s="12">
        <v>41927</v>
      </c>
      <c r="F3535" s="14" t="s">
        <v>76</v>
      </c>
      <c r="G3535" s="12">
        <v>2958101</v>
      </c>
      <c r="H3535" s="66"/>
      <c r="I3535" s="66"/>
      <c r="J3535" s="66"/>
      <c r="K3535" s="66"/>
    </row>
    <row r="3536" spans="1:11">
      <c r="A3536" s="12">
        <v>42539</v>
      </c>
      <c r="B3536" s="9" t="s">
        <v>195</v>
      </c>
      <c r="C3536" s="9" t="s">
        <v>80</v>
      </c>
      <c r="D3536" s="13">
        <v>7</v>
      </c>
      <c r="E3536" s="12">
        <v>41927</v>
      </c>
      <c r="F3536" s="14" t="s">
        <v>76</v>
      </c>
      <c r="G3536" s="12">
        <v>2958101</v>
      </c>
      <c r="H3536" s="66"/>
      <c r="I3536" s="66"/>
      <c r="J3536" s="66"/>
      <c r="K3536" s="66"/>
    </row>
    <row r="3537" spans="1:11">
      <c r="A3537" s="12">
        <v>42540</v>
      </c>
      <c r="B3537" s="9" t="s">
        <v>195</v>
      </c>
      <c r="C3537" s="9" t="s">
        <v>80</v>
      </c>
      <c r="D3537" s="13">
        <v>7</v>
      </c>
      <c r="E3537" s="12">
        <v>41927</v>
      </c>
      <c r="F3537" s="14" t="s">
        <v>76</v>
      </c>
      <c r="G3537" s="12">
        <v>2958101</v>
      </c>
      <c r="H3537" s="66"/>
      <c r="I3537" s="66"/>
      <c r="J3537" s="66"/>
      <c r="K3537" s="66"/>
    </row>
    <row r="3538" spans="1:11">
      <c r="A3538" s="12">
        <v>42541</v>
      </c>
      <c r="B3538" s="9" t="s">
        <v>195</v>
      </c>
      <c r="C3538" s="9" t="s">
        <v>80</v>
      </c>
      <c r="D3538" s="13">
        <v>7</v>
      </c>
      <c r="E3538" s="12">
        <v>41927</v>
      </c>
      <c r="F3538" s="14" t="s">
        <v>76</v>
      </c>
      <c r="G3538" s="12">
        <v>2958101</v>
      </c>
      <c r="H3538" s="66"/>
      <c r="I3538" s="66"/>
      <c r="J3538" s="66"/>
      <c r="K3538" s="66"/>
    </row>
    <row r="3539" spans="1:11">
      <c r="A3539" s="12">
        <v>42542</v>
      </c>
      <c r="B3539" s="9" t="s">
        <v>195</v>
      </c>
      <c r="C3539" s="9" t="s">
        <v>80</v>
      </c>
      <c r="D3539" s="13">
        <v>7</v>
      </c>
      <c r="E3539" s="12">
        <v>41927</v>
      </c>
      <c r="F3539" s="14" t="s">
        <v>76</v>
      </c>
      <c r="G3539" s="12">
        <v>2958101</v>
      </c>
      <c r="H3539" s="66"/>
      <c r="I3539" s="66"/>
      <c r="J3539" s="66"/>
      <c r="K3539" s="66"/>
    </row>
    <row r="3540" spans="1:11">
      <c r="A3540" s="12">
        <v>42543</v>
      </c>
      <c r="B3540" s="9" t="s">
        <v>195</v>
      </c>
      <c r="C3540" s="9" t="s">
        <v>80</v>
      </c>
      <c r="D3540" s="13">
        <v>7</v>
      </c>
      <c r="E3540" s="12">
        <v>41927</v>
      </c>
      <c r="F3540" s="14" t="s">
        <v>76</v>
      </c>
      <c r="G3540" s="12">
        <v>2958101</v>
      </c>
      <c r="H3540" s="66"/>
      <c r="I3540" s="66"/>
      <c r="J3540" s="66"/>
      <c r="K3540" s="66"/>
    </row>
    <row r="3541" spans="1:11">
      <c r="A3541" s="12">
        <v>42544</v>
      </c>
      <c r="B3541" s="9" t="s">
        <v>195</v>
      </c>
      <c r="C3541" s="9" t="s">
        <v>80</v>
      </c>
      <c r="D3541" s="13">
        <v>7</v>
      </c>
      <c r="E3541" s="12">
        <v>41927</v>
      </c>
      <c r="F3541" s="14" t="s">
        <v>76</v>
      </c>
      <c r="G3541" s="12">
        <v>2958101</v>
      </c>
      <c r="H3541" s="66"/>
      <c r="I3541" s="66"/>
      <c r="J3541" s="66"/>
      <c r="K3541" s="66"/>
    </row>
    <row r="3542" spans="1:11">
      <c r="A3542" s="12">
        <v>42545</v>
      </c>
      <c r="B3542" s="9" t="s">
        <v>195</v>
      </c>
      <c r="C3542" s="9" t="s">
        <v>80</v>
      </c>
      <c r="D3542" s="13">
        <v>7</v>
      </c>
      <c r="E3542" s="12">
        <v>41927</v>
      </c>
      <c r="F3542" s="14" t="s">
        <v>76</v>
      </c>
      <c r="G3542" s="12">
        <v>2958101</v>
      </c>
      <c r="H3542" s="66"/>
      <c r="I3542" s="66"/>
      <c r="J3542" s="66"/>
      <c r="K3542" s="66"/>
    </row>
    <row r="3543" spans="1:11">
      <c r="A3543" s="12">
        <v>42546</v>
      </c>
      <c r="B3543" s="9" t="s">
        <v>195</v>
      </c>
      <c r="C3543" s="9" t="s">
        <v>80</v>
      </c>
      <c r="D3543" s="13">
        <v>7</v>
      </c>
      <c r="E3543" s="12">
        <v>41927</v>
      </c>
      <c r="F3543" s="14" t="s">
        <v>76</v>
      </c>
      <c r="G3543" s="12">
        <v>2958101</v>
      </c>
      <c r="H3543" s="66"/>
      <c r="I3543" s="66"/>
      <c r="J3543" s="66"/>
      <c r="K3543" s="66"/>
    </row>
    <row r="3544" spans="1:11">
      <c r="A3544" s="12">
        <v>42547</v>
      </c>
      <c r="B3544" s="9" t="s">
        <v>195</v>
      </c>
      <c r="C3544" s="9" t="s">
        <v>80</v>
      </c>
      <c r="D3544" s="13">
        <v>7</v>
      </c>
      <c r="E3544" s="12">
        <v>41927</v>
      </c>
      <c r="F3544" s="14" t="s">
        <v>76</v>
      </c>
      <c r="G3544" s="12">
        <v>2958101</v>
      </c>
      <c r="H3544" s="66"/>
      <c r="I3544" s="66"/>
      <c r="J3544" s="66"/>
      <c r="K3544" s="66"/>
    </row>
    <row r="3545" spans="1:11">
      <c r="A3545" s="12">
        <v>42548</v>
      </c>
      <c r="B3545" s="9" t="s">
        <v>195</v>
      </c>
      <c r="C3545" s="9" t="s">
        <v>80</v>
      </c>
      <c r="D3545" s="13">
        <v>7</v>
      </c>
      <c r="E3545" s="12">
        <v>41927</v>
      </c>
      <c r="F3545" s="14" t="s">
        <v>76</v>
      </c>
      <c r="G3545" s="12">
        <v>2958101</v>
      </c>
      <c r="H3545" s="66"/>
      <c r="I3545" s="66"/>
      <c r="J3545" s="66"/>
      <c r="K3545" s="66"/>
    </row>
    <row r="3546" spans="1:11">
      <c r="A3546" s="12">
        <v>42549</v>
      </c>
      <c r="B3546" s="9" t="s">
        <v>195</v>
      </c>
      <c r="C3546" s="9" t="s">
        <v>80</v>
      </c>
      <c r="D3546" s="13">
        <v>7</v>
      </c>
      <c r="E3546" s="12">
        <v>41927</v>
      </c>
      <c r="F3546" s="14" t="s">
        <v>76</v>
      </c>
      <c r="G3546" s="12">
        <v>2958101</v>
      </c>
      <c r="H3546" s="66"/>
      <c r="I3546" s="66"/>
      <c r="J3546" s="66"/>
      <c r="K3546" s="66"/>
    </row>
    <row r="3547" spans="1:11">
      <c r="A3547" s="12">
        <v>42550</v>
      </c>
      <c r="B3547" s="9" t="s">
        <v>195</v>
      </c>
      <c r="C3547" s="9" t="s">
        <v>80</v>
      </c>
      <c r="D3547" s="13">
        <v>7</v>
      </c>
      <c r="E3547" s="12">
        <v>41927</v>
      </c>
      <c r="F3547" s="14" t="s">
        <v>76</v>
      </c>
      <c r="G3547" s="12">
        <v>2958101</v>
      </c>
      <c r="H3547" s="66"/>
      <c r="I3547" s="66"/>
      <c r="J3547" s="66"/>
      <c r="K3547" s="66"/>
    </row>
    <row r="3548" spans="1:11">
      <c r="A3548" s="12">
        <v>42551</v>
      </c>
      <c r="B3548" s="9" t="s">
        <v>195</v>
      </c>
      <c r="C3548" s="9" t="s">
        <v>80</v>
      </c>
      <c r="D3548" s="13">
        <v>7</v>
      </c>
      <c r="E3548" s="12">
        <v>41927</v>
      </c>
      <c r="F3548" s="14" t="s">
        <v>76</v>
      </c>
      <c r="G3548" s="12">
        <v>2958101</v>
      </c>
      <c r="H3548" s="66"/>
      <c r="I3548" s="66"/>
      <c r="J3548" s="66"/>
      <c r="K3548" s="66"/>
    </row>
    <row r="3549" spans="1:11">
      <c r="A3549" s="12">
        <v>42522</v>
      </c>
      <c r="B3549" s="9" t="s">
        <v>196</v>
      </c>
      <c r="C3549" s="9" t="s">
        <v>80</v>
      </c>
      <c r="D3549" s="13">
        <v>28</v>
      </c>
      <c r="E3549" s="12">
        <v>36307</v>
      </c>
      <c r="F3549" s="14" t="s">
        <v>76</v>
      </c>
      <c r="G3549" s="12">
        <v>2958101</v>
      </c>
      <c r="H3549" s="66"/>
      <c r="I3549" s="66"/>
      <c r="J3549" s="66"/>
      <c r="K3549" s="66"/>
    </row>
    <row r="3550" spans="1:11">
      <c r="A3550" s="12">
        <v>42523</v>
      </c>
      <c r="B3550" s="9" t="s">
        <v>196</v>
      </c>
      <c r="C3550" s="9" t="s">
        <v>80</v>
      </c>
      <c r="D3550" s="13">
        <v>28</v>
      </c>
      <c r="E3550" s="12">
        <v>36307</v>
      </c>
      <c r="F3550" s="14" t="s">
        <v>76</v>
      </c>
      <c r="G3550" s="12">
        <v>2958101</v>
      </c>
      <c r="H3550" s="66"/>
      <c r="I3550" s="66"/>
      <c r="J3550" s="66"/>
      <c r="K3550" s="66"/>
    </row>
    <row r="3551" spans="1:11">
      <c r="A3551" s="12">
        <v>42524</v>
      </c>
      <c r="B3551" s="9" t="s">
        <v>196</v>
      </c>
      <c r="C3551" s="9" t="s">
        <v>80</v>
      </c>
      <c r="D3551" s="13">
        <v>28</v>
      </c>
      <c r="E3551" s="12">
        <v>36307</v>
      </c>
      <c r="F3551" s="14" t="s">
        <v>76</v>
      </c>
      <c r="G3551" s="12">
        <v>2958101</v>
      </c>
      <c r="H3551" s="66"/>
      <c r="I3551" s="66"/>
      <c r="J3551" s="66"/>
      <c r="K3551" s="66"/>
    </row>
    <row r="3552" spans="1:11">
      <c r="A3552" s="12">
        <v>42525</v>
      </c>
      <c r="B3552" s="9" t="s">
        <v>196</v>
      </c>
      <c r="C3552" s="9" t="s">
        <v>80</v>
      </c>
      <c r="D3552" s="13">
        <v>28</v>
      </c>
      <c r="E3552" s="12">
        <v>36307</v>
      </c>
      <c r="F3552" s="14" t="s">
        <v>76</v>
      </c>
      <c r="G3552" s="12">
        <v>2958101</v>
      </c>
      <c r="H3552" s="66"/>
      <c r="I3552" s="66"/>
      <c r="J3552" s="66"/>
      <c r="K3552" s="66"/>
    </row>
    <row r="3553" spans="1:11">
      <c r="A3553" s="12">
        <v>42526</v>
      </c>
      <c r="B3553" s="9" t="s">
        <v>196</v>
      </c>
      <c r="C3553" s="9" t="s">
        <v>80</v>
      </c>
      <c r="D3553" s="13">
        <v>28</v>
      </c>
      <c r="E3553" s="12">
        <v>36307</v>
      </c>
      <c r="F3553" s="14" t="s">
        <v>76</v>
      </c>
      <c r="G3553" s="12">
        <v>2958101</v>
      </c>
      <c r="H3553" s="66"/>
      <c r="I3553" s="66"/>
      <c r="J3553" s="66"/>
      <c r="K3553" s="66"/>
    </row>
    <row r="3554" spans="1:11">
      <c r="A3554" s="12">
        <v>42527</v>
      </c>
      <c r="B3554" s="9" t="s">
        <v>196</v>
      </c>
      <c r="C3554" s="9" t="s">
        <v>80</v>
      </c>
      <c r="D3554" s="13">
        <v>28</v>
      </c>
      <c r="E3554" s="12">
        <v>36307</v>
      </c>
      <c r="F3554" s="14" t="s">
        <v>76</v>
      </c>
      <c r="G3554" s="12">
        <v>2958101</v>
      </c>
      <c r="H3554" s="66"/>
      <c r="I3554" s="66"/>
      <c r="J3554" s="66"/>
      <c r="K3554" s="66"/>
    </row>
    <row r="3555" spans="1:11">
      <c r="A3555" s="12">
        <v>42528</v>
      </c>
      <c r="B3555" s="9" t="s">
        <v>196</v>
      </c>
      <c r="C3555" s="9" t="s">
        <v>80</v>
      </c>
      <c r="D3555" s="13">
        <v>28</v>
      </c>
      <c r="E3555" s="12">
        <v>36307</v>
      </c>
      <c r="F3555" s="14" t="s">
        <v>76</v>
      </c>
      <c r="G3555" s="12">
        <v>2958101</v>
      </c>
      <c r="H3555" s="66"/>
      <c r="I3555" s="66"/>
      <c r="J3555" s="66"/>
      <c r="K3555" s="66"/>
    </row>
    <row r="3556" spans="1:11">
      <c r="A3556" s="12">
        <v>42529</v>
      </c>
      <c r="B3556" s="9" t="s">
        <v>196</v>
      </c>
      <c r="C3556" s="9" t="s">
        <v>80</v>
      </c>
      <c r="D3556" s="13">
        <v>28</v>
      </c>
      <c r="E3556" s="12">
        <v>36307</v>
      </c>
      <c r="F3556" s="14" t="s">
        <v>76</v>
      </c>
      <c r="G3556" s="12">
        <v>2958101</v>
      </c>
      <c r="H3556" s="66"/>
      <c r="I3556" s="66"/>
      <c r="J3556" s="66"/>
      <c r="K3556" s="66"/>
    </row>
    <row r="3557" spans="1:11">
      <c r="A3557" s="12">
        <v>42530</v>
      </c>
      <c r="B3557" s="9" t="s">
        <v>196</v>
      </c>
      <c r="C3557" s="9" t="s">
        <v>80</v>
      </c>
      <c r="D3557" s="13">
        <v>28</v>
      </c>
      <c r="E3557" s="12">
        <v>36307</v>
      </c>
      <c r="F3557" s="14" t="s">
        <v>76</v>
      </c>
      <c r="G3557" s="12">
        <v>2958101</v>
      </c>
      <c r="H3557" s="66"/>
      <c r="I3557" s="66"/>
      <c r="J3557" s="66"/>
      <c r="K3557" s="66"/>
    </row>
    <row r="3558" spans="1:11">
      <c r="A3558" s="12">
        <v>42531</v>
      </c>
      <c r="B3558" s="9" t="s">
        <v>196</v>
      </c>
      <c r="C3558" s="9" t="s">
        <v>80</v>
      </c>
      <c r="D3558" s="13">
        <v>28</v>
      </c>
      <c r="E3558" s="12">
        <v>36307</v>
      </c>
      <c r="F3558" s="14" t="s">
        <v>76</v>
      </c>
      <c r="G3558" s="12">
        <v>2958101</v>
      </c>
      <c r="H3558" s="66"/>
      <c r="I3558" s="66"/>
      <c r="J3558" s="66"/>
      <c r="K3558" s="66"/>
    </row>
    <row r="3559" spans="1:11">
      <c r="A3559" s="12">
        <v>42532</v>
      </c>
      <c r="B3559" s="9" t="s">
        <v>196</v>
      </c>
      <c r="C3559" s="9" t="s">
        <v>80</v>
      </c>
      <c r="D3559" s="13">
        <v>28</v>
      </c>
      <c r="E3559" s="12">
        <v>36307</v>
      </c>
      <c r="F3559" s="14" t="s">
        <v>76</v>
      </c>
      <c r="G3559" s="12">
        <v>2958101</v>
      </c>
      <c r="H3559" s="66"/>
      <c r="I3559" s="66"/>
      <c r="J3559" s="66"/>
      <c r="K3559" s="66"/>
    </row>
    <row r="3560" spans="1:11">
      <c r="A3560" s="12">
        <v>42533</v>
      </c>
      <c r="B3560" s="9" t="s">
        <v>196</v>
      </c>
      <c r="C3560" s="9" t="s">
        <v>80</v>
      </c>
      <c r="D3560" s="13">
        <v>28</v>
      </c>
      <c r="E3560" s="12">
        <v>36307</v>
      </c>
      <c r="F3560" s="14" t="s">
        <v>76</v>
      </c>
      <c r="G3560" s="12">
        <v>2958101</v>
      </c>
      <c r="H3560" s="66"/>
      <c r="I3560" s="66"/>
      <c r="J3560" s="66"/>
      <c r="K3560" s="66"/>
    </row>
    <row r="3561" spans="1:11">
      <c r="A3561" s="12">
        <v>42534</v>
      </c>
      <c r="B3561" s="9" t="s">
        <v>196</v>
      </c>
      <c r="C3561" s="9" t="s">
        <v>80</v>
      </c>
      <c r="D3561" s="13">
        <v>28</v>
      </c>
      <c r="E3561" s="12">
        <v>36307</v>
      </c>
      <c r="F3561" s="14" t="s">
        <v>76</v>
      </c>
      <c r="G3561" s="12">
        <v>2958101</v>
      </c>
      <c r="H3561" s="66"/>
      <c r="I3561" s="66"/>
      <c r="J3561" s="66"/>
      <c r="K3561" s="66"/>
    </row>
    <row r="3562" spans="1:11">
      <c r="A3562" s="12">
        <v>42535</v>
      </c>
      <c r="B3562" s="9" t="s">
        <v>196</v>
      </c>
      <c r="C3562" s="9" t="s">
        <v>80</v>
      </c>
      <c r="D3562" s="13">
        <v>28</v>
      </c>
      <c r="E3562" s="12">
        <v>36307</v>
      </c>
      <c r="F3562" s="14" t="s">
        <v>76</v>
      </c>
      <c r="G3562" s="12">
        <v>2958101</v>
      </c>
      <c r="H3562" s="66"/>
      <c r="I3562" s="66"/>
      <c r="J3562" s="66"/>
      <c r="K3562" s="66"/>
    </row>
    <row r="3563" spans="1:11">
      <c r="A3563" s="12">
        <v>42536</v>
      </c>
      <c r="B3563" s="9" t="s">
        <v>196</v>
      </c>
      <c r="C3563" s="9" t="s">
        <v>80</v>
      </c>
      <c r="D3563" s="13">
        <v>28</v>
      </c>
      <c r="E3563" s="12">
        <v>36307</v>
      </c>
      <c r="F3563" s="14" t="s">
        <v>76</v>
      </c>
      <c r="G3563" s="12">
        <v>2958101</v>
      </c>
      <c r="H3563" s="66"/>
      <c r="I3563" s="66"/>
      <c r="J3563" s="66"/>
      <c r="K3563" s="66"/>
    </row>
    <row r="3564" spans="1:11">
      <c r="A3564" s="12">
        <v>42537</v>
      </c>
      <c r="B3564" s="9" t="s">
        <v>196</v>
      </c>
      <c r="C3564" s="9" t="s">
        <v>80</v>
      </c>
      <c r="D3564" s="13">
        <v>28</v>
      </c>
      <c r="E3564" s="12">
        <v>36307</v>
      </c>
      <c r="F3564" s="14" t="s">
        <v>76</v>
      </c>
      <c r="G3564" s="12">
        <v>2958101</v>
      </c>
      <c r="H3564" s="66"/>
      <c r="I3564" s="66"/>
      <c r="J3564" s="66"/>
      <c r="K3564" s="66"/>
    </row>
    <row r="3565" spans="1:11">
      <c r="A3565" s="12">
        <v>42538</v>
      </c>
      <c r="B3565" s="9" t="s">
        <v>196</v>
      </c>
      <c r="C3565" s="9" t="s">
        <v>80</v>
      </c>
      <c r="D3565" s="13">
        <v>28</v>
      </c>
      <c r="E3565" s="12">
        <v>36307</v>
      </c>
      <c r="F3565" s="14" t="s">
        <v>76</v>
      </c>
      <c r="G3565" s="12">
        <v>2958101</v>
      </c>
      <c r="H3565" s="66"/>
      <c r="I3565" s="66"/>
      <c r="J3565" s="66"/>
      <c r="K3565" s="66"/>
    </row>
    <row r="3566" spans="1:11">
      <c r="A3566" s="12">
        <v>42539</v>
      </c>
      <c r="B3566" s="9" t="s">
        <v>196</v>
      </c>
      <c r="C3566" s="9" t="s">
        <v>80</v>
      </c>
      <c r="D3566" s="13">
        <v>28</v>
      </c>
      <c r="E3566" s="12">
        <v>36307</v>
      </c>
      <c r="F3566" s="14" t="s">
        <v>76</v>
      </c>
      <c r="G3566" s="12">
        <v>2958101</v>
      </c>
      <c r="H3566" s="66"/>
      <c r="I3566" s="66"/>
      <c r="J3566" s="66"/>
      <c r="K3566" s="66"/>
    </row>
    <row r="3567" spans="1:11">
      <c r="A3567" s="12">
        <v>42540</v>
      </c>
      <c r="B3567" s="9" t="s">
        <v>196</v>
      </c>
      <c r="C3567" s="9" t="s">
        <v>80</v>
      </c>
      <c r="D3567" s="13">
        <v>28</v>
      </c>
      <c r="E3567" s="12">
        <v>36307</v>
      </c>
      <c r="F3567" s="14" t="s">
        <v>76</v>
      </c>
      <c r="G3567" s="12">
        <v>2958101</v>
      </c>
      <c r="H3567" s="66"/>
      <c r="I3567" s="66"/>
      <c r="J3567" s="66"/>
      <c r="K3567" s="66"/>
    </row>
    <row r="3568" spans="1:11">
      <c r="A3568" s="12">
        <v>42541</v>
      </c>
      <c r="B3568" s="9" t="s">
        <v>196</v>
      </c>
      <c r="C3568" s="9" t="s">
        <v>80</v>
      </c>
      <c r="D3568" s="13">
        <v>28</v>
      </c>
      <c r="E3568" s="12">
        <v>36307</v>
      </c>
      <c r="F3568" s="14" t="s">
        <v>76</v>
      </c>
      <c r="G3568" s="12">
        <v>2958101</v>
      </c>
      <c r="H3568" s="66"/>
      <c r="I3568" s="66"/>
      <c r="J3568" s="66"/>
      <c r="K3568" s="66"/>
    </row>
    <row r="3569" spans="1:11">
      <c r="A3569" s="12">
        <v>42542</v>
      </c>
      <c r="B3569" s="9" t="s">
        <v>196</v>
      </c>
      <c r="C3569" s="9" t="s">
        <v>80</v>
      </c>
      <c r="D3569" s="13">
        <v>28</v>
      </c>
      <c r="E3569" s="12">
        <v>36307</v>
      </c>
      <c r="F3569" s="14" t="s">
        <v>76</v>
      </c>
      <c r="G3569" s="12">
        <v>2958101</v>
      </c>
      <c r="H3569" s="66"/>
      <c r="I3569" s="66"/>
      <c r="J3569" s="66"/>
      <c r="K3569" s="66"/>
    </row>
    <row r="3570" spans="1:11">
      <c r="A3570" s="12">
        <v>42543</v>
      </c>
      <c r="B3570" s="9" t="s">
        <v>196</v>
      </c>
      <c r="C3570" s="9" t="s">
        <v>80</v>
      </c>
      <c r="D3570" s="13">
        <v>28</v>
      </c>
      <c r="E3570" s="12">
        <v>36307</v>
      </c>
      <c r="F3570" s="14" t="s">
        <v>76</v>
      </c>
      <c r="G3570" s="12">
        <v>2958101</v>
      </c>
      <c r="H3570" s="66"/>
      <c r="I3570" s="66"/>
      <c r="J3570" s="66"/>
      <c r="K3570" s="66"/>
    </row>
    <row r="3571" spans="1:11">
      <c r="A3571" s="12">
        <v>42544</v>
      </c>
      <c r="B3571" s="9" t="s">
        <v>196</v>
      </c>
      <c r="C3571" s="9" t="s">
        <v>80</v>
      </c>
      <c r="D3571" s="13">
        <v>28</v>
      </c>
      <c r="E3571" s="12">
        <v>36307</v>
      </c>
      <c r="F3571" s="14" t="s">
        <v>76</v>
      </c>
      <c r="G3571" s="12">
        <v>2958101</v>
      </c>
      <c r="H3571" s="66"/>
      <c r="I3571" s="66"/>
      <c r="J3571" s="66"/>
      <c r="K3571" s="66"/>
    </row>
    <row r="3572" spans="1:11">
      <c r="A3572" s="12">
        <v>42545</v>
      </c>
      <c r="B3572" s="9" t="s">
        <v>196</v>
      </c>
      <c r="C3572" s="9" t="s">
        <v>80</v>
      </c>
      <c r="D3572" s="13">
        <v>28</v>
      </c>
      <c r="E3572" s="12">
        <v>36307</v>
      </c>
      <c r="F3572" s="14" t="s">
        <v>76</v>
      </c>
      <c r="G3572" s="12">
        <v>2958101</v>
      </c>
      <c r="H3572" s="66"/>
      <c r="I3572" s="66"/>
      <c r="J3572" s="66"/>
      <c r="K3572" s="66"/>
    </row>
    <row r="3573" spans="1:11">
      <c r="A3573" s="12">
        <v>42546</v>
      </c>
      <c r="B3573" s="9" t="s">
        <v>196</v>
      </c>
      <c r="C3573" s="9" t="s">
        <v>80</v>
      </c>
      <c r="D3573" s="13">
        <v>28</v>
      </c>
      <c r="E3573" s="12">
        <v>36307</v>
      </c>
      <c r="F3573" s="14" t="s">
        <v>76</v>
      </c>
      <c r="G3573" s="12">
        <v>2958101</v>
      </c>
      <c r="H3573" s="66"/>
      <c r="I3573" s="66"/>
      <c r="J3573" s="66"/>
      <c r="K3573" s="66"/>
    </row>
    <row r="3574" spans="1:11">
      <c r="A3574" s="12">
        <v>42547</v>
      </c>
      <c r="B3574" s="9" t="s">
        <v>196</v>
      </c>
      <c r="C3574" s="9" t="s">
        <v>80</v>
      </c>
      <c r="D3574" s="13">
        <v>28</v>
      </c>
      <c r="E3574" s="12">
        <v>36307</v>
      </c>
      <c r="F3574" s="14" t="s">
        <v>76</v>
      </c>
      <c r="G3574" s="12">
        <v>2958101</v>
      </c>
      <c r="H3574" s="66"/>
      <c r="I3574" s="66"/>
      <c r="J3574" s="66"/>
      <c r="K3574" s="66"/>
    </row>
    <row r="3575" spans="1:11">
      <c r="A3575" s="12">
        <v>42548</v>
      </c>
      <c r="B3575" s="9" t="s">
        <v>196</v>
      </c>
      <c r="C3575" s="9" t="s">
        <v>80</v>
      </c>
      <c r="D3575" s="13">
        <v>28</v>
      </c>
      <c r="E3575" s="12">
        <v>36307</v>
      </c>
      <c r="F3575" s="14" t="s">
        <v>76</v>
      </c>
      <c r="G3575" s="12">
        <v>2958101</v>
      </c>
      <c r="H3575" s="66"/>
      <c r="I3575" s="66"/>
      <c r="J3575" s="66"/>
      <c r="K3575" s="66"/>
    </row>
    <row r="3576" spans="1:11">
      <c r="A3576" s="12">
        <v>42549</v>
      </c>
      <c r="B3576" s="9" t="s">
        <v>196</v>
      </c>
      <c r="C3576" s="9" t="s">
        <v>80</v>
      </c>
      <c r="D3576" s="13">
        <v>28</v>
      </c>
      <c r="E3576" s="12">
        <v>36307</v>
      </c>
      <c r="F3576" s="14" t="s">
        <v>76</v>
      </c>
      <c r="G3576" s="12">
        <v>2958101</v>
      </c>
      <c r="H3576" s="66"/>
      <c r="I3576" s="66"/>
      <c r="J3576" s="66"/>
      <c r="K3576" s="66"/>
    </row>
    <row r="3577" spans="1:11">
      <c r="A3577" s="12">
        <v>42550</v>
      </c>
      <c r="B3577" s="9" t="s">
        <v>196</v>
      </c>
      <c r="C3577" s="9" t="s">
        <v>80</v>
      </c>
      <c r="D3577" s="13">
        <v>28</v>
      </c>
      <c r="E3577" s="12">
        <v>36307</v>
      </c>
      <c r="F3577" s="14" t="s">
        <v>76</v>
      </c>
      <c r="G3577" s="12">
        <v>2958101</v>
      </c>
      <c r="H3577" s="66"/>
      <c r="I3577" s="66"/>
      <c r="J3577" s="66"/>
      <c r="K3577" s="66"/>
    </row>
    <row r="3578" spans="1:11">
      <c r="A3578" s="12">
        <v>42551</v>
      </c>
      <c r="B3578" s="9" t="s">
        <v>196</v>
      </c>
      <c r="C3578" s="9" t="s">
        <v>80</v>
      </c>
      <c r="D3578" s="13">
        <v>28</v>
      </c>
      <c r="E3578" s="12">
        <v>36307</v>
      </c>
      <c r="F3578" s="14" t="s">
        <v>76</v>
      </c>
      <c r="G3578" s="12">
        <v>2958101</v>
      </c>
      <c r="H3578" s="66"/>
      <c r="I3578" s="66"/>
      <c r="J3578" s="66"/>
      <c r="K3578" s="66"/>
    </row>
    <row r="3579" spans="1:11">
      <c r="A3579" s="12">
        <v>42522</v>
      </c>
      <c r="B3579" s="9" t="s">
        <v>197</v>
      </c>
      <c r="C3579" s="9" t="s">
        <v>80</v>
      </c>
      <c r="D3579" s="13">
        <v>204</v>
      </c>
      <c r="E3579" s="12">
        <v>42291</v>
      </c>
      <c r="F3579" s="14" t="s">
        <v>76</v>
      </c>
      <c r="G3579" s="12">
        <v>2958101</v>
      </c>
      <c r="H3579" s="66"/>
      <c r="I3579" s="66"/>
      <c r="J3579" s="66"/>
      <c r="K3579" s="66"/>
    </row>
    <row r="3580" spans="1:11">
      <c r="A3580" s="12">
        <v>42523</v>
      </c>
      <c r="B3580" s="9" t="s">
        <v>197</v>
      </c>
      <c r="C3580" s="9" t="s">
        <v>80</v>
      </c>
      <c r="D3580" s="13">
        <v>204</v>
      </c>
      <c r="E3580" s="12">
        <v>42291</v>
      </c>
      <c r="F3580" s="14" t="s">
        <v>76</v>
      </c>
      <c r="G3580" s="12">
        <v>2958101</v>
      </c>
      <c r="H3580" s="66"/>
      <c r="I3580" s="66"/>
      <c r="J3580" s="66"/>
      <c r="K3580" s="66"/>
    </row>
    <row r="3581" spans="1:11">
      <c r="A3581" s="12">
        <v>42524</v>
      </c>
      <c r="B3581" s="9" t="s">
        <v>197</v>
      </c>
      <c r="C3581" s="9" t="s">
        <v>80</v>
      </c>
      <c r="D3581" s="13">
        <v>204</v>
      </c>
      <c r="E3581" s="12">
        <v>42291</v>
      </c>
      <c r="F3581" s="14" t="s">
        <v>76</v>
      </c>
      <c r="G3581" s="12">
        <v>2958101</v>
      </c>
      <c r="H3581" s="66"/>
      <c r="I3581" s="66"/>
      <c r="J3581" s="66"/>
      <c r="K3581" s="66"/>
    </row>
    <row r="3582" spans="1:11">
      <c r="A3582" s="12">
        <v>42525</v>
      </c>
      <c r="B3582" s="9" t="s">
        <v>197</v>
      </c>
      <c r="C3582" s="9" t="s">
        <v>80</v>
      </c>
      <c r="D3582" s="13">
        <v>204</v>
      </c>
      <c r="E3582" s="12">
        <v>42291</v>
      </c>
      <c r="F3582" s="14" t="s">
        <v>76</v>
      </c>
      <c r="G3582" s="12">
        <v>2958101</v>
      </c>
      <c r="H3582" s="66"/>
      <c r="I3582" s="66"/>
      <c r="J3582" s="66"/>
      <c r="K3582" s="66"/>
    </row>
    <row r="3583" spans="1:11">
      <c r="A3583" s="12">
        <v>42526</v>
      </c>
      <c r="B3583" s="9" t="s">
        <v>197</v>
      </c>
      <c r="C3583" s="9" t="s">
        <v>80</v>
      </c>
      <c r="D3583" s="13">
        <v>204</v>
      </c>
      <c r="E3583" s="12">
        <v>42291</v>
      </c>
      <c r="F3583" s="14" t="s">
        <v>76</v>
      </c>
      <c r="G3583" s="12">
        <v>2958101</v>
      </c>
      <c r="H3583" s="66"/>
      <c r="I3583" s="66"/>
      <c r="J3583" s="66"/>
      <c r="K3583" s="66"/>
    </row>
    <row r="3584" spans="1:11">
      <c r="A3584" s="12">
        <v>42527</v>
      </c>
      <c r="B3584" s="9" t="s">
        <v>197</v>
      </c>
      <c r="C3584" s="9" t="s">
        <v>80</v>
      </c>
      <c r="D3584" s="13">
        <v>204</v>
      </c>
      <c r="E3584" s="12">
        <v>42291</v>
      </c>
      <c r="F3584" s="14" t="s">
        <v>76</v>
      </c>
      <c r="G3584" s="12">
        <v>2958101</v>
      </c>
      <c r="H3584" s="66"/>
      <c r="I3584" s="66"/>
      <c r="J3584" s="66"/>
      <c r="K3584" s="66"/>
    </row>
    <row r="3585" spans="1:11">
      <c r="A3585" s="12">
        <v>42528</v>
      </c>
      <c r="B3585" s="9" t="s">
        <v>197</v>
      </c>
      <c r="C3585" s="9" t="s">
        <v>80</v>
      </c>
      <c r="D3585" s="13">
        <v>204</v>
      </c>
      <c r="E3585" s="12">
        <v>42291</v>
      </c>
      <c r="F3585" s="14" t="s">
        <v>76</v>
      </c>
      <c r="G3585" s="12">
        <v>2958101</v>
      </c>
      <c r="H3585" s="66"/>
      <c r="I3585" s="66"/>
      <c r="J3585" s="66"/>
      <c r="K3585" s="66"/>
    </row>
    <row r="3586" spans="1:11">
      <c r="A3586" s="12">
        <v>42529</v>
      </c>
      <c r="B3586" s="9" t="s">
        <v>197</v>
      </c>
      <c r="C3586" s="9" t="s">
        <v>80</v>
      </c>
      <c r="D3586" s="13">
        <v>204</v>
      </c>
      <c r="E3586" s="12">
        <v>42291</v>
      </c>
      <c r="F3586" s="14" t="s">
        <v>76</v>
      </c>
      <c r="G3586" s="12">
        <v>2958101</v>
      </c>
      <c r="H3586" s="66"/>
      <c r="I3586" s="66"/>
      <c r="J3586" s="66"/>
      <c r="K3586" s="66"/>
    </row>
    <row r="3587" spans="1:11">
      <c r="A3587" s="12">
        <v>42530</v>
      </c>
      <c r="B3587" s="9" t="s">
        <v>197</v>
      </c>
      <c r="C3587" s="9" t="s">
        <v>80</v>
      </c>
      <c r="D3587" s="13">
        <v>204</v>
      </c>
      <c r="E3587" s="12">
        <v>42291</v>
      </c>
      <c r="F3587" s="14" t="s">
        <v>76</v>
      </c>
      <c r="G3587" s="12">
        <v>2958101</v>
      </c>
      <c r="H3587" s="66"/>
      <c r="I3587" s="66"/>
      <c r="J3587" s="66"/>
      <c r="K3587" s="66"/>
    </row>
    <row r="3588" spans="1:11">
      <c r="A3588" s="12">
        <v>42531</v>
      </c>
      <c r="B3588" s="9" t="s">
        <v>197</v>
      </c>
      <c r="C3588" s="9" t="s">
        <v>80</v>
      </c>
      <c r="D3588" s="13">
        <v>204</v>
      </c>
      <c r="E3588" s="12">
        <v>42291</v>
      </c>
      <c r="F3588" s="14" t="s">
        <v>76</v>
      </c>
      <c r="G3588" s="12">
        <v>2958101</v>
      </c>
      <c r="H3588" s="66"/>
      <c r="I3588" s="66"/>
      <c r="J3588" s="66"/>
      <c r="K3588" s="66"/>
    </row>
    <row r="3589" spans="1:11">
      <c r="A3589" s="12">
        <v>42532</v>
      </c>
      <c r="B3589" s="9" t="s">
        <v>197</v>
      </c>
      <c r="C3589" s="9" t="s">
        <v>80</v>
      </c>
      <c r="D3589" s="13">
        <v>204</v>
      </c>
      <c r="E3589" s="12">
        <v>42291</v>
      </c>
      <c r="F3589" s="14" t="s">
        <v>76</v>
      </c>
      <c r="G3589" s="12">
        <v>2958101</v>
      </c>
      <c r="H3589" s="66"/>
      <c r="I3589" s="66"/>
      <c r="J3589" s="66"/>
      <c r="K3589" s="66"/>
    </row>
    <row r="3590" spans="1:11">
      <c r="A3590" s="12">
        <v>42533</v>
      </c>
      <c r="B3590" s="9" t="s">
        <v>197</v>
      </c>
      <c r="C3590" s="9" t="s">
        <v>80</v>
      </c>
      <c r="D3590" s="13">
        <v>204</v>
      </c>
      <c r="E3590" s="12">
        <v>42291</v>
      </c>
      <c r="F3590" s="14" t="s">
        <v>76</v>
      </c>
      <c r="G3590" s="12">
        <v>2958101</v>
      </c>
      <c r="H3590" s="66"/>
      <c r="I3590" s="66"/>
      <c r="J3590" s="66"/>
      <c r="K3590" s="66"/>
    </row>
    <row r="3591" spans="1:11">
      <c r="A3591" s="12">
        <v>42534</v>
      </c>
      <c r="B3591" s="9" t="s">
        <v>197</v>
      </c>
      <c r="C3591" s="9" t="s">
        <v>80</v>
      </c>
      <c r="D3591" s="13">
        <v>204</v>
      </c>
      <c r="E3591" s="12">
        <v>42291</v>
      </c>
      <c r="F3591" s="14" t="s">
        <v>76</v>
      </c>
      <c r="G3591" s="12">
        <v>2958101</v>
      </c>
      <c r="H3591" s="66"/>
      <c r="I3591" s="66"/>
      <c r="J3591" s="66"/>
      <c r="K3591" s="66"/>
    </row>
    <row r="3592" spans="1:11">
      <c r="A3592" s="12">
        <v>42535</v>
      </c>
      <c r="B3592" s="9" t="s">
        <v>197</v>
      </c>
      <c r="C3592" s="9" t="s">
        <v>80</v>
      </c>
      <c r="D3592" s="13">
        <v>204</v>
      </c>
      <c r="E3592" s="12">
        <v>42291</v>
      </c>
      <c r="F3592" s="14" t="s">
        <v>76</v>
      </c>
      <c r="G3592" s="12">
        <v>2958101</v>
      </c>
      <c r="H3592" s="66"/>
      <c r="I3592" s="66"/>
      <c r="J3592" s="66"/>
      <c r="K3592" s="66"/>
    </row>
    <row r="3593" spans="1:11">
      <c r="A3593" s="12">
        <v>42536</v>
      </c>
      <c r="B3593" s="9" t="s">
        <v>197</v>
      </c>
      <c r="C3593" s="9" t="s">
        <v>80</v>
      </c>
      <c r="D3593" s="13">
        <v>204</v>
      </c>
      <c r="E3593" s="12">
        <v>42291</v>
      </c>
      <c r="F3593" s="14" t="s">
        <v>76</v>
      </c>
      <c r="G3593" s="12">
        <v>2958101</v>
      </c>
      <c r="H3593" s="66"/>
      <c r="I3593" s="66"/>
      <c r="J3593" s="66"/>
      <c r="K3593" s="66"/>
    </row>
    <row r="3594" spans="1:11">
      <c r="A3594" s="12">
        <v>42537</v>
      </c>
      <c r="B3594" s="9" t="s">
        <v>197</v>
      </c>
      <c r="C3594" s="9" t="s">
        <v>80</v>
      </c>
      <c r="D3594" s="13">
        <v>204</v>
      </c>
      <c r="E3594" s="12">
        <v>42291</v>
      </c>
      <c r="F3594" s="14" t="s">
        <v>76</v>
      </c>
      <c r="G3594" s="12">
        <v>2958101</v>
      </c>
      <c r="H3594" s="66"/>
      <c r="I3594" s="66"/>
      <c r="J3594" s="66"/>
      <c r="K3594" s="66"/>
    </row>
    <row r="3595" spans="1:11">
      <c r="A3595" s="12">
        <v>42538</v>
      </c>
      <c r="B3595" s="9" t="s">
        <v>197</v>
      </c>
      <c r="C3595" s="9" t="s">
        <v>80</v>
      </c>
      <c r="D3595" s="13">
        <v>204</v>
      </c>
      <c r="E3595" s="12">
        <v>42291</v>
      </c>
      <c r="F3595" s="14" t="s">
        <v>76</v>
      </c>
      <c r="G3595" s="12">
        <v>2958101</v>
      </c>
      <c r="H3595" s="66"/>
      <c r="I3595" s="66"/>
      <c r="J3595" s="66"/>
      <c r="K3595" s="66"/>
    </row>
    <row r="3596" spans="1:11">
      <c r="A3596" s="12">
        <v>42539</v>
      </c>
      <c r="B3596" s="9" t="s">
        <v>197</v>
      </c>
      <c r="C3596" s="9" t="s">
        <v>80</v>
      </c>
      <c r="D3596" s="13">
        <v>204</v>
      </c>
      <c r="E3596" s="12">
        <v>42291</v>
      </c>
      <c r="F3596" s="14" t="s">
        <v>76</v>
      </c>
      <c r="G3596" s="12">
        <v>2958101</v>
      </c>
      <c r="H3596" s="66"/>
      <c r="I3596" s="66"/>
      <c r="J3596" s="66"/>
      <c r="K3596" s="66"/>
    </row>
    <row r="3597" spans="1:11">
      <c r="A3597" s="12">
        <v>42540</v>
      </c>
      <c r="B3597" s="9" t="s">
        <v>197</v>
      </c>
      <c r="C3597" s="9" t="s">
        <v>80</v>
      </c>
      <c r="D3597" s="13">
        <v>204</v>
      </c>
      <c r="E3597" s="12">
        <v>42291</v>
      </c>
      <c r="F3597" s="14" t="s">
        <v>76</v>
      </c>
      <c r="G3597" s="12">
        <v>2958101</v>
      </c>
      <c r="H3597" s="66"/>
      <c r="I3597" s="66"/>
      <c r="J3597" s="66"/>
      <c r="K3597" s="66"/>
    </row>
    <row r="3598" spans="1:11">
      <c r="A3598" s="12">
        <v>42541</v>
      </c>
      <c r="B3598" s="9" t="s">
        <v>197</v>
      </c>
      <c r="C3598" s="9" t="s">
        <v>80</v>
      </c>
      <c r="D3598" s="13">
        <v>204</v>
      </c>
      <c r="E3598" s="12">
        <v>42291</v>
      </c>
      <c r="F3598" s="14" t="s">
        <v>76</v>
      </c>
      <c r="G3598" s="12">
        <v>2958101</v>
      </c>
      <c r="H3598" s="66"/>
      <c r="I3598" s="66"/>
      <c r="J3598" s="66"/>
      <c r="K3598" s="66"/>
    </row>
    <row r="3599" spans="1:11">
      <c r="A3599" s="12">
        <v>42542</v>
      </c>
      <c r="B3599" s="9" t="s">
        <v>197</v>
      </c>
      <c r="C3599" s="9" t="s">
        <v>80</v>
      </c>
      <c r="D3599" s="13">
        <v>204</v>
      </c>
      <c r="E3599" s="12">
        <v>42291</v>
      </c>
      <c r="F3599" s="14" t="s">
        <v>76</v>
      </c>
      <c r="G3599" s="12">
        <v>2958101</v>
      </c>
      <c r="H3599" s="66"/>
      <c r="I3599" s="66"/>
      <c r="J3599" s="66"/>
      <c r="K3599" s="66"/>
    </row>
    <row r="3600" spans="1:11">
      <c r="A3600" s="12">
        <v>42543</v>
      </c>
      <c r="B3600" s="9" t="s">
        <v>197</v>
      </c>
      <c r="C3600" s="9" t="s">
        <v>80</v>
      </c>
      <c r="D3600" s="13">
        <v>204</v>
      </c>
      <c r="E3600" s="12">
        <v>42291</v>
      </c>
      <c r="F3600" s="14" t="s">
        <v>76</v>
      </c>
      <c r="G3600" s="12">
        <v>2958101</v>
      </c>
      <c r="H3600" s="66"/>
      <c r="I3600" s="66"/>
      <c r="J3600" s="66"/>
      <c r="K3600" s="66"/>
    </row>
    <row r="3601" spans="1:11">
      <c r="A3601" s="12">
        <v>42544</v>
      </c>
      <c r="B3601" s="9" t="s">
        <v>197</v>
      </c>
      <c r="C3601" s="9" t="s">
        <v>80</v>
      </c>
      <c r="D3601" s="13">
        <v>204</v>
      </c>
      <c r="E3601" s="12">
        <v>42291</v>
      </c>
      <c r="F3601" s="14" t="s">
        <v>76</v>
      </c>
      <c r="G3601" s="12">
        <v>2958101</v>
      </c>
      <c r="H3601" s="66"/>
      <c r="I3601" s="66"/>
      <c r="J3601" s="66"/>
      <c r="K3601" s="66"/>
    </row>
    <row r="3602" spans="1:11">
      <c r="A3602" s="12">
        <v>42545</v>
      </c>
      <c r="B3602" s="9" t="s">
        <v>197</v>
      </c>
      <c r="C3602" s="9" t="s">
        <v>80</v>
      </c>
      <c r="D3602" s="13">
        <v>204</v>
      </c>
      <c r="E3602" s="12">
        <v>42291</v>
      </c>
      <c r="F3602" s="14" t="s">
        <v>76</v>
      </c>
      <c r="G3602" s="12">
        <v>2958101</v>
      </c>
      <c r="H3602" s="66"/>
      <c r="I3602" s="66"/>
      <c r="J3602" s="66"/>
      <c r="K3602" s="66"/>
    </row>
    <row r="3603" spans="1:11">
      <c r="A3603" s="12">
        <v>42546</v>
      </c>
      <c r="B3603" s="9" t="s">
        <v>197</v>
      </c>
      <c r="C3603" s="9" t="s">
        <v>80</v>
      </c>
      <c r="D3603" s="13">
        <v>204</v>
      </c>
      <c r="E3603" s="12">
        <v>42291</v>
      </c>
      <c r="F3603" s="14" t="s">
        <v>76</v>
      </c>
      <c r="G3603" s="12">
        <v>2958101</v>
      </c>
      <c r="H3603" s="66"/>
      <c r="I3603" s="66"/>
      <c r="J3603" s="66"/>
      <c r="K3603" s="66"/>
    </row>
    <row r="3604" spans="1:11">
      <c r="A3604" s="12">
        <v>42547</v>
      </c>
      <c r="B3604" s="9" t="s">
        <v>197</v>
      </c>
      <c r="C3604" s="9" t="s">
        <v>80</v>
      </c>
      <c r="D3604" s="13">
        <v>204</v>
      </c>
      <c r="E3604" s="12">
        <v>42291</v>
      </c>
      <c r="F3604" s="14" t="s">
        <v>76</v>
      </c>
      <c r="G3604" s="12">
        <v>2958101</v>
      </c>
      <c r="H3604" s="66"/>
      <c r="I3604" s="66"/>
      <c r="J3604" s="66"/>
      <c r="K3604" s="66"/>
    </row>
    <row r="3605" spans="1:11">
      <c r="A3605" s="12">
        <v>42548</v>
      </c>
      <c r="B3605" s="9" t="s">
        <v>197</v>
      </c>
      <c r="C3605" s="9" t="s">
        <v>80</v>
      </c>
      <c r="D3605" s="13">
        <v>204</v>
      </c>
      <c r="E3605" s="12">
        <v>42291</v>
      </c>
      <c r="F3605" s="14" t="s">
        <v>76</v>
      </c>
      <c r="G3605" s="12">
        <v>2958101</v>
      </c>
      <c r="H3605" s="66"/>
      <c r="I3605" s="66"/>
      <c r="J3605" s="66"/>
      <c r="K3605" s="66"/>
    </row>
    <row r="3606" spans="1:11">
      <c r="A3606" s="12">
        <v>42549</v>
      </c>
      <c r="B3606" s="9" t="s">
        <v>197</v>
      </c>
      <c r="C3606" s="9" t="s">
        <v>80</v>
      </c>
      <c r="D3606" s="13">
        <v>204</v>
      </c>
      <c r="E3606" s="12">
        <v>42291</v>
      </c>
      <c r="F3606" s="14" t="s">
        <v>76</v>
      </c>
      <c r="G3606" s="12">
        <v>2958101</v>
      </c>
      <c r="H3606" s="66"/>
      <c r="I3606" s="66"/>
      <c r="J3606" s="66"/>
      <c r="K3606" s="66"/>
    </row>
    <row r="3607" spans="1:11">
      <c r="A3607" s="12">
        <v>42550</v>
      </c>
      <c r="B3607" s="9" t="s">
        <v>197</v>
      </c>
      <c r="C3607" s="9" t="s">
        <v>80</v>
      </c>
      <c r="D3607" s="13">
        <v>204</v>
      </c>
      <c r="E3607" s="12">
        <v>42291</v>
      </c>
      <c r="F3607" s="14" t="s">
        <v>76</v>
      </c>
      <c r="G3607" s="12">
        <v>2958101</v>
      </c>
      <c r="H3607" s="66"/>
      <c r="I3607" s="66"/>
      <c r="J3607" s="66"/>
      <c r="K3607" s="66"/>
    </row>
    <row r="3608" spans="1:11">
      <c r="A3608" s="12">
        <v>42551</v>
      </c>
      <c r="B3608" s="9" t="s">
        <v>197</v>
      </c>
      <c r="C3608" s="9" t="s">
        <v>80</v>
      </c>
      <c r="D3608" s="13">
        <v>204</v>
      </c>
      <c r="E3608" s="12">
        <v>42291</v>
      </c>
      <c r="F3608" s="14" t="s">
        <v>76</v>
      </c>
      <c r="G3608" s="12">
        <v>2958101</v>
      </c>
      <c r="H3608" s="66"/>
      <c r="I3608" s="66"/>
      <c r="J3608" s="66"/>
      <c r="K3608" s="66"/>
    </row>
    <row r="3609" spans="1:11">
      <c r="A3609" s="12">
        <v>42522</v>
      </c>
      <c r="B3609" s="9" t="s">
        <v>198</v>
      </c>
      <c r="C3609" s="9" t="s">
        <v>88</v>
      </c>
      <c r="D3609" s="13">
        <v>102</v>
      </c>
      <c r="E3609" s="12">
        <v>42251</v>
      </c>
      <c r="F3609" s="14" t="s">
        <v>76</v>
      </c>
      <c r="G3609" s="12">
        <v>2958101</v>
      </c>
      <c r="H3609" s="66"/>
      <c r="I3609" s="66"/>
      <c r="J3609" s="66"/>
      <c r="K3609" s="66"/>
    </row>
    <row r="3610" spans="1:11">
      <c r="A3610" s="12">
        <v>42523</v>
      </c>
      <c r="B3610" s="9" t="s">
        <v>198</v>
      </c>
      <c r="C3610" s="9" t="s">
        <v>88</v>
      </c>
      <c r="D3610" s="13">
        <v>102</v>
      </c>
      <c r="E3610" s="12">
        <v>42251</v>
      </c>
      <c r="F3610" s="14" t="s">
        <v>76</v>
      </c>
      <c r="G3610" s="12">
        <v>2958101</v>
      </c>
      <c r="H3610" s="66"/>
      <c r="I3610" s="66"/>
      <c r="J3610" s="66"/>
      <c r="K3610" s="66"/>
    </row>
    <row r="3611" spans="1:11">
      <c r="A3611" s="12">
        <v>42524</v>
      </c>
      <c r="B3611" s="9" t="s">
        <v>198</v>
      </c>
      <c r="C3611" s="9" t="s">
        <v>88</v>
      </c>
      <c r="D3611" s="13">
        <v>102</v>
      </c>
      <c r="E3611" s="12">
        <v>42251</v>
      </c>
      <c r="F3611" s="14" t="s">
        <v>76</v>
      </c>
      <c r="G3611" s="12">
        <v>2958101</v>
      </c>
      <c r="H3611" s="66"/>
      <c r="I3611" s="66"/>
      <c r="J3611" s="66"/>
      <c r="K3611" s="66"/>
    </row>
    <row r="3612" spans="1:11">
      <c r="A3612" s="12">
        <v>42525</v>
      </c>
      <c r="B3612" s="9" t="s">
        <v>198</v>
      </c>
      <c r="C3612" s="9" t="s">
        <v>88</v>
      </c>
      <c r="D3612" s="13">
        <v>102</v>
      </c>
      <c r="E3612" s="12">
        <v>42251</v>
      </c>
      <c r="F3612" s="14" t="s">
        <v>76</v>
      </c>
      <c r="G3612" s="12">
        <v>2958101</v>
      </c>
      <c r="H3612" s="66"/>
      <c r="I3612" s="66"/>
      <c r="J3612" s="66"/>
      <c r="K3612" s="66"/>
    </row>
    <row r="3613" spans="1:11">
      <c r="A3613" s="12">
        <v>42526</v>
      </c>
      <c r="B3613" s="9" t="s">
        <v>198</v>
      </c>
      <c r="C3613" s="9" t="s">
        <v>88</v>
      </c>
      <c r="D3613" s="13">
        <v>102</v>
      </c>
      <c r="E3613" s="12">
        <v>42251</v>
      </c>
      <c r="F3613" s="14" t="s">
        <v>76</v>
      </c>
      <c r="G3613" s="12">
        <v>2958101</v>
      </c>
      <c r="H3613" s="66"/>
      <c r="I3613" s="66"/>
      <c r="J3613" s="66"/>
      <c r="K3613" s="66"/>
    </row>
    <row r="3614" spans="1:11">
      <c r="A3614" s="12">
        <v>42527</v>
      </c>
      <c r="B3614" s="9" t="s">
        <v>198</v>
      </c>
      <c r="C3614" s="9" t="s">
        <v>88</v>
      </c>
      <c r="D3614" s="13">
        <v>102</v>
      </c>
      <c r="E3614" s="12">
        <v>42251</v>
      </c>
      <c r="F3614" s="14" t="s">
        <v>76</v>
      </c>
      <c r="G3614" s="12">
        <v>2958101</v>
      </c>
      <c r="H3614" s="66"/>
      <c r="I3614" s="66"/>
      <c r="J3614" s="66"/>
      <c r="K3614" s="66"/>
    </row>
    <row r="3615" spans="1:11">
      <c r="A3615" s="12">
        <v>42528</v>
      </c>
      <c r="B3615" s="9" t="s">
        <v>198</v>
      </c>
      <c r="C3615" s="9" t="s">
        <v>88</v>
      </c>
      <c r="D3615" s="13">
        <v>102</v>
      </c>
      <c r="E3615" s="12">
        <v>42251</v>
      </c>
      <c r="F3615" s="14" t="s">
        <v>76</v>
      </c>
      <c r="G3615" s="12">
        <v>2958101</v>
      </c>
      <c r="H3615" s="66"/>
      <c r="I3615" s="66"/>
      <c r="J3615" s="66"/>
      <c r="K3615" s="66"/>
    </row>
    <row r="3616" spans="1:11">
      <c r="A3616" s="12">
        <v>42529</v>
      </c>
      <c r="B3616" s="9" t="s">
        <v>198</v>
      </c>
      <c r="C3616" s="9" t="s">
        <v>88</v>
      </c>
      <c r="D3616" s="13">
        <v>102</v>
      </c>
      <c r="E3616" s="12">
        <v>42251</v>
      </c>
      <c r="F3616" s="14" t="s">
        <v>76</v>
      </c>
      <c r="G3616" s="12">
        <v>2958101</v>
      </c>
      <c r="H3616" s="66"/>
      <c r="I3616" s="66"/>
      <c r="J3616" s="66"/>
      <c r="K3616" s="66"/>
    </row>
    <row r="3617" spans="1:11">
      <c r="A3617" s="12">
        <v>42530</v>
      </c>
      <c r="B3617" s="9" t="s">
        <v>198</v>
      </c>
      <c r="C3617" s="9" t="s">
        <v>88</v>
      </c>
      <c r="D3617" s="13">
        <v>102</v>
      </c>
      <c r="E3617" s="12">
        <v>42251</v>
      </c>
      <c r="F3617" s="14" t="s">
        <v>76</v>
      </c>
      <c r="G3617" s="12">
        <v>2958101</v>
      </c>
      <c r="H3617" s="66"/>
      <c r="I3617" s="66"/>
      <c r="J3617" s="66"/>
      <c r="K3617" s="66"/>
    </row>
    <row r="3618" spans="1:11">
      <c r="A3618" s="12">
        <v>42531</v>
      </c>
      <c r="B3618" s="9" t="s">
        <v>198</v>
      </c>
      <c r="C3618" s="9" t="s">
        <v>88</v>
      </c>
      <c r="D3618" s="13">
        <v>102</v>
      </c>
      <c r="E3618" s="12">
        <v>42251</v>
      </c>
      <c r="F3618" s="14" t="s">
        <v>76</v>
      </c>
      <c r="G3618" s="12">
        <v>2958101</v>
      </c>
      <c r="H3618" s="66"/>
      <c r="I3618" s="66"/>
      <c r="J3618" s="66"/>
      <c r="K3618" s="66"/>
    </row>
    <row r="3619" spans="1:11">
      <c r="A3619" s="12">
        <v>42532</v>
      </c>
      <c r="B3619" s="9" t="s">
        <v>198</v>
      </c>
      <c r="C3619" s="9" t="s">
        <v>88</v>
      </c>
      <c r="D3619" s="13">
        <v>102</v>
      </c>
      <c r="E3619" s="12">
        <v>42251</v>
      </c>
      <c r="F3619" s="14" t="s">
        <v>76</v>
      </c>
      <c r="G3619" s="12">
        <v>2958101</v>
      </c>
      <c r="H3619" s="66"/>
      <c r="I3619" s="66"/>
      <c r="J3619" s="66"/>
      <c r="K3619" s="66"/>
    </row>
    <row r="3620" spans="1:11">
      <c r="A3620" s="12">
        <v>42533</v>
      </c>
      <c r="B3620" s="9" t="s">
        <v>198</v>
      </c>
      <c r="C3620" s="9" t="s">
        <v>88</v>
      </c>
      <c r="D3620" s="13">
        <v>102</v>
      </c>
      <c r="E3620" s="12">
        <v>42251</v>
      </c>
      <c r="F3620" s="14" t="s">
        <v>76</v>
      </c>
      <c r="G3620" s="12">
        <v>2958101</v>
      </c>
      <c r="H3620" s="66"/>
      <c r="I3620" s="66"/>
      <c r="J3620" s="66"/>
      <c r="K3620" s="66"/>
    </row>
    <row r="3621" spans="1:11">
      <c r="A3621" s="12">
        <v>42534</v>
      </c>
      <c r="B3621" s="9" t="s">
        <v>198</v>
      </c>
      <c r="C3621" s="9" t="s">
        <v>88</v>
      </c>
      <c r="D3621" s="13">
        <v>102</v>
      </c>
      <c r="E3621" s="12">
        <v>42251</v>
      </c>
      <c r="F3621" s="14" t="s">
        <v>76</v>
      </c>
      <c r="G3621" s="12">
        <v>2958101</v>
      </c>
      <c r="H3621" s="66"/>
      <c r="I3621" s="66"/>
      <c r="J3621" s="66"/>
      <c r="K3621" s="66"/>
    </row>
    <row r="3622" spans="1:11">
      <c r="A3622" s="12">
        <v>42535</v>
      </c>
      <c r="B3622" s="9" t="s">
        <v>198</v>
      </c>
      <c r="C3622" s="9" t="s">
        <v>88</v>
      </c>
      <c r="D3622" s="13">
        <v>102</v>
      </c>
      <c r="E3622" s="12">
        <v>42251</v>
      </c>
      <c r="F3622" s="14" t="s">
        <v>76</v>
      </c>
      <c r="G3622" s="12">
        <v>2958101</v>
      </c>
      <c r="H3622" s="66"/>
      <c r="I3622" s="66"/>
      <c r="J3622" s="66"/>
      <c r="K3622" s="66"/>
    </row>
    <row r="3623" spans="1:11">
      <c r="A3623" s="12">
        <v>42536</v>
      </c>
      <c r="B3623" s="9" t="s">
        <v>198</v>
      </c>
      <c r="C3623" s="9" t="s">
        <v>88</v>
      </c>
      <c r="D3623" s="13">
        <v>102</v>
      </c>
      <c r="E3623" s="12">
        <v>42251</v>
      </c>
      <c r="F3623" s="14" t="s">
        <v>76</v>
      </c>
      <c r="G3623" s="12">
        <v>2958101</v>
      </c>
      <c r="H3623" s="66"/>
      <c r="I3623" s="66"/>
      <c r="J3623" s="66"/>
      <c r="K3623" s="66"/>
    </row>
    <row r="3624" spans="1:11">
      <c r="A3624" s="12">
        <v>42537</v>
      </c>
      <c r="B3624" s="9" t="s">
        <v>198</v>
      </c>
      <c r="C3624" s="9" t="s">
        <v>88</v>
      </c>
      <c r="D3624" s="13">
        <v>102</v>
      </c>
      <c r="E3624" s="12">
        <v>42251</v>
      </c>
      <c r="F3624" s="14" t="s">
        <v>76</v>
      </c>
      <c r="G3624" s="12">
        <v>2958101</v>
      </c>
      <c r="H3624" s="66"/>
      <c r="I3624" s="66"/>
      <c r="J3624" s="66"/>
      <c r="K3624" s="66"/>
    </row>
    <row r="3625" spans="1:11">
      <c r="A3625" s="12">
        <v>42538</v>
      </c>
      <c r="B3625" s="9" t="s">
        <v>198</v>
      </c>
      <c r="C3625" s="9" t="s">
        <v>88</v>
      </c>
      <c r="D3625" s="13">
        <v>102</v>
      </c>
      <c r="E3625" s="12">
        <v>42251</v>
      </c>
      <c r="F3625" s="14" t="s">
        <v>76</v>
      </c>
      <c r="G3625" s="12">
        <v>2958101</v>
      </c>
      <c r="H3625" s="66"/>
      <c r="I3625" s="66"/>
      <c r="J3625" s="66"/>
      <c r="K3625" s="66"/>
    </row>
    <row r="3626" spans="1:11">
      <c r="A3626" s="12">
        <v>42539</v>
      </c>
      <c r="B3626" s="9" t="s">
        <v>198</v>
      </c>
      <c r="C3626" s="9" t="s">
        <v>88</v>
      </c>
      <c r="D3626" s="13">
        <v>102</v>
      </c>
      <c r="E3626" s="12">
        <v>42251</v>
      </c>
      <c r="F3626" s="14" t="s">
        <v>76</v>
      </c>
      <c r="G3626" s="12">
        <v>2958101</v>
      </c>
      <c r="H3626" s="66"/>
      <c r="I3626" s="66"/>
      <c r="J3626" s="66"/>
      <c r="K3626" s="66"/>
    </row>
    <row r="3627" spans="1:11">
      <c r="A3627" s="12">
        <v>42540</v>
      </c>
      <c r="B3627" s="9" t="s">
        <v>198</v>
      </c>
      <c r="C3627" s="9" t="s">
        <v>88</v>
      </c>
      <c r="D3627" s="13">
        <v>102</v>
      </c>
      <c r="E3627" s="12">
        <v>42251</v>
      </c>
      <c r="F3627" s="14" t="s">
        <v>76</v>
      </c>
      <c r="G3627" s="12">
        <v>2958101</v>
      </c>
      <c r="H3627" s="66"/>
      <c r="I3627" s="66"/>
      <c r="J3627" s="66"/>
      <c r="K3627" s="66"/>
    </row>
    <row r="3628" spans="1:11">
      <c r="A3628" s="12">
        <v>42541</v>
      </c>
      <c r="B3628" s="9" t="s">
        <v>198</v>
      </c>
      <c r="C3628" s="9" t="s">
        <v>88</v>
      </c>
      <c r="D3628" s="13">
        <v>102</v>
      </c>
      <c r="E3628" s="12">
        <v>42251</v>
      </c>
      <c r="F3628" s="14" t="s">
        <v>76</v>
      </c>
      <c r="G3628" s="12">
        <v>2958101</v>
      </c>
      <c r="H3628" s="66"/>
      <c r="I3628" s="66"/>
      <c r="J3628" s="66"/>
      <c r="K3628" s="66"/>
    </row>
    <row r="3629" spans="1:11">
      <c r="A3629" s="12">
        <v>42542</v>
      </c>
      <c r="B3629" s="9" t="s">
        <v>198</v>
      </c>
      <c r="C3629" s="9" t="s">
        <v>88</v>
      </c>
      <c r="D3629" s="13">
        <v>102</v>
      </c>
      <c r="E3629" s="12">
        <v>42251</v>
      </c>
      <c r="F3629" s="14" t="s">
        <v>76</v>
      </c>
      <c r="G3629" s="12">
        <v>2958101</v>
      </c>
      <c r="H3629" s="66"/>
      <c r="I3629" s="66"/>
      <c r="J3629" s="66"/>
      <c r="K3629" s="66"/>
    </row>
    <row r="3630" spans="1:11">
      <c r="A3630" s="12">
        <v>42543</v>
      </c>
      <c r="B3630" s="9" t="s">
        <v>198</v>
      </c>
      <c r="C3630" s="9" t="s">
        <v>88</v>
      </c>
      <c r="D3630" s="13">
        <v>102</v>
      </c>
      <c r="E3630" s="12">
        <v>42251</v>
      </c>
      <c r="F3630" s="14" t="s">
        <v>76</v>
      </c>
      <c r="G3630" s="12">
        <v>2958101</v>
      </c>
      <c r="H3630" s="66"/>
      <c r="I3630" s="66"/>
      <c r="J3630" s="66"/>
      <c r="K3630" s="66"/>
    </row>
    <row r="3631" spans="1:11">
      <c r="A3631" s="12">
        <v>42544</v>
      </c>
      <c r="B3631" s="9" t="s">
        <v>198</v>
      </c>
      <c r="C3631" s="9" t="s">
        <v>88</v>
      </c>
      <c r="D3631" s="13">
        <v>102</v>
      </c>
      <c r="E3631" s="12">
        <v>42251</v>
      </c>
      <c r="F3631" s="14" t="s">
        <v>76</v>
      </c>
      <c r="G3631" s="12">
        <v>2958101</v>
      </c>
      <c r="H3631" s="66"/>
      <c r="I3631" s="66"/>
      <c r="J3631" s="66"/>
      <c r="K3631" s="66"/>
    </row>
    <row r="3632" spans="1:11">
      <c r="A3632" s="12">
        <v>42545</v>
      </c>
      <c r="B3632" s="9" t="s">
        <v>198</v>
      </c>
      <c r="C3632" s="9" t="s">
        <v>88</v>
      </c>
      <c r="D3632" s="13">
        <v>102</v>
      </c>
      <c r="E3632" s="12">
        <v>42251</v>
      </c>
      <c r="F3632" s="14" t="s">
        <v>76</v>
      </c>
      <c r="G3632" s="12">
        <v>2958101</v>
      </c>
      <c r="H3632" s="66"/>
      <c r="I3632" s="66"/>
      <c r="J3632" s="66"/>
      <c r="K3632" s="66"/>
    </row>
    <row r="3633" spans="1:11">
      <c r="A3633" s="12">
        <v>42546</v>
      </c>
      <c r="B3633" s="9" t="s">
        <v>198</v>
      </c>
      <c r="C3633" s="9" t="s">
        <v>88</v>
      </c>
      <c r="D3633" s="13">
        <v>102</v>
      </c>
      <c r="E3633" s="12">
        <v>42251</v>
      </c>
      <c r="F3633" s="14" t="s">
        <v>76</v>
      </c>
      <c r="G3633" s="12">
        <v>2958101</v>
      </c>
      <c r="H3633" s="66"/>
      <c r="I3633" s="66"/>
      <c r="J3633" s="66"/>
      <c r="K3633" s="66"/>
    </row>
    <row r="3634" spans="1:11">
      <c r="A3634" s="12">
        <v>42547</v>
      </c>
      <c r="B3634" s="9" t="s">
        <v>198</v>
      </c>
      <c r="C3634" s="9" t="s">
        <v>88</v>
      </c>
      <c r="D3634" s="13">
        <v>102</v>
      </c>
      <c r="E3634" s="12">
        <v>42251</v>
      </c>
      <c r="F3634" s="14" t="s">
        <v>76</v>
      </c>
      <c r="G3634" s="12">
        <v>2958101</v>
      </c>
      <c r="H3634" s="66"/>
      <c r="I3634" s="66"/>
      <c r="J3634" s="66"/>
      <c r="K3634" s="66"/>
    </row>
    <row r="3635" spans="1:11">
      <c r="A3635" s="12">
        <v>42548</v>
      </c>
      <c r="B3635" s="9" t="s">
        <v>198</v>
      </c>
      <c r="C3635" s="9" t="s">
        <v>88</v>
      </c>
      <c r="D3635" s="13">
        <v>102</v>
      </c>
      <c r="E3635" s="12">
        <v>42251</v>
      </c>
      <c r="F3635" s="14" t="s">
        <v>76</v>
      </c>
      <c r="G3635" s="12">
        <v>2958101</v>
      </c>
      <c r="H3635" s="66"/>
      <c r="I3635" s="66"/>
      <c r="J3635" s="66"/>
      <c r="K3635" s="66"/>
    </row>
    <row r="3636" spans="1:11">
      <c r="A3636" s="12">
        <v>42549</v>
      </c>
      <c r="B3636" s="9" t="s">
        <v>198</v>
      </c>
      <c r="C3636" s="9" t="s">
        <v>88</v>
      </c>
      <c r="D3636" s="13">
        <v>102</v>
      </c>
      <c r="E3636" s="12">
        <v>42251</v>
      </c>
      <c r="F3636" s="14" t="s">
        <v>76</v>
      </c>
      <c r="G3636" s="12">
        <v>2958101</v>
      </c>
      <c r="H3636" s="66"/>
      <c r="I3636" s="66"/>
      <c r="J3636" s="66"/>
      <c r="K3636" s="66"/>
    </row>
    <row r="3637" spans="1:11">
      <c r="A3637" s="12">
        <v>42550</v>
      </c>
      <c r="B3637" s="9" t="s">
        <v>198</v>
      </c>
      <c r="C3637" s="9" t="s">
        <v>88</v>
      </c>
      <c r="D3637" s="13">
        <v>102</v>
      </c>
      <c r="E3637" s="12">
        <v>42251</v>
      </c>
      <c r="F3637" s="14" t="s">
        <v>76</v>
      </c>
      <c r="G3637" s="12">
        <v>2958101</v>
      </c>
      <c r="H3637" s="66"/>
      <c r="I3637" s="66"/>
      <c r="J3637" s="66"/>
      <c r="K3637" s="66"/>
    </row>
    <row r="3638" spans="1:11">
      <c r="A3638" s="12">
        <v>42551</v>
      </c>
      <c r="B3638" s="9" t="s">
        <v>198</v>
      </c>
      <c r="C3638" s="9" t="s">
        <v>88</v>
      </c>
      <c r="D3638" s="13">
        <v>102</v>
      </c>
      <c r="E3638" s="12">
        <v>42251</v>
      </c>
      <c r="F3638" s="14" t="s">
        <v>76</v>
      </c>
      <c r="G3638" s="12">
        <v>2958101</v>
      </c>
      <c r="H3638" s="66"/>
      <c r="I3638" s="66"/>
      <c r="J3638" s="66"/>
      <c r="K3638" s="66"/>
    </row>
    <row r="3639" spans="1:11">
      <c r="A3639" s="12">
        <v>42522</v>
      </c>
      <c r="B3639" s="9" t="s">
        <v>199</v>
      </c>
      <c r="C3639" s="9" t="s">
        <v>88</v>
      </c>
      <c r="D3639" s="13">
        <v>98</v>
      </c>
      <c r="E3639" s="12">
        <v>42251</v>
      </c>
      <c r="F3639" s="14" t="s">
        <v>76</v>
      </c>
      <c r="G3639" s="12">
        <v>2958101</v>
      </c>
      <c r="H3639" s="66"/>
      <c r="I3639" s="66"/>
      <c r="J3639" s="66"/>
      <c r="K3639" s="66"/>
    </row>
    <row r="3640" spans="1:11">
      <c r="A3640" s="12">
        <v>42523</v>
      </c>
      <c r="B3640" s="9" t="s">
        <v>199</v>
      </c>
      <c r="C3640" s="9" t="s">
        <v>88</v>
      </c>
      <c r="D3640" s="13">
        <v>98</v>
      </c>
      <c r="E3640" s="12">
        <v>42251</v>
      </c>
      <c r="F3640" s="14" t="s">
        <v>76</v>
      </c>
      <c r="G3640" s="12">
        <v>2958101</v>
      </c>
      <c r="H3640" s="66"/>
      <c r="I3640" s="66"/>
      <c r="J3640" s="66"/>
      <c r="K3640" s="66"/>
    </row>
    <row r="3641" spans="1:11">
      <c r="A3641" s="12">
        <v>42524</v>
      </c>
      <c r="B3641" s="9" t="s">
        <v>199</v>
      </c>
      <c r="C3641" s="9" t="s">
        <v>88</v>
      </c>
      <c r="D3641" s="13">
        <v>98</v>
      </c>
      <c r="E3641" s="12">
        <v>42251</v>
      </c>
      <c r="F3641" s="14" t="s">
        <v>76</v>
      </c>
      <c r="G3641" s="12">
        <v>2958101</v>
      </c>
      <c r="H3641" s="66"/>
      <c r="I3641" s="66"/>
      <c r="J3641" s="66"/>
      <c r="K3641" s="66"/>
    </row>
    <row r="3642" spans="1:11">
      <c r="A3642" s="12">
        <v>42525</v>
      </c>
      <c r="B3642" s="9" t="s">
        <v>199</v>
      </c>
      <c r="C3642" s="9" t="s">
        <v>88</v>
      </c>
      <c r="D3642" s="13">
        <v>98</v>
      </c>
      <c r="E3642" s="12">
        <v>42251</v>
      </c>
      <c r="F3642" s="14" t="s">
        <v>76</v>
      </c>
      <c r="G3642" s="12">
        <v>2958101</v>
      </c>
      <c r="H3642" s="66"/>
      <c r="I3642" s="66"/>
      <c r="J3642" s="66"/>
      <c r="K3642" s="66"/>
    </row>
    <row r="3643" spans="1:11">
      <c r="A3643" s="12">
        <v>42526</v>
      </c>
      <c r="B3643" s="9" t="s">
        <v>199</v>
      </c>
      <c r="C3643" s="9" t="s">
        <v>88</v>
      </c>
      <c r="D3643" s="13">
        <v>98</v>
      </c>
      <c r="E3643" s="12">
        <v>42251</v>
      </c>
      <c r="F3643" s="14" t="s">
        <v>76</v>
      </c>
      <c r="G3643" s="12">
        <v>2958101</v>
      </c>
      <c r="H3643" s="66"/>
      <c r="I3643" s="66"/>
      <c r="J3643" s="66"/>
      <c r="K3643" s="66"/>
    </row>
    <row r="3644" spans="1:11">
      <c r="A3644" s="12">
        <v>42527</v>
      </c>
      <c r="B3644" s="9" t="s">
        <v>199</v>
      </c>
      <c r="C3644" s="9" t="s">
        <v>88</v>
      </c>
      <c r="D3644" s="13">
        <v>98</v>
      </c>
      <c r="E3644" s="12">
        <v>42251</v>
      </c>
      <c r="F3644" s="14" t="s">
        <v>76</v>
      </c>
      <c r="G3644" s="12">
        <v>2958101</v>
      </c>
      <c r="H3644" s="66"/>
      <c r="I3644" s="66"/>
      <c r="J3644" s="66"/>
      <c r="K3644" s="66"/>
    </row>
    <row r="3645" spans="1:11">
      <c r="A3645" s="12">
        <v>42528</v>
      </c>
      <c r="B3645" s="9" t="s">
        <v>199</v>
      </c>
      <c r="C3645" s="9" t="s">
        <v>88</v>
      </c>
      <c r="D3645" s="13">
        <v>98</v>
      </c>
      <c r="E3645" s="12">
        <v>42251</v>
      </c>
      <c r="F3645" s="14" t="s">
        <v>76</v>
      </c>
      <c r="G3645" s="12">
        <v>2958101</v>
      </c>
      <c r="H3645" s="66"/>
      <c r="I3645" s="66"/>
      <c r="J3645" s="66"/>
      <c r="K3645" s="66"/>
    </row>
    <row r="3646" spans="1:11">
      <c r="A3646" s="12">
        <v>42529</v>
      </c>
      <c r="B3646" s="9" t="s">
        <v>199</v>
      </c>
      <c r="C3646" s="9" t="s">
        <v>88</v>
      </c>
      <c r="D3646" s="13">
        <v>98</v>
      </c>
      <c r="E3646" s="12">
        <v>42251</v>
      </c>
      <c r="F3646" s="14" t="s">
        <v>76</v>
      </c>
      <c r="G3646" s="12">
        <v>2958101</v>
      </c>
      <c r="H3646" s="66"/>
      <c r="I3646" s="66"/>
      <c r="J3646" s="66"/>
      <c r="K3646" s="66"/>
    </row>
    <row r="3647" spans="1:11">
      <c r="A3647" s="12">
        <v>42530</v>
      </c>
      <c r="B3647" s="9" t="s">
        <v>199</v>
      </c>
      <c r="C3647" s="9" t="s">
        <v>88</v>
      </c>
      <c r="D3647" s="13">
        <v>98</v>
      </c>
      <c r="E3647" s="12">
        <v>42251</v>
      </c>
      <c r="F3647" s="14" t="s">
        <v>76</v>
      </c>
      <c r="G3647" s="12">
        <v>2958101</v>
      </c>
      <c r="H3647" s="66"/>
      <c r="I3647" s="66"/>
      <c r="J3647" s="66"/>
      <c r="K3647" s="66"/>
    </row>
    <row r="3648" spans="1:11">
      <c r="A3648" s="12">
        <v>42531</v>
      </c>
      <c r="B3648" s="9" t="s">
        <v>199</v>
      </c>
      <c r="C3648" s="9" t="s">
        <v>88</v>
      </c>
      <c r="D3648" s="13">
        <v>98</v>
      </c>
      <c r="E3648" s="12">
        <v>42251</v>
      </c>
      <c r="F3648" s="14" t="s">
        <v>76</v>
      </c>
      <c r="G3648" s="12">
        <v>2958101</v>
      </c>
      <c r="H3648" s="66"/>
      <c r="I3648" s="66"/>
      <c r="J3648" s="66"/>
      <c r="K3648" s="66"/>
    </row>
    <row r="3649" spans="1:11">
      <c r="A3649" s="12">
        <v>42532</v>
      </c>
      <c r="B3649" s="9" t="s">
        <v>199</v>
      </c>
      <c r="C3649" s="9" t="s">
        <v>88</v>
      </c>
      <c r="D3649" s="13">
        <v>98</v>
      </c>
      <c r="E3649" s="12">
        <v>42251</v>
      </c>
      <c r="F3649" s="14" t="s">
        <v>76</v>
      </c>
      <c r="G3649" s="12">
        <v>2958101</v>
      </c>
      <c r="H3649" s="66"/>
      <c r="I3649" s="66"/>
      <c r="J3649" s="66"/>
      <c r="K3649" s="66"/>
    </row>
    <row r="3650" spans="1:11">
      <c r="A3650" s="12">
        <v>42533</v>
      </c>
      <c r="B3650" s="9" t="s">
        <v>199</v>
      </c>
      <c r="C3650" s="9" t="s">
        <v>88</v>
      </c>
      <c r="D3650" s="13">
        <v>98</v>
      </c>
      <c r="E3650" s="12">
        <v>42251</v>
      </c>
      <c r="F3650" s="14" t="s">
        <v>76</v>
      </c>
      <c r="G3650" s="12">
        <v>2958101</v>
      </c>
      <c r="H3650" s="66"/>
      <c r="I3650" s="66"/>
      <c r="J3650" s="66"/>
      <c r="K3650" s="66"/>
    </row>
    <row r="3651" spans="1:11">
      <c r="A3651" s="12">
        <v>42534</v>
      </c>
      <c r="B3651" s="9" t="s">
        <v>199</v>
      </c>
      <c r="C3651" s="9" t="s">
        <v>88</v>
      </c>
      <c r="D3651" s="13">
        <v>98</v>
      </c>
      <c r="E3651" s="12">
        <v>42251</v>
      </c>
      <c r="F3651" s="14" t="s">
        <v>76</v>
      </c>
      <c r="G3651" s="12">
        <v>2958101</v>
      </c>
      <c r="H3651" s="66"/>
      <c r="I3651" s="66"/>
      <c r="J3651" s="66"/>
      <c r="K3651" s="66"/>
    </row>
    <row r="3652" spans="1:11">
      <c r="A3652" s="12">
        <v>42535</v>
      </c>
      <c r="B3652" s="9" t="s">
        <v>199</v>
      </c>
      <c r="C3652" s="9" t="s">
        <v>88</v>
      </c>
      <c r="D3652" s="13">
        <v>98</v>
      </c>
      <c r="E3652" s="12">
        <v>42251</v>
      </c>
      <c r="F3652" s="14" t="s">
        <v>76</v>
      </c>
      <c r="G3652" s="12">
        <v>2958101</v>
      </c>
      <c r="H3652" s="66"/>
      <c r="I3652" s="66"/>
      <c r="J3652" s="66"/>
      <c r="K3652" s="66"/>
    </row>
    <row r="3653" spans="1:11">
      <c r="A3653" s="12">
        <v>42536</v>
      </c>
      <c r="B3653" s="9" t="s">
        <v>199</v>
      </c>
      <c r="C3653" s="9" t="s">
        <v>88</v>
      </c>
      <c r="D3653" s="13">
        <v>98</v>
      </c>
      <c r="E3653" s="12">
        <v>42251</v>
      </c>
      <c r="F3653" s="14" t="s">
        <v>76</v>
      </c>
      <c r="G3653" s="12">
        <v>2958101</v>
      </c>
      <c r="H3653" s="66"/>
      <c r="I3653" s="66"/>
      <c r="J3653" s="66"/>
      <c r="K3653" s="66"/>
    </row>
    <row r="3654" spans="1:11">
      <c r="A3654" s="12">
        <v>42537</v>
      </c>
      <c r="B3654" s="9" t="s">
        <v>199</v>
      </c>
      <c r="C3654" s="9" t="s">
        <v>88</v>
      </c>
      <c r="D3654" s="13">
        <v>98</v>
      </c>
      <c r="E3654" s="12">
        <v>42251</v>
      </c>
      <c r="F3654" s="14" t="s">
        <v>76</v>
      </c>
      <c r="G3654" s="12">
        <v>2958101</v>
      </c>
      <c r="H3654" s="66"/>
      <c r="I3654" s="66"/>
      <c r="J3654" s="66"/>
      <c r="K3654" s="66"/>
    </row>
    <row r="3655" spans="1:11">
      <c r="A3655" s="12">
        <v>42538</v>
      </c>
      <c r="B3655" s="9" t="s">
        <v>199</v>
      </c>
      <c r="C3655" s="9" t="s">
        <v>88</v>
      </c>
      <c r="D3655" s="13">
        <v>98</v>
      </c>
      <c r="E3655" s="12">
        <v>42251</v>
      </c>
      <c r="F3655" s="14" t="s">
        <v>76</v>
      </c>
      <c r="G3655" s="12">
        <v>2958101</v>
      </c>
      <c r="H3655" s="66"/>
      <c r="I3655" s="66"/>
      <c r="J3655" s="66"/>
      <c r="K3655" s="66"/>
    </row>
    <row r="3656" spans="1:11">
      <c r="A3656" s="12">
        <v>42539</v>
      </c>
      <c r="B3656" s="9" t="s">
        <v>199</v>
      </c>
      <c r="C3656" s="9" t="s">
        <v>88</v>
      </c>
      <c r="D3656" s="13">
        <v>98</v>
      </c>
      <c r="E3656" s="12">
        <v>42251</v>
      </c>
      <c r="F3656" s="14" t="s">
        <v>76</v>
      </c>
      <c r="G3656" s="12">
        <v>2958101</v>
      </c>
      <c r="H3656" s="66"/>
      <c r="I3656" s="66"/>
      <c r="J3656" s="66"/>
      <c r="K3656" s="66"/>
    </row>
    <row r="3657" spans="1:11">
      <c r="A3657" s="12">
        <v>42540</v>
      </c>
      <c r="B3657" s="9" t="s">
        <v>199</v>
      </c>
      <c r="C3657" s="9" t="s">
        <v>88</v>
      </c>
      <c r="D3657" s="13">
        <v>98</v>
      </c>
      <c r="E3657" s="12">
        <v>42251</v>
      </c>
      <c r="F3657" s="14" t="s">
        <v>76</v>
      </c>
      <c r="G3657" s="12">
        <v>2958101</v>
      </c>
      <c r="H3657" s="66"/>
      <c r="I3657" s="66"/>
      <c r="J3657" s="66"/>
      <c r="K3657" s="66"/>
    </row>
    <row r="3658" spans="1:11">
      <c r="A3658" s="12">
        <v>42541</v>
      </c>
      <c r="B3658" s="9" t="s">
        <v>199</v>
      </c>
      <c r="C3658" s="9" t="s">
        <v>88</v>
      </c>
      <c r="D3658" s="13">
        <v>98</v>
      </c>
      <c r="E3658" s="12">
        <v>42251</v>
      </c>
      <c r="F3658" s="14" t="s">
        <v>76</v>
      </c>
      <c r="G3658" s="12">
        <v>2958101</v>
      </c>
      <c r="H3658" s="66"/>
      <c r="I3658" s="66"/>
      <c r="J3658" s="66"/>
      <c r="K3658" s="66"/>
    </row>
    <row r="3659" spans="1:11">
      <c r="A3659" s="12">
        <v>42542</v>
      </c>
      <c r="B3659" s="9" t="s">
        <v>199</v>
      </c>
      <c r="C3659" s="9" t="s">
        <v>88</v>
      </c>
      <c r="D3659" s="13">
        <v>98</v>
      </c>
      <c r="E3659" s="12">
        <v>42251</v>
      </c>
      <c r="F3659" s="14" t="s">
        <v>76</v>
      </c>
      <c r="G3659" s="12">
        <v>2958101</v>
      </c>
      <c r="H3659" s="66"/>
      <c r="I3659" s="66"/>
      <c r="J3659" s="66"/>
      <c r="K3659" s="66"/>
    </row>
    <row r="3660" spans="1:11">
      <c r="A3660" s="12">
        <v>42543</v>
      </c>
      <c r="B3660" s="9" t="s">
        <v>199</v>
      </c>
      <c r="C3660" s="9" t="s">
        <v>88</v>
      </c>
      <c r="D3660" s="13">
        <v>98</v>
      </c>
      <c r="E3660" s="12">
        <v>42251</v>
      </c>
      <c r="F3660" s="14" t="s">
        <v>76</v>
      </c>
      <c r="G3660" s="12">
        <v>2958101</v>
      </c>
      <c r="H3660" s="66"/>
      <c r="I3660" s="66"/>
      <c r="J3660" s="66"/>
      <c r="K3660" s="66"/>
    </row>
    <row r="3661" spans="1:11">
      <c r="A3661" s="12">
        <v>42544</v>
      </c>
      <c r="B3661" s="9" t="s">
        <v>199</v>
      </c>
      <c r="C3661" s="9" t="s">
        <v>88</v>
      </c>
      <c r="D3661" s="13">
        <v>98</v>
      </c>
      <c r="E3661" s="12">
        <v>42251</v>
      </c>
      <c r="F3661" s="14" t="s">
        <v>76</v>
      </c>
      <c r="G3661" s="12">
        <v>2958101</v>
      </c>
      <c r="H3661" s="66"/>
      <c r="I3661" s="66"/>
      <c r="J3661" s="66"/>
      <c r="K3661" s="66"/>
    </row>
    <row r="3662" spans="1:11">
      <c r="A3662" s="12">
        <v>42545</v>
      </c>
      <c r="B3662" s="9" t="s">
        <v>199</v>
      </c>
      <c r="C3662" s="9" t="s">
        <v>88</v>
      </c>
      <c r="D3662" s="13">
        <v>98</v>
      </c>
      <c r="E3662" s="12">
        <v>42251</v>
      </c>
      <c r="F3662" s="14" t="s">
        <v>76</v>
      </c>
      <c r="G3662" s="12">
        <v>2958101</v>
      </c>
      <c r="H3662" s="66"/>
      <c r="I3662" s="66"/>
      <c r="J3662" s="66"/>
      <c r="K3662" s="66"/>
    </row>
    <row r="3663" spans="1:11">
      <c r="A3663" s="12">
        <v>42546</v>
      </c>
      <c r="B3663" s="9" t="s">
        <v>199</v>
      </c>
      <c r="C3663" s="9" t="s">
        <v>88</v>
      </c>
      <c r="D3663" s="13">
        <v>98</v>
      </c>
      <c r="E3663" s="12">
        <v>42251</v>
      </c>
      <c r="F3663" s="14" t="s">
        <v>76</v>
      </c>
      <c r="G3663" s="12">
        <v>2958101</v>
      </c>
      <c r="H3663" s="66"/>
      <c r="I3663" s="66"/>
      <c r="J3663" s="66"/>
      <c r="K3663" s="66"/>
    </row>
    <row r="3664" spans="1:11">
      <c r="A3664" s="12">
        <v>42547</v>
      </c>
      <c r="B3664" s="9" t="s">
        <v>199</v>
      </c>
      <c r="C3664" s="9" t="s">
        <v>88</v>
      </c>
      <c r="D3664" s="13">
        <v>98</v>
      </c>
      <c r="E3664" s="12">
        <v>42251</v>
      </c>
      <c r="F3664" s="14" t="s">
        <v>76</v>
      </c>
      <c r="G3664" s="12">
        <v>2958101</v>
      </c>
      <c r="H3664" s="66"/>
      <c r="I3664" s="66"/>
      <c r="J3664" s="66"/>
      <c r="K3664" s="66"/>
    </row>
    <row r="3665" spans="1:11">
      <c r="A3665" s="12">
        <v>42548</v>
      </c>
      <c r="B3665" s="9" t="s">
        <v>199</v>
      </c>
      <c r="C3665" s="9" t="s">
        <v>88</v>
      </c>
      <c r="D3665" s="13">
        <v>98</v>
      </c>
      <c r="E3665" s="12">
        <v>42251</v>
      </c>
      <c r="F3665" s="14" t="s">
        <v>76</v>
      </c>
      <c r="G3665" s="12">
        <v>2958101</v>
      </c>
      <c r="H3665" s="66"/>
      <c r="I3665" s="66"/>
      <c r="J3665" s="66"/>
      <c r="K3665" s="66"/>
    </row>
    <row r="3666" spans="1:11">
      <c r="A3666" s="12">
        <v>42549</v>
      </c>
      <c r="B3666" s="9" t="s">
        <v>199</v>
      </c>
      <c r="C3666" s="9" t="s">
        <v>88</v>
      </c>
      <c r="D3666" s="13">
        <v>98</v>
      </c>
      <c r="E3666" s="12">
        <v>42251</v>
      </c>
      <c r="F3666" s="14" t="s">
        <v>76</v>
      </c>
      <c r="G3666" s="12">
        <v>2958101</v>
      </c>
      <c r="H3666" s="66"/>
      <c r="I3666" s="66"/>
      <c r="J3666" s="66"/>
      <c r="K3666" s="66"/>
    </row>
    <row r="3667" spans="1:11">
      <c r="A3667" s="12">
        <v>42550</v>
      </c>
      <c r="B3667" s="9" t="s">
        <v>199</v>
      </c>
      <c r="C3667" s="9" t="s">
        <v>88</v>
      </c>
      <c r="D3667" s="13">
        <v>98</v>
      </c>
      <c r="E3667" s="12">
        <v>42251</v>
      </c>
      <c r="F3667" s="14" t="s">
        <v>76</v>
      </c>
      <c r="G3667" s="12">
        <v>2958101</v>
      </c>
      <c r="H3667" s="66"/>
      <c r="I3667" s="66"/>
      <c r="J3667" s="66"/>
      <c r="K3667" s="66"/>
    </row>
    <row r="3668" spans="1:11">
      <c r="A3668" s="12">
        <v>42551</v>
      </c>
      <c r="B3668" s="9" t="s">
        <v>199</v>
      </c>
      <c r="C3668" s="9" t="s">
        <v>88</v>
      </c>
      <c r="D3668" s="13">
        <v>98</v>
      </c>
      <c r="E3668" s="12">
        <v>42251</v>
      </c>
      <c r="F3668" s="14" t="s">
        <v>76</v>
      </c>
      <c r="G3668" s="12">
        <v>2958101</v>
      </c>
      <c r="H3668" s="66"/>
      <c r="I3668" s="66"/>
      <c r="J3668" s="66"/>
      <c r="K3668" s="66"/>
    </row>
    <row r="3669" spans="1:11">
      <c r="A3669" s="12">
        <v>42522</v>
      </c>
      <c r="B3669" s="9" t="s">
        <v>200</v>
      </c>
      <c r="C3669" s="9" t="s">
        <v>88</v>
      </c>
      <c r="D3669" s="13">
        <v>149</v>
      </c>
      <c r="E3669" s="12">
        <v>42434</v>
      </c>
      <c r="F3669" s="14" t="s">
        <v>76</v>
      </c>
      <c r="G3669" s="12">
        <v>2958101</v>
      </c>
      <c r="H3669" s="66"/>
      <c r="I3669" s="66"/>
      <c r="J3669" s="66"/>
      <c r="K3669" s="66"/>
    </row>
    <row r="3670" spans="1:11">
      <c r="A3670" s="12">
        <v>42523</v>
      </c>
      <c r="B3670" s="9" t="s">
        <v>200</v>
      </c>
      <c r="C3670" s="9" t="s">
        <v>88</v>
      </c>
      <c r="D3670" s="13">
        <v>149</v>
      </c>
      <c r="E3670" s="12">
        <v>42434</v>
      </c>
      <c r="F3670" s="14" t="s">
        <v>76</v>
      </c>
      <c r="G3670" s="12">
        <v>2958101</v>
      </c>
      <c r="H3670" s="66"/>
      <c r="I3670" s="66"/>
      <c r="J3670" s="66"/>
      <c r="K3670" s="66"/>
    </row>
    <row r="3671" spans="1:11">
      <c r="A3671" s="12">
        <v>42524</v>
      </c>
      <c r="B3671" s="9" t="s">
        <v>200</v>
      </c>
      <c r="C3671" s="9" t="s">
        <v>88</v>
      </c>
      <c r="D3671" s="13">
        <v>149</v>
      </c>
      <c r="E3671" s="12">
        <v>42434</v>
      </c>
      <c r="F3671" s="14" t="s">
        <v>76</v>
      </c>
      <c r="G3671" s="12">
        <v>2958101</v>
      </c>
      <c r="H3671" s="66"/>
      <c r="I3671" s="66"/>
      <c r="J3671" s="66"/>
      <c r="K3671" s="66"/>
    </row>
    <row r="3672" spans="1:11">
      <c r="A3672" s="12">
        <v>42525</v>
      </c>
      <c r="B3672" s="9" t="s">
        <v>200</v>
      </c>
      <c r="C3672" s="9" t="s">
        <v>88</v>
      </c>
      <c r="D3672" s="13">
        <v>149</v>
      </c>
      <c r="E3672" s="12">
        <v>42434</v>
      </c>
      <c r="F3672" s="14" t="s">
        <v>76</v>
      </c>
      <c r="G3672" s="12">
        <v>2958101</v>
      </c>
      <c r="H3672" s="66"/>
      <c r="I3672" s="66"/>
      <c r="J3672" s="66"/>
      <c r="K3672" s="66"/>
    </row>
    <row r="3673" spans="1:11">
      <c r="A3673" s="12">
        <v>42526</v>
      </c>
      <c r="B3673" s="9" t="s">
        <v>200</v>
      </c>
      <c r="C3673" s="9" t="s">
        <v>88</v>
      </c>
      <c r="D3673" s="13">
        <v>149</v>
      </c>
      <c r="E3673" s="12">
        <v>42434</v>
      </c>
      <c r="F3673" s="14" t="s">
        <v>76</v>
      </c>
      <c r="G3673" s="12">
        <v>2958101</v>
      </c>
      <c r="H3673" s="66"/>
      <c r="I3673" s="66"/>
      <c r="J3673" s="66"/>
      <c r="K3673" s="66"/>
    </row>
    <row r="3674" spans="1:11">
      <c r="A3674" s="12">
        <v>42527</v>
      </c>
      <c r="B3674" s="9" t="s">
        <v>200</v>
      </c>
      <c r="C3674" s="9" t="s">
        <v>88</v>
      </c>
      <c r="D3674" s="13">
        <v>149</v>
      </c>
      <c r="E3674" s="12">
        <v>42434</v>
      </c>
      <c r="F3674" s="14" t="s">
        <v>76</v>
      </c>
      <c r="G3674" s="12">
        <v>2958101</v>
      </c>
      <c r="H3674" s="66"/>
      <c r="I3674" s="66"/>
      <c r="J3674" s="66"/>
      <c r="K3674" s="66"/>
    </row>
    <row r="3675" spans="1:11">
      <c r="A3675" s="12">
        <v>42528</v>
      </c>
      <c r="B3675" s="9" t="s">
        <v>200</v>
      </c>
      <c r="C3675" s="9" t="s">
        <v>88</v>
      </c>
      <c r="D3675" s="13">
        <v>149</v>
      </c>
      <c r="E3675" s="12">
        <v>42434</v>
      </c>
      <c r="F3675" s="14" t="s">
        <v>76</v>
      </c>
      <c r="G3675" s="12">
        <v>2958101</v>
      </c>
      <c r="H3675" s="66"/>
      <c r="I3675" s="66"/>
      <c r="J3675" s="66"/>
      <c r="K3675" s="66"/>
    </row>
    <row r="3676" spans="1:11">
      <c r="A3676" s="12">
        <v>42529</v>
      </c>
      <c r="B3676" s="9" t="s">
        <v>200</v>
      </c>
      <c r="C3676" s="9" t="s">
        <v>88</v>
      </c>
      <c r="D3676" s="13">
        <v>149</v>
      </c>
      <c r="E3676" s="12">
        <v>42434</v>
      </c>
      <c r="F3676" s="14" t="s">
        <v>76</v>
      </c>
      <c r="G3676" s="12">
        <v>2958101</v>
      </c>
      <c r="H3676" s="66"/>
      <c r="I3676" s="66"/>
      <c r="J3676" s="66"/>
      <c r="K3676" s="66"/>
    </row>
    <row r="3677" spans="1:11">
      <c r="A3677" s="12">
        <v>42530</v>
      </c>
      <c r="B3677" s="9" t="s">
        <v>200</v>
      </c>
      <c r="C3677" s="9" t="s">
        <v>88</v>
      </c>
      <c r="D3677" s="13">
        <v>149</v>
      </c>
      <c r="E3677" s="12">
        <v>42434</v>
      </c>
      <c r="F3677" s="14" t="s">
        <v>76</v>
      </c>
      <c r="G3677" s="12">
        <v>2958101</v>
      </c>
      <c r="H3677" s="66"/>
      <c r="I3677" s="66"/>
      <c r="J3677" s="66"/>
      <c r="K3677" s="66"/>
    </row>
    <row r="3678" spans="1:11">
      <c r="A3678" s="12">
        <v>42531</v>
      </c>
      <c r="B3678" s="9" t="s">
        <v>200</v>
      </c>
      <c r="C3678" s="9" t="s">
        <v>88</v>
      </c>
      <c r="D3678" s="13">
        <v>149</v>
      </c>
      <c r="E3678" s="12">
        <v>42434</v>
      </c>
      <c r="F3678" s="14" t="s">
        <v>76</v>
      </c>
      <c r="G3678" s="12">
        <v>2958101</v>
      </c>
      <c r="H3678" s="66"/>
      <c r="I3678" s="66"/>
      <c r="J3678" s="66"/>
      <c r="K3678" s="66"/>
    </row>
    <row r="3679" spans="1:11">
      <c r="A3679" s="12">
        <v>42532</v>
      </c>
      <c r="B3679" s="9" t="s">
        <v>200</v>
      </c>
      <c r="C3679" s="9" t="s">
        <v>88</v>
      </c>
      <c r="D3679" s="13">
        <v>149</v>
      </c>
      <c r="E3679" s="12">
        <v>42434</v>
      </c>
      <c r="F3679" s="14" t="s">
        <v>76</v>
      </c>
      <c r="G3679" s="12">
        <v>2958101</v>
      </c>
      <c r="H3679" s="66"/>
      <c r="I3679" s="66"/>
      <c r="J3679" s="66"/>
      <c r="K3679" s="66"/>
    </row>
    <row r="3680" spans="1:11">
      <c r="A3680" s="12">
        <v>42533</v>
      </c>
      <c r="B3680" s="9" t="s">
        <v>200</v>
      </c>
      <c r="C3680" s="9" t="s">
        <v>88</v>
      </c>
      <c r="D3680" s="13">
        <v>149</v>
      </c>
      <c r="E3680" s="12">
        <v>42434</v>
      </c>
      <c r="F3680" s="14" t="s">
        <v>76</v>
      </c>
      <c r="G3680" s="12">
        <v>2958101</v>
      </c>
      <c r="H3680" s="66"/>
      <c r="I3680" s="66"/>
      <c r="J3680" s="66"/>
      <c r="K3680" s="66"/>
    </row>
    <row r="3681" spans="1:11">
      <c r="A3681" s="12">
        <v>42534</v>
      </c>
      <c r="B3681" s="9" t="s">
        <v>200</v>
      </c>
      <c r="C3681" s="9" t="s">
        <v>88</v>
      </c>
      <c r="D3681" s="13">
        <v>149</v>
      </c>
      <c r="E3681" s="12">
        <v>42434</v>
      </c>
      <c r="F3681" s="14" t="s">
        <v>76</v>
      </c>
      <c r="G3681" s="12">
        <v>2958101</v>
      </c>
      <c r="H3681" s="66"/>
      <c r="I3681" s="66"/>
      <c r="J3681" s="66"/>
      <c r="K3681" s="66"/>
    </row>
    <row r="3682" spans="1:11">
      <c r="A3682" s="12">
        <v>42535</v>
      </c>
      <c r="B3682" s="9" t="s">
        <v>200</v>
      </c>
      <c r="C3682" s="9" t="s">
        <v>88</v>
      </c>
      <c r="D3682" s="13">
        <v>149</v>
      </c>
      <c r="E3682" s="12">
        <v>42434</v>
      </c>
      <c r="F3682" s="14" t="s">
        <v>76</v>
      </c>
      <c r="G3682" s="12">
        <v>2958101</v>
      </c>
      <c r="H3682" s="66"/>
      <c r="I3682" s="66"/>
      <c r="J3682" s="66"/>
      <c r="K3682" s="66"/>
    </row>
    <row r="3683" spans="1:11">
      <c r="A3683" s="12">
        <v>42536</v>
      </c>
      <c r="B3683" s="9" t="s">
        <v>200</v>
      </c>
      <c r="C3683" s="9" t="s">
        <v>88</v>
      </c>
      <c r="D3683" s="13">
        <v>149</v>
      </c>
      <c r="E3683" s="12">
        <v>42434</v>
      </c>
      <c r="F3683" s="14" t="s">
        <v>76</v>
      </c>
      <c r="G3683" s="12">
        <v>2958101</v>
      </c>
      <c r="H3683" s="66"/>
      <c r="I3683" s="66"/>
      <c r="J3683" s="66"/>
      <c r="K3683" s="66"/>
    </row>
    <row r="3684" spans="1:11">
      <c r="A3684" s="12">
        <v>42537</v>
      </c>
      <c r="B3684" s="9" t="s">
        <v>200</v>
      </c>
      <c r="C3684" s="9" t="s">
        <v>88</v>
      </c>
      <c r="D3684" s="13">
        <v>149</v>
      </c>
      <c r="E3684" s="12">
        <v>42434</v>
      </c>
      <c r="F3684" s="14" t="s">
        <v>76</v>
      </c>
      <c r="G3684" s="12">
        <v>2958101</v>
      </c>
      <c r="H3684" s="66"/>
      <c r="I3684" s="66"/>
      <c r="J3684" s="66"/>
      <c r="K3684" s="66"/>
    </row>
    <row r="3685" spans="1:11">
      <c r="A3685" s="12">
        <v>42538</v>
      </c>
      <c r="B3685" s="9" t="s">
        <v>200</v>
      </c>
      <c r="C3685" s="9" t="s">
        <v>88</v>
      </c>
      <c r="D3685" s="13">
        <v>149</v>
      </c>
      <c r="E3685" s="12">
        <v>42434</v>
      </c>
      <c r="F3685" s="14" t="s">
        <v>76</v>
      </c>
      <c r="G3685" s="12">
        <v>2958101</v>
      </c>
      <c r="H3685" s="66"/>
      <c r="I3685" s="66"/>
      <c r="J3685" s="66"/>
      <c r="K3685" s="66"/>
    </row>
    <row r="3686" spans="1:11">
      <c r="A3686" s="12">
        <v>42539</v>
      </c>
      <c r="B3686" s="9" t="s">
        <v>200</v>
      </c>
      <c r="C3686" s="9" t="s">
        <v>88</v>
      </c>
      <c r="D3686" s="13">
        <v>149</v>
      </c>
      <c r="E3686" s="12">
        <v>42434</v>
      </c>
      <c r="F3686" s="14" t="s">
        <v>76</v>
      </c>
      <c r="G3686" s="12">
        <v>2958101</v>
      </c>
      <c r="H3686" s="66"/>
      <c r="I3686" s="66"/>
      <c r="J3686" s="66"/>
      <c r="K3686" s="66"/>
    </row>
    <row r="3687" spans="1:11">
      <c r="A3687" s="12">
        <v>42540</v>
      </c>
      <c r="B3687" s="9" t="s">
        <v>200</v>
      </c>
      <c r="C3687" s="9" t="s">
        <v>88</v>
      </c>
      <c r="D3687" s="13">
        <v>149</v>
      </c>
      <c r="E3687" s="12">
        <v>42434</v>
      </c>
      <c r="F3687" s="14" t="s">
        <v>76</v>
      </c>
      <c r="G3687" s="12">
        <v>2958101</v>
      </c>
      <c r="H3687" s="66"/>
      <c r="I3687" s="66"/>
      <c r="J3687" s="66"/>
      <c r="K3687" s="66"/>
    </row>
    <row r="3688" spans="1:11">
      <c r="A3688" s="12">
        <v>42541</v>
      </c>
      <c r="B3688" s="9" t="s">
        <v>200</v>
      </c>
      <c r="C3688" s="9" t="s">
        <v>88</v>
      </c>
      <c r="D3688" s="13">
        <v>149</v>
      </c>
      <c r="E3688" s="12">
        <v>42434</v>
      </c>
      <c r="F3688" s="14" t="s">
        <v>76</v>
      </c>
      <c r="G3688" s="12">
        <v>2958101</v>
      </c>
      <c r="H3688" s="66"/>
      <c r="I3688" s="66"/>
      <c r="J3688" s="66"/>
      <c r="K3688" s="66"/>
    </row>
    <row r="3689" spans="1:11">
      <c r="A3689" s="12">
        <v>42542</v>
      </c>
      <c r="B3689" s="9" t="s">
        <v>200</v>
      </c>
      <c r="C3689" s="9" t="s">
        <v>88</v>
      </c>
      <c r="D3689" s="13">
        <v>149</v>
      </c>
      <c r="E3689" s="12">
        <v>42434</v>
      </c>
      <c r="F3689" s="14" t="s">
        <v>76</v>
      </c>
      <c r="G3689" s="12">
        <v>2958101</v>
      </c>
      <c r="H3689" s="66"/>
      <c r="I3689" s="66"/>
      <c r="J3689" s="66"/>
      <c r="K3689" s="66"/>
    </row>
    <row r="3690" spans="1:11">
      <c r="A3690" s="12">
        <v>42543</v>
      </c>
      <c r="B3690" s="9" t="s">
        <v>200</v>
      </c>
      <c r="C3690" s="9" t="s">
        <v>88</v>
      </c>
      <c r="D3690" s="13">
        <v>149</v>
      </c>
      <c r="E3690" s="12">
        <v>42434</v>
      </c>
      <c r="F3690" s="14" t="s">
        <v>76</v>
      </c>
      <c r="G3690" s="12">
        <v>2958101</v>
      </c>
      <c r="H3690" s="66"/>
      <c r="I3690" s="66"/>
      <c r="J3690" s="66"/>
      <c r="K3690" s="66"/>
    </row>
    <row r="3691" spans="1:11">
      <c r="A3691" s="12">
        <v>42544</v>
      </c>
      <c r="B3691" s="9" t="s">
        <v>200</v>
      </c>
      <c r="C3691" s="9" t="s">
        <v>88</v>
      </c>
      <c r="D3691" s="13">
        <v>149</v>
      </c>
      <c r="E3691" s="12">
        <v>42434</v>
      </c>
      <c r="F3691" s="14" t="s">
        <v>76</v>
      </c>
      <c r="G3691" s="12">
        <v>2958101</v>
      </c>
      <c r="H3691" s="66"/>
      <c r="I3691" s="66"/>
      <c r="J3691" s="66"/>
      <c r="K3691" s="66"/>
    </row>
    <row r="3692" spans="1:11">
      <c r="A3692" s="12">
        <v>42545</v>
      </c>
      <c r="B3692" s="9" t="s">
        <v>200</v>
      </c>
      <c r="C3692" s="9" t="s">
        <v>88</v>
      </c>
      <c r="D3692" s="13">
        <v>149</v>
      </c>
      <c r="E3692" s="12">
        <v>42434</v>
      </c>
      <c r="F3692" s="14" t="s">
        <v>76</v>
      </c>
      <c r="G3692" s="12">
        <v>2958101</v>
      </c>
      <c r="H3692" s="66"/>
      <c r="I3692" s="66"/>
      <c r="J3692" s="66"/>
      <c r="K3692" s="66"/>
    </row>
    <row r="3693" spans="1:11">
      <c r="A3693" s="12">
        <v>42546</v>
      </c>
      <c r="B3693" s="9" t="s">
        <v>200</v>
      </c>
      <c r="C3693" s="9" t="s">
        <v>88</v>
      </c>
      <c r="D3693" s="13">
        <v>149</v>
      </c>
      <c r="E3693" s="12">
        <v>42434</v>
      </c>
      <c r="F3693" s="14" t="s">
        <v>76</v>
      </c>
      <c r="G3693" s="12">
        <v>2958101</v>
      </c>
      <c r="H3693" s="66"/>
      <c r="I3693" s="66"/>
      <c r="J3693" s="66"/>
      <c r="K3693" s="66"/>
    </row>
    <row r="3694" spans="1:11">
      <c r="A3694" s="12">
        <v>42547</v>
      </c>
      <c r="B3694" s="9" t="s">
        <v>200</v>
      </c>
      <c r="C3694" s="9" t="s">
        <v>88</v>
      </c>
      <c r="D3694" s="13">
        <v>149</v>
      </c>
      <c r="E3694" s="12">
        <v>42434</v>
      </c>
      <c r="F3694" s="14" t="s">
        <v>76</v>
      </c>
      <c r="G3694" s="12">
        <v>2958101</v>
      </c>
      <c r="H3694" s="66"/>
      <c r="I3694" s="66"/>
      <c r="J3694" s="66"/>
      <c r="K3694" s="66"/>
    </row>
    <row r="3695" spans="1:11">
      <c r="A3695" s="12">
        <v>42548</v>
      </c>
      <c r="B3695" s="9" t="s">
        <v>200</v>
      </c>
      <c r="C3695" s="9" t="s">
        <v>88</v>
      </c>
      <c r="D3695" s="13">
        <v>149</v>
      </c>
      <c r="E3695" s="12">
        <v>42434</v>
      </c>
      <c r="F3695" s="14" t="s">
        <v>76</v>
      </c>
      <c r="G3695" s="12">
        <v>2958101</v>
      </c>
      <c r="H3695" s="66"/>
      <c r="I3695" s="66"/>
      <c r="J3695" s="66"/>
      <c r="K3695" s="66"/>
    </row>
    <row r="3696" spans="1:11">
      <c r="A3696" s="12">
        <v>42549</v>
      </c>
      <c r="B3696" s="9" t="s">
        <v>200</v>
      </c>
      <c r="C3696" s="9" t="s">
        <v>88</v>
      </c>
      <c r="D3696" s="13">
        <v>149</v>
      </c>
      <c r="E3696" s="12">
        <v>42434</v>
      </c>
      <c r="F3696" s="14" t="s">
        <v>76</v>
      </c>
      <c r="G3696" s="12">
        <v>2958101</v>
      </c>
      <c r="H3696" s="66"/>
      <c r="I3696" s="66"/>
      <c r="J3696" s="66"/>
      <c r="K3696" s="66"/>
    </row>
    <row r="3697" spans="1:11">
      <c r="A3697" s="12">
        <v>42550</v>
      </c>
      <c r="B3697" s="9" t="s">
        <v>200</v>
      </c>
      <c r="C3697" s="9" t="s">
        <v>88</v>
      </c>
      <c r="D3697" s="13">
        <v>149</v>
      </c>
      <c r="E3697" s="12">
        <v>42434</v>
      </c>
      <c r="F3697" s="14" t="s">
        <v>76</v>
      </c>
      <c r="G3697" s="12">
        <v>2958101</v>
      </c>
      <c r="H3697" s="66"/>
      <c r="I3697" s="66"/>
      <c r="J3697" s="66"/>
      <c r="K3697" s="66"/>
    </row>
    <row r="3698" spans="1:11">
      <c r="A3698" s="12">
        <v>42551</v>
      </c>
      <c r="B3698" s="9" t="s">
        <v>200</v>
      </c>
      <c r="C3698" s="9" t="s">
        <v>88</v>
      </c>
      <c r="D3698" s="13">
        <v>149</v>
      </c>
      <c r="E3698" s="12">
        <v>42434</v>
      </c>
      <c r="F3698" s="14" t="s">
        <v>76</v>
      </c>
      <c r="G3698" s="12">
        <v>2958101</v>
      </c>
      <c r="H3698" s="66"/>
      <c r="I3698" s="66"/>
      <c r="J3698" s="66"/>
      <c r="K3698" s="66"/>
    </row>
    <row r="3699" spans="1:11">
      <c r="A3699" s="12">
        <v>42522</v>
      </c>
      <c r="B3699" s="9" t="s">
        <v>201</v>
      </c>
      <c r="C3699" s="9" t="s">
        <v>88</v>
      </c>
      <c r="D3699" s="13">
        <v>152</v>
      </c>
      <c r="E3699" s="12">
        <v>42434</v>
      </c>
      <c r="F3699" s="14" t="s">
        <v>76</v>
      </c>
      <c r="G3699" s="12">
        <v>2958101</v>
      </c>
      <c r="H3699" s="66"/>
      <c r="I3699" s="66"/>
      <c r="J3699" s="66"/>
      <c r="K3699" s="66"/>
    </row>
    <row r="3700" spans="1:11">
      <c r="A3700" s="12">
        <v>42523</v>
      </c>
      <c r="B3700" s="9" t="s">
        <v>201</v>
      </c>
      <c r="C3700" s="9" t="s">
        <v>88</v>
      </c>
      <c r="D3700" s="13">
        <v>152</v>
      </c>
      <c r="E3700" s="12">
        <v>42434</v>
      </c>
      <c r="F3700" s="14" t="s">
        <v>76</v>
      </c>
      <c r="G3700" s="12">
        <v>2958101</v>
      </c>
      <c r="H3700" s="66"/>
      <c r="I3700" s="66"/>
      <c r="J3700" s="66"/>
      <c r="K3700" s="66"/>
    </row>
    <row r="3701" spans="1:11">
      <c r="A3701" s="12">
        <v>42524</v>
      </c>
      <c r="B3701" s="9" t="s">
        <v>201</v>
      </c>
      <c r="C3701" s="9" t="s">
        <v>88</v>
      </c>
      <c r="D3701" s="13">
        <v>152</v>
      </c>
      <c r="E3701" s="12">
        <v>42434</v>
      </c>
      <c r="F3701" s="14" t="s">
        <v>76</v>
      </c>
      <c r="G3701" s="12">
        <v>2958101</v>
      </c>
      <c r="H3701" s="66"/>
      <c r="I3701" s="66"/>
      <c r="J3701" s="66"/>
      <c r="K3701" s="66"/>
    </row>
    <row r="3702" spans="1:11">
      <c r="A3702" s="12">
        <v>42525</v>
      </c>
      <c r="B3702" s="9" t="s">
        <v>201</v>
      </c>
      <c r="C3702" s="9" t="s">
        <v>88</v>
      </c>
      <c r="D3702" s="13">
        <v>152</v>
      </c>
      <c r="E3702" s="12">
        <v>42434</v>
      </c>
      <c r="F3702" s="14" t="s">
        <v>76</v>
      </c>
      <c r="G3702" s="12">
        <v>2958101</v>
      </c>
      <c r="H3702" s="66"/>
      <c r="I3702" s="66"/>
      <c r="J3702" s="66"/>
      <c r="K3702" s="66"/>
    </row>
    <row r="3703" spans="1:11">
      <c r="A3703" s="12">
        <v>42526</v>
      </c>
      <c r="B3703" s="9" t="s">
        <v>201</v>
      </c>
      <c r="C3703" s="9" t="s">
        <v>88</v>
      </c>
      <c r="D3703" s="13">
        <v>152</v>
      </c>
      <c r="E3703" s="12">
        <v>42434</v>
      </c>
      <c r="F3703" s="14" t="s">
        <v>76</v>
      </c>
      <c r="G3703" s="12">
        <v>2958101</v>
      </c>
      <c r="H3703" s="66"/>
      <c r="I3703" s="66"/>
      <c r="J3703" s="66"/>
      <c r="K3703" s="66"/>
    </row>
    <row r="3704" spans="1:11">
      <c r="A3704" s="12">
        <v>42527</v>
      </c>
      <c r="B3704" s="9" t="s">
        <v>201</v>
      </c>
      <c r="C3704" s="9" t="s">
        <v>88</v>
      </c>
      <c r="D3704" s="13">
        <v>152</v>
      </c>
      <c r="E3704" s="12">
        <v>42434</v>
      </c>
      <c r="F3704" s="14" t="s">
        <v>76</v>
      </c>
      <c r="G3704" s="12">
        <v>2958101</v>
      </c>
      <c r="H3704" s="66"/>
      <c r="I3704" s="66"/>
      <c r="J3704" s="66"/>
      <c r="K3704" s="66"/>
    </row>
    <row r="3705" spans="1:11">
      <c r="A3705" s="12">
        <v>42528</v>
      </c>
      <c r="B3705" s="9" t="s">
        <v>201</v>
      </c>
      <c r="C3705" s="9" t="s">
        <v>88</v>
      </c>
      <c r="D3705" s="13">
        <v>152</v>
      </c>
      <c r="E3705" s="12">
        <v>42434</v>
      </c>
      <c r="F3705" s="14" t="s">
        <v>76</v>
      </c>
      <c r="G3705" s="12">
        <v>2958101</v>
      </c>
      <c r="H3705" s="66"/>
      <c r="I3705" s="66"/>
      <c r="J3705" s="66"/>
      <c r="K3705" s="66"/>
    </row>
    <row r="3706" spans="1:11">
      <c r="A3706" s="12">
        <v>42529</v>
      </c>
      <c r="B3706" s="9" t="s">
        <v>201</v>
      </c>
      <c r="C3706" s="9" t="s">
        <v>88</v>
      </c>
      <c r="D3706" s="13">
        <v>152</v>
      </c>
      <c r="E3706" s="12">
        <v>42434</v>
      </c>
      <c r="F3706" s="14" t="s">
        <v>76</v>
      </c>
      <c r="G3706" s="12">
        <v>2958101</v>
      </c>
      <c r="H3706" s="66"/>
      <c r="I3706" s="66"/>
      <c r="J3706" s="66"/>
      <c r="K3706" s="66"/>
    </row>
    <row r="3707" spans="1:11">
      <c r="A3707" s="12">
        <v>42530</v>
      </c>
      <c r="B3707" s="9" t="s">
        <v>201</v>
      </c>
      <c r="C3707" s="9" t="s">
        <v>88</v>
      </c>
      <c r="D3707" s="13">
        <v>152</v>
      </c>
      <c r="E3707" s="12">
        <v>42434</v>
      </c>
      <c r="F3707" s="14" t="s">
        <v>76</v>
      </c>
      <c r="G3707" s="12">
        <v>2958101</v>
      </c>
      <c r="H3707" s="66"/>
      <c r="I3707" s="66"/>
      <c r="J3707" s="66"/>
      <c r="K3707" s="66"/>
    </row>
    <row r="3708" spans="1:11">
      <c r="A3708" s="12">
        <v>42531</v>
      </c>
      <c r="B3708" s="9" t="s">
        <v>201</v>
      </c>
      <c r="C3708" s="9" t="s">
        <v>88</v>
      </c>
      <c r="D3708" s="13">
        <v>152</v>
      </c>
      <c r="E3708" s="12">
        <v>42434</v>
      </c>
      <c r="F3708" s="14" t="s">
        <v>76</v>
      </c>
      <c r="G3708" s="12">
        <v>2958101</v>
      </c>
      <c r="H3708" s="66"/>
      <c r="I3708" s="66"/>
      <c r="J3708" s="66"/>
      <c r="K3708" s="66"/>
    </row>
    <row r="3709" spans="1:11">
      <c r="A3709" s="12">
        <v>42532</v>
      </c>
      <c r="B3709" s="9" t="s">
        <v>201</v>
      </c>
      <c r="C3709" s="9" t="s">
        <v>88</v>
      </c>
      <c r="D3709" s="13">
        <v>152</v>
      </c>
      <c r="E3709" s="12">
        <v>42434</v>
      </c>
      <c r="F3709" s="14" t="s">
        <v>76</v>
      </c>
      <c r="G3709" s="12">
        <v>2958101</v>
      </c>
      <c r="H3709" s="66"/>
      <c r="I3709" s="66"/>
      <c r="J3709" s="66"/>
      <c r="K3709" s="66"/>
    </row>
    <row r="3710" spans="1:11">
      <c r="A3710" s="12">
        <v>42533</v>
      </c>
      <c r="B3710" s="9" t="s">
        <v>201</v>
      </c>
      <c r="C3710" s="9" t="s">
        <v>88</v>
      </c>
      <c r="D3710" s="13">
        <v>152</v>
      </c>
      <c r="E3710" s="12">
        <v>42434</v>
      </c>
      <c r="F3710" s="14" t="s">
        <v>76</v>
      </c>
      <c r="G3710" s="12">
        <v>2958101</v>
      </c>
      <c r="H3710" s="66"/>
      <c r="I3710" s="66"/>
      <c r="J3710" s="66"/>
      <c r="K3710" s="66"/>
    </row>
    <row r="3711" spans="1:11">
      <c r="A3711" s="12">
        <v>42534</v>
      </c>
      <c r="B3711" s="9" t="s">
        <v>201</v>
      </c>
      <c r="C3711" s="9" t="s">
        <v>88</v>
      </c>
      <c r="D3711" s="13">
        <v>152</v>
      </c>
      <c r="E3711" s="12">
        <v>42434</v>
      </c>
      <c r="F3711" s="14" t="s">
        <v>76</v>
      </c>
      <c r="G3711" s="12">
        <v>2958101</v>
      </c>
      <c r="H3711" s="66"/>
      <c r="I3711" s="66"/>
      <c r="J3711" s="66"/>
      <c r="K3711" s="66"/>
    </row>
    <row r="3712" spans="1:11">
      <c r="A3712" s="12">
        <v>42535</v>
      </c>
      <c r="B3712" s="9" t="s">
        <v>201</v>
      </c>
      <c r="C3712" s="9" t="s">
        <v>88</v>
      </c>
      <c r="D3712" s="13">
        <v>152</v>
      </c>
      <c r="E3712" s="12">
        <v>42434</v>
      </c>
      <c r="F3712" s="14" t="s">
        <v>76</v>
      </c>
      <c r="G3712" s="12">
        <v>2958101</v>
      </c>
      <c r="H3712" s="66"/>
      <c r="I3712" s="66"/>
      <c r="J3712" s="66"/>
      <c r="K3712" s="66"/>
    </row>
    <row r="3713" spans="1:11">
      <c r="A3713" s="12">
        <v>42536</v>
      </c>
      <c r="B3713" s="9" t="s">
        <v>201</v>
      </c>
      <c r="C3713" s="9" t="s">
        <v>88</v>
      </c>
      <c r="D3713" s="13">
        <v>152</v>
      </c>
      <c r="E3713" s="12">
        <v>42434</v>
      </c>
      <c r="F3713" s="14" t="s">
        <v>76</v>
      </c>
      <c r="G3713" s="12">
        <v>2958101</v>
      </c>
      <c r="H3713" s="66"/>
      <c r="I3713" s="66"/>
      <c r="J3713" s="66"/>
      <c r="K3713" s="66"/>
    </row>
    <row r="3714" spans="1:11">
      <c r="A3714" s="12">
        <v>42537</v>
      </c>
      <c r="B3714" s="9" t="s">
        <v>201</v>
      </c>
      <c r="C3714" s="9" t="s">
        <v>88</v>
      </c>
      <c r="D3714" s="13">
        <v>152</v>
      </c>
      <c r="E3714" s="12">
        <v>42434</v>
      </c>
      <c r="F3714" s="14" t="s">
        <v>76</v>
      </c>
      <c r="G3714" s="12">
        <v>2958101</v>
      </c>
      <c r="H3714" s="66"/>
      <c r="I3714" s="66"/>
      <c r="J3714" s="66"/>
      <c r="K3714" s="66"/>
    </row>
    <row r="3715" spans="1:11">
      <c r="A3715" s="12">
        <v>42538</v>
      </c>
      <c r="B3715" s="9" t="s">
        <v>201</v>
      </c>
      <c r="C3715" s="9" t="s">
        <v>88</v>
      </c>
      <c r="D3715" s="13">
        <v>152</v>
      </c>
      <c r="E3715" s="12">
        <v>42434</v>
      </c>
      <c r="F3715" s="14" t="s">
        <v>76</v>
      </c>
      <c r="G3715" s="12">
        <v>2958101</v>
      </c>
      <c r="H3715" s="66"/>
      <c r="I3715" s="66"/>
      <c r="J3715" s="66"/>
      <c r="K3715" s="66"/>
    </row>
    <row r="3716" spans="1:11">
      <c r="A3716" s="12">
        <v>42539</v>
      </c>
      <c r="B3716" s="9" t="s">
        <v>201</v>
      </c>
      <c r="C3716" s="9" t="s">
        <v>88</v>
      </c>
      <c r="D3716" s="13">
        <v>152</v>
      </c>
      <c r="E3716" s="12">
        <v>42434</v>
      </c>
      <c r="F3716" s="14" t="s">
        <v>76</v>
      </c>
      <c r="G3716" s="12">
        <v>2958101</v>
      </c>
      <c r="H3716" s="66"/>
      <c r="I3716" s="66"/>
      <c r="J3716" s="66"/>
      <c r="K3716" s="66"/>
    </row>
    <row r="3717" spans="1:11">
      <c r="A3717" s="12">
        <v>42540</v>
      </c>
      <c r="B3717" s="9" t="s">
        <v>201</v>
      </c>
      <c r="C3717" s="9" t="s">
        <v>88</v>
      </c>
      <c r="D3717" s="13">
        <v>152</v>
      </c>
      <c r="E3717" s="12">
        <v>42434</v>
      </c>
      <c r="F3717" s="14" t="s">
        <v>76</v>
      </c>
      <c r="G3717" s="12">
        <v>2958101</v>
      </c>
      <c r="H3717" s="66"/>
      <c r="I3717" s="66"/>
      <c r="J3717" s="66"/>
      <c r="K3717" s="66"/>
    </row>
    <row r="3718" spans="1:11">
      <c r="A3718" s="12">
        <v>42541</v>
      </c>
      <c r="B3718" s="9" t="s">
        <v>201</v>
      </c>
      <c r="C3718" s="9" t="s">
        <v>88</v>
      </c>
      <c r="D3718" s="13">
        <v>152</v>
      </c>
      <c r="E3718" s="12">
        <v>42434</v>
      </c>
      <c r="F3718" s="14" t="s">
        <v>76</v>
      </c>
      <c r="G3718" s="12">
        <v>2958101</v>
      </c>
      <c r="H3718" s="66"/>
      <c r="I3718" s="66"/>
      <c r="J3718" s="66"/>
      <c r="K3718" s="66"/>
    </row>
    <row r="3719" spans="1:11">
      <c r="A3719" s="12">
        <v>42542</v>
      </c>
      <c r="B3719" s="9" t="s">
        <v>201</v>
      </c>
      <c r="C3719" s="9" t="s">
        <v>88</v>
      </c>
      <c r="D3719" s="13">
        <v>152</v>
      </c>
      <c r="E3719" s="12">
        <v>42434</v>
      </c>
      <c r="F3719" s="14" t="s">
        <v>76</v>
      </c>
      <c r="G3719" s="12">
        <v>2958101</v>
      </c>
      <c r="H3719" s="66"/>
      <c r="I3719" s="66"/>
      <c r="J3719" s="66"/>
      <c r="K3719" s="66"/>
    </row>
    <row r="3720" spans="1:11">
      <c r="A3720" s="12">
        <v>42543</v>
      </c>
      <c r="B3720" s="9" t="s">
        <v>201</v>
      </c>
      <c r="C3720" s="9" t="s">
        <v>88</v>
      </c>
      <c r="D3720" s="13">
        <v>152</v>
      </c>
      <c r="E3720" s="12">
        <v>42434</v>
      </c>
      <c r="F3720" s="14" t="s">
        <v>76</v>
      </c>
      <c r="G3720" s="12">
        <v>2958101</v>
      </c>
      <c r="H3720" s="66"/>
      <c r="I3720" s="66"/>
      <c r="J3720" s="66"/>
      <c r="K3720" s="66"/>
    </row>
    <row r="3721" spans="1:11">
      <c r="A3721" s="12">
        <v>42544</v>
      </c>
      <c r="B3721" s="9" t="s">
        <v>201</v>
      </c>
      <c r="C3721" s="9" t="s">
        <v>88</v>
      </c>
      <c r="D3721" s="13">
        <v>152</v>
      </c>
      <c r="E3721" s="12">
        <v>42434</v>
      </c>
      <c r="F3721" s="14" t="s">
        <v>76</v>
      </c>
      <c r="G3721" s="12">
        <v>2958101</v>
      </c>
      <c r="H3721" s="66"/>
      <c r="I3721" s="66"/>
      <c r="J3721" s="66"/>
      <c r="K3721" s="66"/>
    </row>
    <row r="3722" spans="1:11">
      <c r="A3722" s="12">
        <v>42545</v>
      </c>
      <c r="B3722" s="9" t="s">
        <v>201</v>
      </c>
      <c r="C3722" s="9" t="s">
        <v>88</v>
      </c>
      <c r="D3722" s="13">
        <v>152</v>
      </c>
      <c r="E3722" s="12">
        <v>42434</v>
      </c>
      <c r="F3722" s="14" t="s">
        <v>76</v>
      </c>
      <c r="G3722" s="12">
        <v>2958101</v>
      </c>
      <c r="H3722" s="66"/>
      <c r="I3722" s="66"/>
      <c r="J3722" s="66"/>
      <c r="K3722" s="66"/>
    </row>
    <row r="3723" spans="1:11">
      <c r="A3723" s="12">
        <v>42546</v>
      </c>
      <c r="B3723" s="9" t="s">
        <v>201</v>
      </c>
      <c r="C3723" s="9" t="s">
        <v>88</v>
      </c>
      <c r="D3723" s="13">
        <v>152</v>
      </c>
      <c r="E3723" s="12">
        <v>42434</v>
      </c>
      <c r="F3723" s="14" t="s">
        <v>76</v>
      </c>
      <c r="G3723" s="12">
        <v>2958101</v>
      </c>
      <c r="H3723" s="66"/>
      <c r="I3723" s="66"/>
      <c r="J3723" s="66"/>
      <c r="K3723" s="66"/>
    </row>
    <row r="3724" spans="1:11">
      <c r="A3724" s="12">
        <v>42547</v>
      </c>
      <c r="B3724" s="9" t="s">
        <v>201</v>
      </c>
      <c r="C3724" s="9" t="s">
        <v>88</v>
      </c>
      <c r="D3724" s="13">
        <v>152</v>
      </c>
      <c r="E3724" s="12">
        <v>42434</v>
      </c>
      <c r="F3724" s="14" t="s">
        <v>76</v>
      </c>
      <c r="G3724" s="12">
        <v>2958101</v>
      </c>
      <c r="H3724" s="66"/>
      <c r="I3724" s="66"/>
      <c r="J3724" s="66"/>
      <c r="K3724" s="66"/>
    </row>
    <row r="3725" spans="1:11">
      <c r="A3725" s="12">
        <v>42548</v>
      </c>
      <c r="B3725" s="9" t="s">
        <v>201</v>
      </c>
      <c r="C3725" s="9" t="s">
        <v>88</v>
      </c>
      <c r="D3725" s="13">
        <v>152</v>
      </c>
      <c r="E3725" s="12">
        <v>42434</v>
      </c>
      <c r="F3725" s="14" t="s">
        <v>76</v>
      </c>
      <c r="G3725" s="12">
        <v>2958101</v>
      </c>
      <c r="H3725" s="66"/>
      <c r="I3725" s="66"/>
      <c r="J3725" s="66"/>
      <c r="K3725" s="66"/>
    </row>
    <row r="3726" spans="1:11">
      <c r="A3726" s="12">
        <v>42549</v>
      </c>
      <c r="B3726" s="9" t="s">
        <v>201</v>
      </c>
      <c r="C3726" s="9" t="s">
        <v>88</v>
      </c>
      <c r="D3726" s="13">
        <v>152</v>
      </c>
      <c r="E3726" s="12">
        <v>42434</v>
      </c>
      <c r="F3726" s="14" t="s">
        <v>76</v>
      </c>
      <c r="G3726" s="12">
        <v>2958101</v>
      </c>
      <c r="H3726" s="66"/>
      <c r="I3726" s="66"/>
      <c r="J3726" s="66"/>
      <c r="K3726" s="66"/>
    </row>
    <row r="3727" spans="1:11">
      <c r="A3727" s="12">
        <v>42550</v>
      </c>
      <c r="B3727" s="9" t="s">
        <v>201</v>
      </c>
      <c r="C3727" s="9" t="s">
        <v>88</v>
      </c>
      <c r="D3727" s="13">
        <v>152</v>
      </c>
      <c r="E3727" s="12">
        <v>42434</v>
      </c>
      <c r="F3727" s="14" t="s">
        <v>76</v>
      </c>
      <c r="G3727" s="12">
        <v>2958101</v>
      </c>
      <c r="H3727" s="66"/>
      <c r="I3727" s="66"/>
      <c r="J3727" s="66"/>
      <c r="K3727" s="66"/>
    </row>
    <row r="3728" spans="1:11">
      <c r="A3728" s="12">
        <v>42551</v>
      </c>
      <c r="B3728" s="9" t="s">
        <v>201</v>
      </c>
      <c r="C3728" s="9" t="s">
        <v>88</v>
      </c>
      <c r="D3728" s="13">
        <v>152</v>
      </c>
      <c r="E3728" s="12">
        <v>42434</v>
      </c>
      <c r="F3728" s="14" t="s">
        <v>76</v>
      </c>
      <c r="G3728" s="12">
        <v>2958101</v>
      </c>
      <c r="H3728" s="66"/>
      <c r="I3728" s="66"/>
      <c r="J3728" s="66"/>
      <c r="K3728" s="66"/>
    </row>
    <row r="3729" spans="1:11">
      <c r="A3729" s="12">
        <v>42522</v>
      </c>
      <c r="B3729" s="9" t="s">
        <v>202</v>
      </c>
      <c r="C3729" s="9" t="s">
        <v>80</v>
      </c>
      <c r="D3729" s="13">
        <v>165</v>
      </c>
      <c r="E3729" s="12">
        <v>42111</v>
      </c>
      <c r="F3729" s="14" t="s">
        <v>76</v>
      </c>
      <c r="G3729" s="12">
        <v>2958101</v>
      </c>
      <c r="H3729" s="66"/>
      <c r="I3729" s="66"/>
      <c r="J3729" s="66"/>
      <c r="K3729" s="66"/>
    </row>
    <row r="3730" spans="1:11">
      <c r="A3730" s="12">
        <v>42523</v>
      </c>
      <c r="B3730" s="9" t="s">
        <v>202</v>
      </c>
      <c r="C3730" s="9" t="s">
        <v>80</v>
      </c>
      <c r="D3730" s="13">
        <v>165</v>
      </c>
      <c r="E3730" s="12">
        <v>42111</v>
      </c>
      <c r="F3730" s="14" t="s">
        <v>76</v>
      </c>
      <c r="G3730" s="12">
        <v>2958101</v>
      </c>
      <c r="H3730" s="66"/>
      <c r="I3730" s="66"/>
      <c r="J3730" s="66"/>
      <c r="K3730" s="66"/>
    </row>
    <row r="3731" spans="1:11">
      <c r="A3731" s="12">
        <v>42524</v>
      </c>
      <c r="B3731" s="9" t="s">
        <v>202</v>
      </c>
      <c r="C3731" s="9" t="s">
        <v>80</v>
      </c>
      <c r="D3731" s="13">
        <v>165</v>
      </c>
      <c r="E3731" s="12">
        <v>42111</v>
      </c>
      <c r="F3731" s="14" t="s">
        <v>76</v>
      </c>
      <c r="G3731" s="12">
        <v>2958101</v>
      </c>
      <c r="H3731" s="66"/>
      <c r="I3731" s="66"/>
      <c r="J3731" s="66"/>
      <c r="K3731" s="66"/>
    </row>
    <row r="3732" spans="1:11">
      <c r="A3732" s="12">
        <v>42525</v>
      </c>
      <c r="B3732" s="9" t="s">
        <v>202</v>
      </c>
      <c r="C3732" s="9" t="s">
        <v>80</v>
      </c>
      <c r="D3732" s="13">
        <v>165</v>
      </c>
      <c r="E3732" s="12">
        <v>42111</v>
      </c>
      <c r="F3732" s="14" t="s">
        <v>76</v>
      </c>
      <c r="G3732" s="12">
        <v>2958101</v>
      </c>
      <c r="H3732" s="66"/>
      <c r="I3732" s="66"/>
      <c r="J3732" s="66"/>
      <c r="K3732" s="66"/>
    </row>
    <row r="3733" spans="1:11">
      <c r="A3733" s="12">
        <v>42526</v>
      </c>
      <c r="B3733" s="9" t="s">
        <v>202</v>
      </c>
      <c r="C3733" s="9" t="s">
        <v>80</v>
      </c>
      <c r="D3733" s="13">
        <v>165</v>
      </c>
      <c r="E3733" s="12">
        <v>42111</v>
      </c>
      <c r="F3733" s="14" t="s">
        <v>76</v>
      </c>
      <c r="G3733" s="12">
        <v>2958101</v>
      </c>
      <c r="H3733" s="66"/>
      <c r="I3733" s="66"/>
      <c r="J3733" s="66"/>
      <c r="K3733" s="66"/>
    </row>
    <row r="3734" spans="1:11">
      <c r="A3734" s="12">
        <v>42527</v>
      </c>
      <c r="B3734" s="9" t="s">
        <v>202</v>
      </c>
      <c r="C3734" s="9" t="s">
        <v>80</v>
      </c>
      <c r="D3734" s="13">
        <v>165</v>
      </c>
      <c r="E3734" s="12">
        <v>42111</v>
      </c>
      <c r="F3734" s="14" t="s">
        <v>76</v>
      </c>
      <c r="G3734" s="12">
        <v>2958101</v>
      </c>
      <c r="H3734" s="66"/>
      <c r="I3734" s="66"/>
      <c r="J3734" s="66"/>
      <c r="K3734" s="66"/>
    </row>
    <row r="3735" spans="1:11">
      <c r="A3735" s="12">
        <v>42528</v>
      </c>
      <c r="B3735" s="9" t="s">
        <v>202</v>
      </c>
      <c r="C3735" s="9" t="s">
        <v>80</v>
      </c>
      <c r="D3735" s="13">
        <v>165</v>
      </c>
      <c r="E3735" s="12">
        <v>42111</v>
      </c>
      <c r="F3735" s="14" t="s">
        <v>76</v>
      </c>
      <c r="G3735" s="12">
        <v>2958101</v>
      </c>
      <c r="H3735" s="66"/>
      <c r="I3735" s="66"/>
      <c r="J3735" s="66"/>
      <c r="K3735" s="66"/>
    </row>
    <row r="3736" spans="1:11">
      <c r="A3736" s="12">
        <v>42529</v>
      </c>
      <c r="B3736" s="9" t="s">
        <v>202</v>
      </c>
      <c r="C3736" s="9" t="s">
        <v>80</v>
      </c>
      <c r="D3736" s="13">
        <v>165</v>
      </c>
      <c r="E3736" s="12">
        <v>42111</v>
      </c>
      <c r="F3736" s="14" t="s">
        <v>76</v>
      </c>
      <c r="G3736" s="12">
        <v>2958101</v>
      </c>
      <c r="H3736" s="66"/>
      <c r="I3736" s="66"/>
      <c r="J3736" s="66"/>
      <c r="K3736" s="66"/>
    </row>
    <row r="3737" spans="1:11">
      <c r="A3737" s="12">
        <v>42530</v>
      </c>
      <c r="B3737" s="9" t="s">
        <v>202</v>
      </c>
      <c r="C3737" s="9" t="s">
        <v>80</v>
      </c>
      <c r="D3737" s="13">
        <v>165</v>
      </c>
      <c r="E3737" s="12">
        <v>42111</v>
      </c>
      <c r="F3737" s="14" t="s">
        <v>76</v>
      </c>
      <c r="G3737" s="12">
        <v>2958101</v>
      </c>
      <c r="H3737" s="66"/>
      <c r="I3737" s="66"/>
      <c r="J3737" s="66"/>
      <c r="K3737" s="66"/>
    </row>
    <row r="3738" spans="1:11">
      <c r="A3738" s="12">
        <v>42531</v>
      </c>
      <c r="B3738" s="9" t="s">
        <v>202</v>
      </c>
      <c r="C3738" s="9" t="s">
        <v>80</v>
      </c>
      <c r="D3738" s="13">
        <v>165</v>
      </c>
      <c r="E3738" s="12">
        <v>42111</v>
      </c>
      <c r="F3738" s="14" t="s">
        <v>76</v>
      </c>
      <c r="G3738" s="12">
        <v>2958101</v>
      </c>
      <c r="H3738" s="66"/>
      <c r="I3738" s="66"/>
      <c r="J3738" s="66"/>
      <c r="K3738" s="66"/>
    </row>
    <row r="3739" spans="1:11">
      <c r="A3739" s="12">
        <v>42532</v>
      </c>
      <c r="B3739" s="9" t="s">
        <v>202</v>
      </c>
      <c r="C3739" s="9" t="s">
        <v>80</v>
      </c>
      <c r="D3739" s="13">
        <v>165</v>
      </c>
      <c r="E3739" s="12">
        <v>42111</v>
      </c>
      <c r="F3739" s="14" t="s">
        <v>76</v>
      </c>
      <c r="G3739" s="12">
        <v>2958101</v>
      </c>
      <c r="H3739" s="66"/>
      <c r="I3739" s="66"/>
      <c r="J3739" s="66"/>
      <c r="K3739" s="66"/>
    </row>
    <row r="3740" spans="1:11">
      <c r="A3740" s="12">
        <v>42533</v>
      </c>
      <c r="B3740" s="9" t="s">
        <v>202</v>
      </c>
      <c r="C3740" s="9" t="s">
        <v>80</v>
      </c>
      <c r="D3740" s="13">
        <v>165</v>
      </c>
      <c r="E3740" s="12">
        <v>42111</v>
      </c>
      <c r="F3740" s="14" t="s">
        <v>76</v>
      </c>
      <c r="G3740" s="12">
        <v>2958101</v>
      </c>
      <c r="H3740" s="66"/>
      <c r="I3740" s="66"/>
      <c r="J3740" s="66"/>
      <c r="K3740" s="66"/>
    </row>
    <row r="3741" spans="1:11">
      <c r="A3741" s="12">
        <v>42534</v>
      </c>
      <c r="B3741" s="9" t="s">
        <v>202</v>
      </c>
      <c r="C3741" s="9" t="s">
        <v>80</v>
      </c>
      <c r="D3741" s="13">
        <v>165</v>
      </c>
      <c r="E3741" s="12">
        <v>42111</v>
      </c>
      <c r="F3741" s="14" t="s">
        <v>76</v>
      </c>
      <c r="G3741" s="12">
        <v>2958101</v>
      </c>
      <c r="H3741" s="66"/>
      <c r="I3741" s="66"/>
      <c r="J3741" s="66"/>
      <c r="K3741" s="66"/>
    </row>
    <row r="3742" spans="1:11">
      <c r="A3742" s="12">
        <v>42535</v>
      </c>
      <c r="B3742" s="9" t="s">
        <v>202</v>
      </c>
      <c r="C3742" s="9" t="s">
        <v>80</v>
      </c>
      <c r="D3742" s="13">
        <v>165</v>
      </c>
      <c r="E3742" s="12">
        <v>42111</v>
      </c>
      <c r="F3742" s="14" t="s">
        <v>76</v>
      </c>
      <c r="G3742" s="12">
        <v>2958101</v>
      </c>
      <c r="H3742" s="66"/>
      <c r="I3742" s="66"/>
      <c r="J3742" s="66"/>
      <c r="K3742" s="66"/>
    </row>
    <row r="3743" spans="1:11">
      <c r="A3743" s="12">
        <v>42536</v>
      </c>
      <c r="B3743" s="9" t="s">
        <v>202</v>
      </c>
      <c r="C3743" s="9" t="s">
        <v>80</v>
      </c>
      <c r="D3743" s="13">
        <v>165</v>
      </c>
      <c r="E3743" s="12">
        <v>42111</v>
      </c>
      <c r="F3743" s="14" t="s">
        <v>76</v>
      </c>
      <c r="G3743" s="12">
        <v>2958101</v>
      </c>
      <c r="H3743" s="66"/>
      <c r="I3743" s="66"/>
      <c r="J3743" s="66"/>
      <c r="K3743" s="66"/>
    </row>
    <row r="3744" spans="1:11">
      <c r="A3744" s="12">
        <v>42537</v>
      </c>
      <c r="B3744" s="9" t="s">
        <v>202</v>
      </c>
      <c r="C3744" s="9" t="s">
        <v>80</v>
      </c>
      <c r="D3744" s="13">
        <v>165</v>
      </c>
      <c r="E3744" s="12">
        <v>42111</v>
      </c>
      <c r="F3744" s="14" t="s">
        <v>76</v>
      </c>
      <c r="G3744" s="12">
        <v>2958101</v>
      </c>
      <c r="H3744" s="66"/>
      <c r="I3744" s="66"/>
      <c r="J3744" s="66"/>
      <c r="K3744" s="66"/>
    </row>
    <row r="3745" spans="1:11">
      <c r="A3745" s="12">
        <v>42538</v>
      </c>
      <c r="B3745" s="9" t="s">
        <v>202</v>
      </c>
      <c r="C3745" s="9" t="s">
        <v>80</v>
      </c>
      <c r="D3745" s="13">
        <v>165</v>
      </c>
      <c r="E3745" s="12">
        <v>42111</v>
      </c>
      <c r="F3745" s="14" t="s">
        <v>76</v>
      </c>
      <c r="G3745" s="12">
        <v>2958101</v>
      </c>
      <c r="H3745" s="66"/>
      <c r="I3745" s="66"/>
      <c r="J3745" s="66"/>
      <c r="K3745" s="66"/>
    </row>
    <row r="3746" spans="1:11">
      <c r="A3746" s="12">
        <v>42539</v>
      </c>
      <c r="B3746" s="9" t="s">
        <v>202</v>
      </c>
      <c r="C3746" s="9" t="s">
        <v>80</v>
      </c>
      <c r="D3746" s="13">
        <v>165</v>
      </c>
      <c r="E3746" s="12">
        <v>42111</v>
      </c>
      <c r="F3746" s="14" t="s">
        <v>76</v>
      </c>
      <c r="G3746" s="12">
        <v>2958101</v>
      </c>
      <c r="H3746" s="66"/>
      <c r="I3746" s="66"/>
      <c r="J3746" s="66"/>
      <c r="K3746" s="66"/>
    </row>
    <row r="3747" spans="1:11">
      <c r="A3747" s="12">
        <v>42540</v>
      </c>
      <c r="B3747" s="9" t="s">
        <v>202</v>
      </c>
      <c r="C3747" s="9" t="s">
        <v>80</v>
      </c>
      <c r="D3747" s="13">
        <v>165</v>
      </c>
      <c r="E3747" s="12">
        <v>42111</v>
      </c>
      <c r="F3747" s="14" t="s">
        <v>76</v>
      </c>
      <c r="G3747" s="12">
        <v>2958101</v>
      </c>
      <c r="H3747" s="66"/>
      <c r="I3747" s="66"/>
      <c r="J3747" s="66"/>
      <c r="K3747" s="66"/>
    </row>
    <row r="3748" spans="1:11">
      <c r="A3748" s="12">
        <v>42541</v>
      </c>
      <c r="B3748" s="9" t="s">
        <v>202</v>
      </c>
      <c r="C3748" s="9" t="s">
        <v>80</v>
      </c>
      <c r="D3748" s="13">
        <v>165</v>
      </c>
      <c r="E3748" s="12">
        <v>42111</v>
      </c>
      <c r="F3748" s="14" t="s">
        <v>76</v>
      </c>
      <c r="G3748" s="12">
        <v>2958101</v>
      </c>
      <c r="H3748" s="66"/>
      <c r="I3748" s="66"/>
      <c r="J3748" s="66"/>
      <c r="K3748" s="66"/>
    </row>
    <row r="3749" spans="1:11">
      <c r="A3749" s="12">
        <v>42542</v>
      </c>
      <c r="B3749" s="9" t="s">
        <v>202</v>
      </c>
      <c r="C3749" s="9" t="s">
        <v>80</v>
      </c>
      <c r="D3749" s="13">
        <v>165</v>
      </c>
      <c r="E3749" s="12">
        <v>42111</v>
      </c>
      <c r="F3749" s="14" t="s">
        <v>76</v>
      </c>
      <c r="G3749" s="12">
        <v>2958101</v>
      </c>
      <c r="H3749" s="66"/>
      <c r="I3749" s="66"/>
      <c r="J3749" s="66"/>
      <c r="K3749" s="66"/>
    </row>
    <row r="3750" spans="1:11">
      <c r="A3750" s="12">
        <v>42543</v>
      </c>
      <c r="B3750" s="9" t="s">
        <v>202</v>
      </c>
      <c r="C3750" s="9" t="s">
        <v>80</v>
      </c>
      <c r="D3750" s="13">
        <v>165</v>
      </c>
      <c r="E3750" s="12">
        <v>42111</v>
      </c>
      <c r="F3750" s="14" t="s">
        <v>76</v>
      </c>
      <c r="G3750" s="12">
        <v>2958101</v>
      </c>
      <c r="H3750" s="66"/>
      <c r="I3750" s="66"/>
      <c r="J3750" s="66"/>
      <c r="K3750" s="66"/>
    </row>
    <row r="3751" spans="1:11">
      <c r="A3751" s="12">
        <v>42544</v>
      </c>
      <c r="B3751" s="9" t="s">
        <v>202</v>
      </c>
      <c r="C3751" s="9" t="s">
        <v>80</v>
      </c>
      <c r="D3751" s="13">
        <v>165</v>
      </c>
      <c r="E3751" s="12">
        <v>42111</v>
      </c>
      <c r="F3751" s="14" t="s">
        <v>76</v>
      </c>
      <c r="G3751" s="12">
        <v>2958101</v>
      </c>
      <c r="H3751" s="66"/>
      <c r="I3751" s="66"/>
      <c r="J3751" s="66"/>
      <c r="K3751" s="66"/>
    </row>
    <row r="3752" spans="1:11">
      <c r="A3752" s="12">
        <v>42545</v>
      </c>
      <c r="B3752" s="9" t="s">
        <v>202</v>
      </c>
      <c r="C3752" s="9" t="s">
        <v>80</v>
      </c>
      <c r="D3752" s="13">
        <v>165</v>
      </c>
      <c r="E3752" s="12">
        <v>42111</v>
      </c>
      <c r="F3752" s="14" t="s">
        <v>76</v>
      </c>
      <c r="G3752" s="12">
        <v>2958101</v>
      </c>
      <c r="H3752" s="66"/>
      <c r="I3752" s="66"/>
      <c r="J3752" s="66"/>
      <c r="K3752" s="66"/>
    </row>
    <row r="3753" spans="1:11">
      <c r="A3753" s="12">
        <v>42546</v>
      </c>
      <c r="B3753" s="9" t="s">
        <v>202</v>
      </c>
      <c r="C3753" s="9" t="s">
        <v>80</v>
      </c>
      <c r="D3753" s="13">
        <v>165</v>
      </c>
      <c r="E3753" s="12">
        <v>42111</v>
      </c>
      <c r="F3753" s="14" t="s">
        <v>76</v>
      </c>
      <c r="G3753" s="12">
        <v>2958101</v>
      </c>
      <c r="H3753" s="66"/>
      <c r="I3753" s="66"/>
      <c r="J3753" s="66"/>
      <c r="K3753" s="66"/>
    </row>
    <row r="3754" spans="1:11">
      <c r="A3754" s="12">
        <v>42547</v>
      </c>
      <c r="B3754" s="9" t="s">
        <v>202</v>
      </c>
      <c r="C3754" s="9" t="s">
        <v>80</v>
      </c>
      <c r="D3754" s="13">
        <v>165</v>
      </c>
      <c r="E3754" s="12">
        <v>42111</v>
      </c>
      <c r="F3754" s="14" t="s">
        <v>76</v>
      </c>
      <c r="G3754" s="12">
        <v>2958101</v>
      </c>
      <c r="H3754" s="66"/>
      <c r="I3754" s="66"/>
      <c r="J3754" s="66"/>
      <c r="K3754" s="66"/>
    </row>
    <row r="3755" spans="1:11">
      <c r="A3755" s="12">
        <v>42548</v>
      </c>
      <c r="B3755" s="9" t="s">
        <v>202</v>
      </c>
      <c r="C3755" s="9" t="s">
        <v>80</v>
      </c>
      <c r="D3755" s="13">
        <v>165</v>
      </c>
      <c r="E3755" s="12">
        <v>42111</v>
      </c>
      <c r="F3755" s="14" t="s">
        <v>76</v>
      </c>
      <c r="G3755" s="12">
        <v>2958101</v>
      </c>
      <c r="H3755" s="66"/>
      <c r="I3755" s="66"/>
      <c r="J3755" s="66"/>
      <c r="K3755" s="66"/>
    </row>
    <row r="3756" spans="1:11">
      <c r="A3756" s="12">
        <v>42549</v>
      </c>
      <c r="B3756" s="9" t="s">
        <v>202</v>
      </c>
      <c r="C3756" s="9" t="s">
        <v>80</v>
      </c>
      <c r="D3756" s="13">
        <v>165</v>
      </c>
      <c r="E3756" s="12">
        <v>42111</v>
      </c>
      <c r="F3756" s="14" t="s">
        <v>76</v>
      </c>
      <c r="G3756" s="12">
        <v>2958101</v>
      </c>
      <c r="H3756" s="66"/>
      <c r="I3756" s="66"/>
      <c r="J3756" s="66"/>
      <c r="K3756" s="66"/>
    </row>
    <row r="3757" spans="1:11">
      <c r="A3757" s="12">
        <v>42550</v>
      </c>
      <c r="B3757" s="9" t="s">
        <v>202</v>
      </c>
      <c r="C3757" s="9" t="s">
        <v>80</v>
      </c>
      <c r="D3757" s="13">
        <v>165</v>
      </c>
      <c r="E3757" s="12">
        <v>42111</v>
      </c>
      <c r="F3757" s="14" t="s">
        <v>76</v>
      </c>
      <c r="G3757" s="12">
        <v>2958101</v>
      </c>
      <c r="H3757" s="66"/>
      <c r="I3757" s="66"/>
      <c r="J3757" s="66"/>
      <c r="K3757" s="66"/>
    </row>
    <row r="3758" spans="1:11">
      <c r="A3758" s="12">
        <v>42551</v>
      </c>
      <c r="B3758" s="9" t="s">
        <v>202</v>
      </c>
      <c r="C3758" s="9" t="s">
        <v>80</v>
      </c>
      <c r="D3758" s="13">
        <v>165</v>
      </c>
      <c r="E3758" s="12">
        <v>42111</v>
      </c>
      <c r="F3758" s="14" t="s">
        <v>76</v>
      </c>
      <c r="G3758" s="12">
        <v>2958101</v>
      </c>
      <c r="H3758" s="66"/>
      <c r="I3758" s="66"/>
      <c r="J3758" s="66"/>
      <c r="K3758" s="66"/>
    </row>
    <row r="3759" spans="1:11">
      <c r="A3759" s="12">
        <v>42522</v>
      </c>
      <c r="B3759" s="9" t="s">
        <v>203</v>
      </c>
      <c r="C3759" s="9" t="s">
        <v>80</v>
      </c>
      <c r="D3759" s="13">
        <v>211</v>
      </c>
      <c r="E3759" s="12">
        <v>41946</v>
      </c>
      <c r="F3759" s="14" t="s">
        <v>76</v>
      </c>
      <c r="G3759" s="12">
        <v>2958101</v>
      </c>
      <c r="H3759" s="66"/>
      <c r="I3759" s="66"/>
      <c r="J3759" s="66"/>
      <c r="K3759" s="66"/>
    </row>
    <row r="3760" spans="1:11">
      <c r="A3760" s="12">
        <v>42523</v>
      </c>
      <c r="B3760" s="9" t="s">
        <v>203</v>
      </c>
      <c r="C3760" s="9" t="s">
        <v>80</v>
      </c>
      <c r="D3760" s="13">
        <v>211</v>
      </c>
      <c r="E3760" s="12">
        <v>41946</v>
      </c>
      <c r="F3760" s="14" t="s">
        <v>76</v>
      </c>
      <c r="G3760" s="12">
        <v>2958101</v>
      </c>
      <c r="H3760" s="66"/>
      <c r="I3760" s="66"/>
      <c r="J3760" s="66"/>
      <c r="K3760" s="66"/>
    </row>
    <row r="3761" spans="1:11">
      <c r="A3761" s="12">
        <v>42524</v>
      </c>
      <c r="B3761" s="9" t="s">
        <v>203</v>
      </c>
      <c r="C3761" s="9" t="s">
        <v>80</v>
      </c>
      <c r="D3761" s="13">
        <v>211</v>
      </c>
      <c r="E3761" s="12">
        <v>41946</v>
      </c>
      <c r="F3761" s="14" t="s">
        <v>76</v>
      </c>
      <c r="G3761" s="12">
        <v>2958101</v>
      </c>
      <c r="H3761" s="66"/>
      <c r="I3761" s="66"/>
      <c r="J3761" s="66"/>
      <c r="K3761" s="66"/>
    </row>
    <row r="3762" spans="1:11">
      <c r="A3762" s="12">
        <v>42525</v>
      </c>
      <c r="B3762" s="9" t="s">
        <v>203</v>
      </c>
      <c r="C3762" s="9" t="s">
        <v>80</v>
      </c>
      <c r="D3762" s="13">
        <v>211</v>
      </c>
      <c r="E3762" s="12">
        <v>41946</v>
      </c>
      <c r="F3762" s="14" t="s">
        <v>76</v>
      </c>
      <c r="G3762" s="12">
        <v>2958101</v>
      </c>
      <c r="H3762" s="66"/>
      <c r="I3762" s="66"/>
      <c r="J3762" s="66"/>
      <c r="K3762" s="66"/>
    </row>
    <row r="3763" spans="1:11">
      <c r="A3763" s="12">
        <v>42526</v>
      </c>
      <c r="B3763" s="9" t="s">
        <v>203</v>
      </c>
      <c r="C3763" s="9" t="s">
        <v>80</v>
      </c>
      <c r="D3763" s="13">
        <v>211</v>
      </c>
      <c r="E3763" s="12">
        <v>41946</v>
      </c>
      <c r="F3763" s="14" t="s">
        <v>76</v>
      </c>
      <c r="G3763" s="12">
        <v>2958101</v>
      </c>
      <c r="H3763" s="66"/>
      <c r="I3763" s="66"/>
      <c r="J3763" s="66"/>
      <c r="K3763" s="66"/>
    </row>
    <row r="3764" spans="1:11">
      <c r="A3764" s="12">
        <v>42527</v>
      </c>
      <c r="B3764" s="9" t="s">
        <v>203</v>
      </c>
      <c r="C3764" s="9" t="s">
        <v>80</v>
      </c>
      <c r="D3764" s="13">
        <v>211</v>
      </c>
      <c r="E3764" s="12">
        <v>41946</v>
      </c>
      <c r="F3764" s="14" t="s">
        <v>76</v>
      </c>
      <c r="G3764" s="12">
        <v>2958101</v>
      </c>
      <c r="H3764" s="66"/>
      <c r="I3764" s="66"/>
      <c r="J3764" s="66"/>
      <c r="K3764" s="66"/>
    </row>
    <row r="3765" spans="1:11">
      <c r="A3765" s="12">
        <v>42528</v>
      </c>
      <c r="B3765" s="9" t="s">
        <v>203</v>
      </c>
      <c r="C3765" s="9" t="s">
        <v>80</v>
      </c>
      <c r="D3765" s="13">
        <v>211</v>
      </c>
      <c r="E3765" s="12">
        <v>41946</v>
      </c>
      <c r="F3765" s="14" t="s">
        <v>76</v>
      </c>
      <c r="G3765" s="12">
        <v>2958101</v>
      </c>
      <c r="H3765" s="66"/>
      <c r="I3765" s="66"/>
      <c r="J3765" s="66"/>
      <c r="K3765" s="66"/>
    </row>
    <row r="3766" spans="1:11">
      <c r="A3766" s="12">
        <v>42529</v>
      </c>
      <c r="B3766" s="9" t="s">
        <v>203</v>
      </c>
      <c r="C3766" s="9" t="s">
        <v>80</v>
      </c>
      <c r="D3766" s="13">
        <v>211</v>
      </c>
      <c r="E3766" s="12">
        <v>41946</v>
      </c>
      <c r="F3766" s="14" t="s">
        <v>76</v>
      </c>
      <c r="G3766" s="12">
        <v>2958101</v>
      </c>
      <c r="H3766" s="66"/>
      <c r="I3766" s="66"/>
      <c r="J3766" s="66"/>
      <c r="K3766" s="66"/>
    </row>
    <row r="3767" spans="1:11">
      <c r="A3767" s="12">
        <v>42530</v>
      </c>
      <c r="B3767" s="9" t="s">
        <v>203</v>
      </c>
      <c r="C3767" s="9" t="s">
        <v>80</v>
      </c>
      <c r="D3767" s="13">
        <v>211</v>
      </c>
      <c r="E3767" s="12">
        <v>41946</v>
      </c>
      <c r="F3767" s="14" t="s">
        <v>76</v>
      </c>
      <c r="G3767" s="12">
        <v>2958101</v>
      </c>
      <c r="H3767" s="66"/>
      <c r="I3767" s="66"/>
      <c r="J3767" s="66"/>
      <c r="K3767" s="66"/>
    </row>
    <row r="3768" spans="1:11">
      <c r="A3768" s="12">
        <v>42531</v>
      </c>
      <c r="B3768" s="9" t="s">
        <v>203</v>
      </c>
      <c r="C3768" s="9" t="s">
        <v>80</v>
      </c>
      <c r="D3768" s="13">
        <v>211</v>
      </c>
      <c r="E3768" s="12">
        <v>41946</v>
      </c>
      <c r="F3768" s="14" t="s">
        <v>76</v>
      </c>
      <c r="G3768" s="12">
        <v>2958101</v>
      </c>
      <c r="H3768" s="66"/>
      <c r="I3768" s="66"/>
      <c r="J3768" s="66"/>
      <c r="K3768" s="66"/>
    </row>
    <row r="3769" spans="1:11">
      <c r="A3769" s="12">
        <v>42532</v>
      </c>
      <c r="B3769" s="9" t="s">
        <v>203</v>
      </c>
      <c r="C3769" s="9" t="s">
        <v>80</v>
      </c>
      <c r="D3769" s="13">
        <v>211</v>
      </c>
      <c r="E3769" s="12">
        <v>41946</v>
      </c>
      <c r="F3769" s="14" t="s">
        <v>76</v>
      </c>
      <c r="G3769" s="12">
        <v>2958101</v>
      </c>
      <c r="H3769" s="66"/>
      <c r="I3769" s="66"/>
      <c r="J3769" s="66"/>
      <c r="K3769" s="66"/>
    </row>
    <row r="3770" spans="1:11">
      <c r="A3770" s="12">
        <v>42533</v>
      </c>
      <c r="B3770" s="9" t="s">
        <v>203</v>
      </c>
      <c r="C3770" s="9" t="s">
        <v>80</v>
      </c>
      <c r="D3770" s="13">
        <v>211</v>
      </c>
      <c r="E3770" s="12">
        <v>41946</v>
      </c>
      <c r="F3770" s="14" t="s">
        <v>76</v>
      </c>
      <c r="G3770" s="12">
        <v>2958101</v>
      </c>
      <c r="H3770" s="66"/>
      <c r="I3770" s="66"/>
      <c r="J3770" s="66"/>
      <c r="K3770" s="66"/>
    </row>
    <row r="3771" spans="1:11">
      <c r="A3771" s="12">
        <v>42534</v>
      </c>
      <c r="B3771" s="9" t="s">
        <v>203</v>
      </c>
      <c r="C3771" s="9" t="s">
        <v>80</v>
      </c>
      <c r="D3771" s="13">
        <v>211</v>
      </c>
      <c r="E3771" s="12">
        <v>41946</v>
      </c>
      <c r="F3771" s="14" t="s">
        <v>76</v>
      </c>
      <c r="G3771" s="12">
        <v>2958101</v>
      </c>
      <c r="H3771" s="66"/>
      <c r="I3771" s="66"/>
      <c r="J3771" s="66"/>
      <c r="K3771" s="66"/>
    </row>
    <row r="3772" spans="1:11">
      <c r="A3772" s="12">
        <v>42535</v>
      </c>
      <c r="B3772" s="9" t="s">
        <v>203</v>
      </c>
      <c r="C3772" s="9" t="s">
        <v>80</v>
      </c>
      <c r="D3772" s="13">
        <v>211</v>
      </c>
      <c r="E3772" s="12">
        <v>41946</v>
      </c>
      <c r="F3772" s="14" t="s">
        <v>76</v>
      </c>
      <c r="G3772" s="12">
        <v>2958101</v>
      </c>
      <c r="H3772" s="66"/>
      <c r="I3772" s="66"/>
      <c r="J3772" s="66"/>
      <c r="K3772" s="66"/>
    </row>
    <row r="3773" spans="1:11">
      <c r="A3773" s="12">
        <v>42536</v>
      </c>
      <c r="B3773" s="9" t="s">
        <v>203</v>
      </c>
      <c r="C3773" s="9" t="s">
        <v>80</v>
      </c>
      <c r="D3773" s="13">
        <v>211</v>
      </c>
      <c r="E3773" s="12">
        <v>41946</v>
      </c>
      <c r="F3773" s="14" t="s">
        <v>76</v>
      </c>
      <c r="G3773" s="12">
        <v>2958101</v>
      </c>
      <c r="H3773" s="66"/>
      <c r="I3773" s="66"/>
      <c r="J3773" s="66"/>
      <c r="K3773" s="66"/>
    </row>
    <row r="3774" spans="1:11">
      <c r="A3774" s="12">
        <v>42537</v>
      </c>
      <c r="B3774" s="9" t="s">
        <v>203</v>
      </c>
      <c r="C3774" s="9" t="s">
        <v>80</v>
      </c>
      <c r="D3774" s="13">
        <v>211</v>
      </c>
      <c r="E3774" s="12">
        <v>41946</v>
      </c>
      <c r="F3774" s="14" t="s">
        <v>76</v>
      </c>
      <c r="G3774" s="12">
        <v>2958101</v>
      </c>
      <c r="H3774" s="66"/>
      <c r="I3774" s="66"/>
      <c r="J3774" s="66"/>
      <c r="K3774" s="66"/>
    </row>
    <row r="3775" spans="1:11">
      <c r="A3775" s="12">
        <v>42538</v>
      </c>
      <c r="B3775" s="9" t="s">
        <v>203</v>
      </c>
      <c r="C3775" s="9" t="s">
        <v>80</v>
      </c>
      <c r="D3775" s="13">
        <v>211</v>
      </c>
      <c r="E3775" s="12">
        <v>41946</v>
      </c>
      <c r="F3775" s="14" t="s">
        <v>76</v>
      </c>
      <c r="G3775" s="12">
        <v>2958101</v>
      </c>
      <c r="H3775" s="66"/>
      <c r="I3775" s="66"/>
      <c r="J3775" s="66"/>
      <c r="K3775" s="66"/>
    </row>
    <row r="3776" spans="1:11">
      <c r="A3776" s="12">
        <v>42539</v>
      </c>
      <c r="B3776" s="9" t="s">
        <v>203</v>
      </c>
      <c r="C3776" s="9" t="s">
        <v>80</v>
      </c>
      <c r="D3776" s="13">
        <v>211</v>
      </c>
      <c r="E3776" s="12">
        <v>41946</v>
      </c>
      <c r="F3776" s="14" t="s">
        <v>76</v>
      </c>
      <c r="G3776" s="12">
        <v>2958101</v>
      </c>
      <c r="H3776" s="66"/>
      <c r="I3776" s="66"/>
      <c r="J3776" s="66"/>
      <c r="K3776" s="66"/>
    </row>
    <row r="3777" spans="1:11">
      <c r="A3777" s="12">
        <v>42540</v>
      </c>
      <c r="B3777" s="9" t="s">
        <v>203</v>
      </c>
      <c r="C3777" s="9" t="s">
        <v>80</v>
      </c>
      <c r="D3777" s="13">
        <v>211</v>
      </c>
      <c r="E3777" s="12">
        <v>41946</v>
      </c>
      <c r="F3777" s="14" t="s">
        <v>76</v>
      </c>
      <c r="G3777" s="12">
        <v>2958101</v>
      </c>
      <c r="H3777" s="66"/>
      <c r="I3777" s="66"/>
      <c r="J3777" s="66"/>
      <c r="K3777" s="66"/>
    </row>
    <row r="3778" spans="1:11">
      <c r="A3778" s="12">
        <v>42541</v>
      </c>
      <c r="B3778" s="9" t="s">
        <v>203</v>
      </c>
      <c r="C3778" s="9" t="s">
        <v>80</v>
      </c>
      <c r="D3778" s="13">
        <v>211</v>
      </c>
      <c r="E3778" s="12">
        <v>41946</v>
      </c>
      <c r="F3778" s="14" t="s">
        <v>76</v>
      </c>
      <c r="G3778" s="12">
        <v>2958101</v>
      </c>
      <c r="H3778" s="66"/>
      <c r="I3778" s="66"/>
      <c r="J3778" s="66"/>
      <c r="K3778" s="66"/>
    </row>
    <row r="3779" spans="1:11">
      <c r="A3779" s="12">
        <v>42542</v>
      </c>
      <c r="B3779" s="9" t="s">
        <v>203</v>
      </c>
      <c r="C3779" s="9" t="s">
        <v>80</v>
      </c>
      <c r="D3779" s="13">
        <v>211</v>
      </c>
      <c r="E3779" s="12">
        <v>41946</v>
      </c>
      <c r="F3779" s="14" t="s">
        <v>76</v>
      </c>
      <c r="G3779" s="12">
        <v>2958101</v>
      </c>
      <c r="H3779" s="66"/>
      <c r="I3779" s="66"/>
      <c r="J3779" s="66"/>
      <c r="K3779" s="66"/>
    </row>
    <row r="3780" spans="1:11">
      <c r="A3780" s="12">
        <v>42543</v>
      </c>
      <c r="B3780" s="9" t="s">
        <v>203</v>
      </c>
      <c r="C3780" s="9" t="s">
        <v>80</v>
      </c>
      <c r="D3780" s="13">
        <v>211</v>
      </c>
      <c r="E3780" s="12">
        <v>41946</v>
      </c>
      <c r="F3780" s="14" t="s">
        <v>76</v>
      </c>
      <c r="G3780" s="12">
        <v>2958101</v>
      </c>
      <c r="H3780" s="66"/>
      <c r="I3780" s="66"/>
      <c r="J3780" s="66"/>
      <c r="K3780" s="66"/>
    </row>
    <row r="3781" spans="1:11">
      <c r="A3781" s="12">
        <v>42544</v>
      </c>
      <c r="B3781" s="9" t="s">
        <v>203</v>
      </c>
      <c r="C3781" s="9" t="s">
        <v>80</v>
      </c>
      <c r="D3781" s="13">
        <v>211</v>
      </c>
      <c r="E3781" s="12">
        <v>41946</v>
      </c>
      <c r="F3781" s="14" t="s">
        <v>76</v>
      </c>
      <c r="G3781" s="12">
        <v>2958101</v>
      </c>
      <c r="H3781" s="66"/>
      <c r="I3781" s="66"/>
      <c r="J3781" s="66"/>
      <c r="K3781" s="66"/>
    </row>
    <row r="3782" spans="1:11">
      <c r="A3782" s="12">
        <v>42545</v>
      </c>
      <c r="B3782" s="9" t="s">
        <v>203</v>
      </c>
      <c r="C3782" s="9" t="s">
        <v>80</v>
      </c>
      <c r="D3782" s="13">
        <v>211</v>
      </c>
      <c r="E3782" s="12">
        <v>41946</v>
      </c>
      <c r="F3782" s="14" t="s">
        <v>76</v>
      </c>
      <c r="G3782" s="12">
        <v>2958101</v>
      </c>
      <c r="H3782" s="66"/>
      <c r="I3782" s="66"/>
      <c r="J3782" s="66"/>
      <c r="K3782" s="66"/>
    </row>
    <row r="3783" spans="1:11">
      <c r="A3783" s="12">
        <v>42546</v>
      </c>
      <c r="B3783" s="9" t="s">
        <v>203</v>
      </c>
      <c r="C3783" s="9" t="s">
        <v>80</v>
      </c>
      <c r="D3783" s="13">
        <v>211</v>
      </c>
      <c r="E3783" s="12">
        <v>41946</v>
      </c>
      <c r="F3783" s="14" t="s">
        <v>76</v>
      </c>
      <c r="G3783" s="12">
        <v>2958101</v>
      </c>
      <c r="H3783" s="66"/>
      <c r="I3783" s="66"/>
      <c r="J3783" s="66"/>
      <c r="K3783" s="66"/>
    </row>
    <row r="3784" spans="1:11">
      <c r="A3784" s="12">
        <v>42547</v>
      </c>
      <c r="B3784" s="9" t="s">
        <v>203</v>
      </c>
      <c r="C3784" s="9" t="s">
        <v>80</v>
      </c>
      <c r="D3784" s="13">
        <v>211</v>
      </c>
      <c r="E3784" s="12">
        <v>41946</v>
      </c>
      <c r="F3784" s="14" t="s">
        <v>76</v>
      </c>
      <c r="G3784" s="12">
        <v>2958101</v>
      </c>
      <c r="H3784" s="66"/>
      <c r="I3784" s="66"/>
      <c r="J3784" s="66"/>
      <c r="K3784" s="66"/>
    </row>
    <row r="3785" spans="1:11">
      <c r="A3785" s="12">
        <v>42548</v>
      </c>
      <c r="B3785" s="9" t="s">
        <v>203</v>
      </c>
      <c r="C3785" s="9" t="s">
        <v>80</v>
      </c>
      <c r="D3785" s="13">
        <v>211</v>
      </c>
      <c r="E3785" s="12">
        <v>41946</v>
      </c>
      <c r="F3785" s="14" t="s">
        <v>76</v>
      </c>
      <c r="G3785" s="12">
        <v>2958101</v>
      </c>
      <c r="H3785" s="66"/>
      <c r="I3785" s="66"/>
      <c r="J3785" s="66"/>
      <c r="K3785" s="66"/>
    </row>
    <row r="3786" spans="1:11">
      <c r="A3786" s="12">
        <v>42549</v>
      </c>
      <c r="B3786" s="9" t="s">
        <v>203</v>
      </c>
      <c r="C3786" s="9" t="s">
        <v>80</v>
      </c>
      <c r="D3786" s="13">
        <v>211</v>
      </c>
      <c r="E3786" s="12">
        <v>41946</v>
      </c>
      <c r="F3786" s="14" t="s">
        <v>76</v>
      </c>
      <c r="G3786" s="12">
        <v>2958101</v>
      </c>
      <c r="H3786" s="66"/>
      <c r="I3786" s="66"/>
      <c r="J3786" s="66"/>
      <c r="K3786" s="66"/>
    </row>
    <row r="3787" spans="1:11">
      <c r="A3787" s="12">
        <v>42550</v>
      </c>
      <c r="B3787" s="9" t="s">
        <v>203</v>
      </c>
      <c r="C3787" s="9" t="s">
        <v>80</v>
      </c>
      <c r="D3787" s="13">
        <v>211</v>
      </c>
      <c r="E3787" s="12">
        <v>41946</v>
      </c>
      <c r="F3787" s="14" t="s">
        <v>76</v>
      </c>
      <c r="G3787" s="12">
        <v>2958101</v>
      </c>
      <c r="H3787" s="66"/>
      <c r="I3787" s="66"/>
      <c r="J3787" s="66"/>
      <c r="K3787" s="66"/>
    </row>
    <row r="3788" spans="1:11">
      <c r="A3788" s="12">
        <v>42551</v>
      </c>
      <c r="B3788" s="9" t="s">
        <v>203</v>
      </c>
      <c r="C3788" s="9" t="s">
        <v>80</v>
      </c>
      <c r="D3788" s="13">
        <v>211</v>
      </c>
      <c r="E3788" s="12">
        <v>41946</v>
      </c>
      <c r="F3788" s="14" t="s">
        <v>76</v>
      </c>
      <c r="G3788" s="12">
        <v>2958101</v>
      </c>
      <c r="H3788" s="66"/>
      <c r="I3788" s="66"/>
      <c r="J3788" s="66"/>
      <c r="K3788" s="66"/>
    </row>
    <row r="3789" spans="1:11">
      <c r="A3789" s="12">
        <v>42522</v>
      </c>
      <c r="B3789" s="9" t="s">
        <v>204</v>
      </c>
      <c r="C3789" s="9" t="s">
        <v>88</v>
      </c>
      <c r="D3789" s="13">
        <v>96</v>
      </c>
      <c r="E3789" s="12">
        <v>42249</v>
      </c>
      <c r="F3789" s="14" t="s">
        <v>76</v>
      </c>
      <c r="G3789" s="12">
        <v>2958101</v>
      </c>
      <c r="H3789" s="66"/>
      <c r="I3789" s="66"/>
      <c r="J3789" s="66"/>
      <c r="K3789" s="66"/>
    </row>
    <row r="3790" spans="1:11">
      <c r="A3790" s="12">
        <v>42523</v>
      </c>
      <c r="B3790" s="9" t="s">
        <v>204</v>
      </c>
      <c r="C3790" s="9" t="s">
        <v>88</v>
      </c>
      <c r="D3790" s="13">
        <v>96</v>
      </c>
      <c r="E3790" s="12">
        <v>42249</v>
      </c>
      <c r="F3790" s="14" t="s">
        <v>76</v>
      </c>
      <c r="G3790" s="12">
        <v>2958101</v>
      </c>
      <c r="H3790" s="66"/>
      <c r="I3790" s="66"/>
      <c r="J3790" s="66"/>
      <c r="K3790" s="66"/>
    </row>
    <row r="3791" spans="1:11">
      <c r="A3791" s="12">
        <v>42524</v>
      </c>
      <c r="B3791" s="9" t="s">
        <v>204</v>
      </c>
      <c r="C3791" s="9" t="s">
        <v>88</v>
      </c>
      <c r="D3791" s="13">
        <v>96</v>
      </c>
      <c r="E3791" s="12">
        <v>42249</v>
      </c>
      <c r="F3791" s="14" t="s">
        <v>76</v>
      </c>
      <c r="G3791" s="12">
        <v>2958101</v>
      </c>
      <c r="H3791" s="66"/>
      <c r="I3791" s="66"/>
      <c r="J3791" s="66"/>
      <c r="K3791" s="66"/>
    </row>
    <row r="3792" spans="1:11">
      <c r="A3792" s="12">
        <v>42525</v>
      </c>
      <c r="B3792" s="9" t="s">
        <v>204</v>
      </c>
      <c r="C3792" s="9" t="s">
        <v>88</v>
      </c>
      <c r="D3792" s="13">
        <v>96</v>
      </c>
      <c r="E3792" s="12">
        <v>42249</v>
      </c>
      <c r="F3792" s="14" t="s">
        <v>76</v>
      </c>
      <c r="G3792" s="12">
        <v>2958101</v>
      </c>
      <c r="H3792" s="66"/>
      <c r="I3792" s="66"/>
      <c r="J3792" s="66"/>
      <c r="K3792" s="66"/>
    </row>
    <row r="3793" spans="1:11">
      <c r="A3793" s="12">
        <v>42526</v>
      </c>
      <c r="B3793" s="9" t="s">
        <v>204</v>
      </c>
      <c r="C3793" s="9" t="s">
        <v>88</v>
      </c>
      <c r="D3793" s="13">
        <v>96</v>
      </c>
      <c r="E3793" s="12">
        <v>42249</v>
      </c>
      <c r="F3793" s="14" t="s">
        <v>76</v>
      </c>
      <c r="G3793" s="12">
        <v>2958101</v>
      </c>
      <c r="H3793" s="66"/>
      <c r="I3793" s="66"/>
      <c r="J3793" s="66"/>
      <c r="K3793" s="66"/>
    </row>
    <row r="3794" spans="1:11">
      <c r="A3794" s="12">
        <v>42527</v>
      </c>
      <c r="B3794" s="9" t="s">
        <v>204</v>
      </c>
      <c r="C3794" s="9" t="s">
        <v>88</v>
      </c>
      <c r="D3794" s="13">
        <v>96</v>
      </c>
      <c r="E3794" s="12">
        <v>42249</v>
      </c>
      <c r="F3794" s="14" t="s">
        <v>76</v>
      </c>
      <c r="G3794" s="12">
        <v>2958101</v>
      </c>
      <c r="H3794" s="66"/>
      <c r="I3794" s="66"/>
      <c r="J3794" s="66"/>
      <c r="K3794" s="66"/>
    </row>
    <row r="3795" spans="1:11">
      <c r="A3795" s="12">
        <v>42528</v>
      </c>
      <c r="B3795" s="9" t="s">
        <v>204</v>
      </c>
      <c r="C3795" s="9" t="s">
        <v>88</v>
      </c>
      <c r="D3795" s="13">
        <v>96</v>
      </c>
      <c r="E3795" s="12">
        <v>42249</v>
      </c>
      <c r="F3795" s="14" t="s">
        <v>76</v>
      </c>
      <c r="G3795" s="12">
        <v>2958101</v>
      </c>
      <c r="H3795" s="66"/>
      <c r="I3795" s="66"/>
      <c r="J3795" s="66"/>
      <c r="K3795" s="66"/>
    </row>
    <row r="3796" spans="1:11">
      <c r="A3796" s="12">
        <v>42529</v>
      </c>
      <c r="B3796" s="9" t="s">
        <v>204</v>
      </c>
      <c r="C3796" s="9" t="s">
        <v>88</v>
      </c>
      <c r="D3796" s="13">
        <v>96</v>
      </c>
      <c r="E3796" s="12">
        <v>42249</v>
      </c>
      <c r="F3796" s="14" t="s">
        <v>76</v>
      </c>
      <c r="G3796" s="12">
        <v>2958101</v>
      </c>
      <c r="H3796" s="66"/>
      <c r="I3796" s="66"/>
      <c r="J3796" s="66"/>
      <c r="K3796" s="66"/>
    </row>
    <row r="3797" spans="1:11">
      <c r="A3797" s="12">
        <v>42530</v>
      </c>
      <c r="B3797" s="9" t="s">
        <v>204</v>
      </c>
      <c r="C3797" s="9" t="s">
        <v>88</v>
      </c>
      <c r="D3797" s="13">
        <v>96</v>
      </c>
      <c r="E3797" s="12">
        <v>42249</v>
      </c>
      <c r="F3797" s="14" t="s">
        <v>76</v>
      </c>
      <c r="G3797" s="12">
        <v>2958101</v>
      </c>
      <c r="H3797" s="66"/>
      <c r="I3797" s="66"/>
      <c r="J3797" s="66"/>
      <c r="K3797" s="66"/>
    </row>
    <row r="3798" spans="1:11">
      <c r="A3798" s="12">
        <v>42531</v>
      </c>
      <c r="B3798" s="9" t="s">
        <v>204</v>
      </c>
      <c r="C3798" s="9" t="s">
        <v>88</v>
      </c>
      <c r="D3798" s="13">
        <v>96</v>
      </c>
      <c r="E3798" s="12">
        <v>42249</v>
      </c>
      <c r="F3798" s="14" t="s">
        <v>76</v>
      </c>
      <c r="G3798" s="12">
        <v>2958101</v>
      </c>
      <c r="H3798" s="66"/>
      <c r="I3798" s="66"/>
      <c r="J3798" s="66"/>
      <c r="K3798" s="66"/>
    </row>
    <row r="3799" spans="1:11">
      <c r="A3799" s="12">
        <v>42532</v>
      </c>
      <c r="B3799" s="9" t="s">
        <v>204</v>
      </c>
      <c r="C3799" s="9" t="s">
        <v>88</v>
      </c>
      <c r="D3799" s="13">
        <v>96</v>
      </c>
      <c r="E3799" s="12">
        <v>42249</v>
      </c>
      <c r="F3799" s="14" t="s">
        <v>76</v>
      </c>
      <c r="G3799" s="12">
        <v>2958101</v>
      </c>
      <c r="H3799" s="66"/>
      <c r="I3799" s="66"/>
      <c r="J3799" s="66"/>
      <c r="K3799" s="66"/>
    </row>
    <row r="3800" spans="1:11">
      <c r="A3800" s="12">
        <v>42533</v>
      </c>
      <c r="B3800" s="9" t="s">
        <v>204</v>
      </c>
      <c r="C3800" s="9" t="s">
        <v>88</v>
      </c>
      <c r="D3800" s="13">
        <v>96</v>
      </c>
      <c r="E3800" s="12">
        <v>42249</v>
      </c>
      <c r="F3800" s="14" t="s">
        <v>76</v>
      </c>
      <c r="G3800" s="12">
        <v>2958101</v>
      </c>
      <c r="H3800" s="66"/>
      <c r="I3800" s="66"/>
      <c r="J3800" s="66"/>
      <c r="K3800" s="66"/>
    </row>
    <row r="3801" spans="1:11">
      <c r="A3801" s="12">
        <v>42534</v>
      </c>
      <c r="B3801" s="9" t="s">
        <v>204</v>
      </c>
      <c r="C3801" s="9" t="s">
        <v>88</v>
      </c>
      <c r="D3801" s="13">
        <v>96</v>
      </c>
      <c r="E3801" s="12">
        <v>42249</v>
      </c>
      <c r="F3801" s="14" t="s">
        <v>76</v>
      </c>
      <c r="G3801" s="12">
        <v>2958101</v>
      </c>
      <c r="H3801" s="66"/>
      <c r="I3801" s="66"/>
      <c r="J3801" s="66"/>
      <c r="K3801" s="66"/>
    </row>
    <row r="3802" spans="1:11">
      <c r="A3802" s="12">
        <v>42535</v>
      </c>
      <c r="B3802" s="9" t="s">
        <v>204</v>
      </c>
      <c r="C3802" s="9" t="s">
        <v>88</v>
      </c>
      <c r="D3802" s="13">
        <v>96</v>
      </c>
      <c r="E3802" s="12">
        <v>42249</v>
      </c>
      <c r="F3802" s="14" t="s">
        <v>76</v>
      </c>
      <c r="G3802" s="12">
        <v>2958101</v>
      </c>
      <c r="H3802" s="66"/>
      <c r="I3802" s="66"/>
      <c r="J3802" s="66"/>
      <c r="K3802" s="66"/>
    </row>
    <row r="3803" spans="1:11">
      <c r="A3803" s="12">
        <v>42536</v>
      </c>
      <c r="B3803" s="9" t="s">
        <v>204</v>
      </c>
      <c r="C3803" s="9" t="s">
        <v>88</v>
      </c>
      <c r="D3803" s="13">
        <v>96</v>
      </c>
      <c r="E3803" s="12">
        <v>42249</v>
      </c>
      <c r="F3803" s="14" t="s">
        <v>76</v>
      </c>
      <c r="G3803" s="12">
        <v>2958101</v>
      </c>
      <c r="H3803" s="66"/>
      <c r="I3803" s="66"/>
      <c r="J3803" s="66"/>
      <c r="K3803" s="66"/>
    </row>
    <row r="3804" spans="1:11">
      <c r="A3804" s="12">
        <v>42537</v>
      </c>
      <c r="B3804" s="9" t="s">
        <v>204</v>
      </c>
      <c r="C3804" s="9" t="s">
        <v>88</v>
      </c>
      <c r="D3804" s="13">
        <v>96</v>
      </c>
      <c r="E3804" s="12">
        <v>42249</v>
      </c>
      <c r="F3804" s="14" t="s">
        <v>76</v>
      </c>
      <c r="G3804" s="12">
        <v>2958101</v>
      </c>
      <c r="H3804" s="66"/>
      <c r="I3804" s="66"/>
      <c r="J3804" s="66"/>
      <c r="K3804" s="66"/>
    </row>
    <row r="3805" spans="1:11">
      <c r="A3805" s="12">
        <v>42538</v>
      </c>
      <c r="B3805" s="9" t="s">
        <v>204</v>
      </c>
      <c r="C3805" s="9" t="s">
        <v>88</v>
      </c>
      <c r="D3805" s="13">
        <v>96</v>
      </c>
      <c r="E3805" s="12">
        <v>42249</v>
      </c>
      <c r="F3805" s="14" t="s">
        <v>76</v>
      </c>
      <c r="G3805" s="12">
        <v>2958101</v>
      </c>
      <c r="H3805" s="66"/>
      <c r="I3805" s="66"/>
      <c r="J3805" s="66"/>
      <c r="K3805" s="66"/>
    </row>
    <row r="3806" spans="1:11">
      <c r="A3806" s="12">
        <v>42539</v>
      </c>
      <c r="B3806" s="9" t="s">
        <v>204</v>
      </c>
      <c r="C3806" s="9" t="s">
        <v>88</v>
      </c>
      <c r="D3806" s="13">
        <v>96</v>
      </c>
      <c r="E3806" s="12">
        <v>42249</v>
      </c>
      <c r="F3806" s="14" t="s">
        <v>76</v>
      </c>
      <c r="G3806" s="12">
        <v>2958101</v>
      </c>
      <c r="H3806" s="66"/>
      <c r="I3806" s="66"/>
      <c r="J3806" s="66"/>
      <c r="K3806" s="66"/>
    </row>
    <row r="3807" spans="1:11">
      <c r="A3807" s="12">
        <v>42540</v>
      </c>
      <c r="B3807" s="9" t="s">
        <v>204</v>
      </c>
      <c r="C3807" s="9" t="s">
        <v>88</v>
      </c>
      <c r="D3807" s="13">
        <v>96</v>
      </c>
      <c r="E3807" s="12">
        <v>42249</v>
      </c>
      <c r="F3807" s="14" t="s">
        <v>76</v>
      </c>
      <c r="G3807" s="12">
        <v>2958101</v>
      </c>
      <c r="H3807" s="66"/>
      <c r="I3807" s="66"/>
      <c r="J3807" s="66"/>
      <c r="K3807" s="66"/>
    </row>
    <row r="3808" spans="1:11">
      <c r="A3808" s="12">
        <v>42541</v>
      </c>
      <c r="B3808" s="9" t="s">
        <v>204</v>
      </c>
      <c r="C3808" s="9" t="s">
        <v>88</v>
      </c>
      <c r="D3808" s="13">
        <v>96</v>
      </c>
      <c r="E3808" s="12">
        <v>42249</v>
      </c>
      <c r="F3808" s="14" t="s">
        <v>76</v>
      </c>
      <c r="G3808" s="12">
        <v>2958101</v>
      </c>
      <c r="H3808" s="66"/>
      <c r="I3808" s="66"/>
      <c r="J3808" s="66"/>
      <c r="K3808" s="66"/>
    </row>
    <row r="3809" spans="1:11">
      <c r="A3809" s="12">
        <v>42542</v>
      </c>
      <c r="B3809" s="9" t="s">
        <v>204</v>
      </c>
      <c r="C3809" s="9" t="s">
        <v>88</v>
      </c>
      <c r="D3809" s="13">
        <v>96</v>
      </c>
      <c r="E3809" s="12">
        <v>42249</v>
      </c>
      <c r="F3809" s="14" t="s">
        <v>76</v>
      </c>
      <c r="G3809" s="12">
        <v>2958101</v>
      </c>
      <c r="H3809" s="66"/>
      <c r="I3809" s="66"/>
      <c r="J3809" s="66"/>
      <c r="K3809" s="66"/>
    </row>
    <row r="3810" spans="1:11">
      <c r="A3810" s="12">
        <v>42543</v>
      </c>
      <c r="B3810" s="9" t="s">
        <v>204</v>
      </c>
      <c r="C3810" s="9" t="s">
        <v>88</v>
      </c>
      <c r="D3810" s="13">
        <v>96</v>
      </c>
      <c r="E3810" s="12">
        <v>42249</v>
      </c>
      <c r="F3810" s="14" t="s">
        <v>76</v>
      </c>
      <c r="G3810" s="12">
        <v>2958101</v>
      </c>
      <c r="H3810" s="66"/>
      <c r="I3810" s="66"/>
      <c r="J3810" s="66"/>
      <c r="K3810" s="66"/>
    </row>
    <row r="3811" spans="1:11">
      <c r="A3811" s="12">
        <v>42544</v>
      </c>
      <c r="B3811" s="9" t="s">
        <v>204</v>
      </c>
      <c r="C3811" s="9" t="s">
        <v>88</v>
      </c>
      <c r="D3811" s="13">
        <v>96</v>
      </c>
      <c r="E3811" s="12">
        <v>42249</v>
      </c>
      <c r="F3811" s="14" t="s">
        <v>76</v>
      </c>
      <c r="G3811" s="12">
        <v>2958101</v>
      </c>
      <c r="H3811" s="66"/>
      <c r="I3811" s="66"/>
      <c r="J3811" s="66"/>
      <c r="K3811" s="66"/>
    </row>
    <row r="3812" spans="1:11">
      <c r="A3812" s="12">
        <v>42545</v>
      </c>
      <c r="B3812" s="9" t="s">
        <v>204</v>
      </c>
      <c r="C3812" s="9" t="s">
        <v>88</v>
      </c>
      <c r="D3812" s="13">
        <v>96</v>
      </c>
      <c r="E3812" s="12">
        <v>42249</v>
      </c>
      <c r="F3812" s="14" t="s">
        <v>76</v>
      </c>
      <c r="G3812" s="12">
        <v>2958101</v>
      </c>
      <c r="H3812" s="66"/>
      <c r="I3812" s="66"/>
      <c r="J3812" s="66"/>
      <c r="K3812" s="66"/>
    </row>
    <row r="3813" spans="1:11">
      <c r="A3813" s="12">
        <v>42546</v>
      </c>
      <c r="B3813" s="9" t="s">
        <v>204</v>
      </c>
      <c r="C3813" s="9" t="s">
        <v>88</v>
      </c>
      <c r="D3813" s="13">
        <v>96</v>
      </c>
      <c r="E3813" s="12">
        <v>42249</v>
      </c>
      <c r="F3813" s="14" t="s">
        <v>76</v>
      </c>
      <c r="G3813" s="12">
        <v>2958101</v>
      </c>
      <c r="H3813" s="66"/>
      <c r="I3813" s="66"/>
      <c r="J3813" s="66"/>
      <c r="K3813" s="66"/>
    </row>
    <row r="3814" spans="1:11">
      <c r="A3814" s="12">
        <v>42547</v>
      </c>
      <c r="B3814" s="9" t="s">
        <v>204</v>
      </c>
      <c r="C3814" s="9" t="s">
        <v>88</v>
      </c>
      <c r="D3814" s="13">
        <v>96</v>
      </c>
      <c r="E3814" s="12">
        <v>42249</v>
      </c>
      <c r="F3814" s="14" t="s">
        <v>76</v>
      </c>
      <c r="G3814" s="12">
        <v>2958101</v>
      </c>
      <c r="H3814" s="66"/>
      <c r="I3814" s="66"/>
      <c r="J3814" s="66"/>
      <c r="K3814" s="66"/>
    </row>
    <row r="3815" spans="1:11">
      <c r="A3815" s="12">
        <v>42548</v>
      </c>
      <c r="B3815" s="9" t="s">
        <v>204</v>
      </c>
      <c r="C3815" s="9" t="s">
        <v>88</v>
      </c>
      <c r="D3815" s="13">
        <v>96</v>
      </c>
      <c r="E3815" s="12">
        <v>42249</v>
      </c>
      <c r="F3815" s="14" t="s">
        <v>76</v>
      </c>
      <c r="G3815" s="12">
        <v>2958101</v>
      </c>
      <c r="H3815" s="66"/>
      <c r="I3815" s="66"/>
      <c r="J3815" s="66"/>
      <c r="K3815" s="66"/>
    </row>
    <row r="3816" spans="1:11">
      <c r="A3816" s="12">
        <v>42549</v>
      </c>
      <c r="B3816" s="9" t="s">
        <v>204</v>
      </c>
      <c r="C3816" s="9" t="s">
        <v>88</v>
      </c>
      <c r="D3816" s="13">
        <v>96</v>
      </c>
      <c r="E3816" s="12">
        <v>42249</v>
      </c>
      <c r="F3816" s="14" t="s">
        <v>76</v>
      </c>
      <c r="G3816" s="12">
        <v>2958101</v>
      </c>
      <c r="H3816" s="66"/>
      <c r="I3816" s="66"/>
      <c r="J3816" s="66"/>
      <c r="K3816" s="66"/>
    </row>
    <row r="3817" spans="1:11">
      <c r="A3817" s="12">
        <v>42550</v>
      </c>
      <c r="B3817" s="9" t="s">
        <v>204</v>
      </c>
      <c r="C3817" s="9" t="s">
        <v>88</v>
      </c>
      <c r="D3817" s="13">
        <v>96</v>
      </c>
      <c r="E3817" s="12">
        <v>42249</v>
      </c>
      <c r="F3817" s="14" t="s">
        <v>76</v>
      </c>
      <c r="G3817" s="12">
        <v>2958101</v>
      </c>
      <c r="H3817" s="66"/>
      <c r="I3817" s="66"/>
      <c r="J3817" s="66"/>
      <c r="K3817" s="66"/>
    </row>
    <row r="3818" spans="1:11">
      <c r="A3818" s="12">
        <v>42551</v>
      </c>
      <c r="B3818" s="9" t="s">
        <v>204</v>
      </c>
      <c r="C3818" s="9" t="s">
        <v>88</v>
      </c>
      <c r="D3818" s="13">
        <v>96</v>
      </c>
      <c r="E3818" s="12">
        <v>42249</v>
      </c>
      <c r="F3818" s="14" t="s">
        <v>76</v>
      </c>
      <c r="G3818" s="12">
        <v>2958101</v>
      </c>
      <c r="H3818" s="66"/>
      <c r="I3818" s="66"/>
      <c r="J3818" s="66"/>
      <c r="K3818" s="66"/>
    </row>
    <row r="3819" spans="1:11">
      <c r="A3819" s="12">
        <v>42522</v>
      </c>
      <c r="B3819" s="9" t="s">
        <v>205</v>
      </c>
      <c r="C3819" s="9" t="s">
        <v>88</v>
      </c>
      <c r="D3819" s="13">
        <v>98</v>
      </c>
      <c r="E3819" s="12">
        <v>42249</v>
      </c>
      <c r="F3819" s="14" t="s">
        <v>76</v>
      </c>
      <c r="G3819" s="12">
        <v>2958101</v>
      </c>
      <c r="H3819" s="66"/>
      <c r="I3819" s="66"/>
      <c r="J3819" s="66"/>
      <c r="K3819" s="66"/>
    </row>
    <row r="3820" spans="1:11">
      <c r="A3820" s="12">
        <v>42523</v>
      </c>
      <c r="B3820" s="9" t="s">
        <v>205</v>
      </c>
      <c r="C3820" s="9" t="s">
        <v>88</v>
      </c>
      <c r="D3820" s="13">
        <v>98</v>
      </c>
      <c r="E3820" s="12">
        <v>42249</v>
      </c>
      <c r="F3820" s="14" t="s">
        <v>76</v>
      </c>
      <c r="G3820" s="12">
        <v>2958101</v>
      </c>
      <c r="H3820" s="66"/>
      <c r="I3820" s="66"/>
      <c r="J3820" s="66"/>
      <c r="K3820" s="66"/>
    </row>
    <row r="3821" spans="1:11">
      <c r="A3821" s="12">
        <v>42524</v>
      </c>
      <c r="B3821" s="9" t="s">
        <v>205</v>
      </c>
      <c r="C3821" s="9" t="s">
        <v>88</v>
      </c>
      <c r="D3821" s="13">
        <v>98</v>
      </c>
      <c r="E3821" s="12">
        <v>42249</v>
      </c>
      <c r="F3821" s="14" t="s">
        <v>76</v>
      </c>
      <c r="G3821" s="12">
        <v>2958101</v>
      </c>
      <c r="H3821" s="66"/>
      <c r="I3821" s="66"/>
      <c r="J3821" s="66"/>
      <c r="K3821" s="66"/>
    </row>
    <row r="3822" spans="1:11">
      <c r="A3822" s="12">
        <v>42525</v>
      </c>
      <c r="B3822" s="9" t="s">
        <v>205</v>
      </c>
      <c r="C3822" s="9" t="s">
        <v>88</v>
      </c>
      <c r="D3822" s="13">
        <v>98</v>
      </c>
      <c r="E3822" s="12">
        <v>42249</v>
      </c>
      <c r="F3822" s="14" t="s">
        <v>76</v>
      </c>
      <c r="G3822" s="12">
        <v>2958101</v>
      </c>
      <c r="H3822" s="66"/>
      <c r="I3822" s="66"/>
      <c r="J3822" s="66"/>
      <c r="K3822" s="66"/>
    </row>
    <row r="3823" spans="1:11">
      <c r="A3823" s="12">
        <v>42526</v>
      </c>
      <c r="B3823" s="9" t="s">
        <v>205</v>
      </c>
      <c r="C3823" s="9" t="s">
        <v>88</v>
      </c>
      <c r="D3823" s="13">
        <v>98</v>
      </c>
      <c r="E3823" s="12">
        <v>42249</v>
      </c>
      <c r="F3823" s="14" t="s">
        <v>76</v>
      </c>
      <c r="G3823" s="12">
        <v>2958101</v>
      </c>
      <c r="H3823" s="66"/>
      <c r="I3823" s="66"/>
      <c r="J3823" s="66"/>
      <c r="K3823" s="66"/>
    </row>
    <row r="3824" spans="1:11">
      <c r="A3824" s="12">
        <v>42527</v>
      </c>
      <c r="B3824" s="9" t="s">
        <v>205</v>
      </c>
      <c r="C3824" s="9" t="s">
        <v>88</v>
      </c>
      <c r="D3824" s="13">
        <v>98</v>
      </c>
      <c r="E3824" s="12">
        <v>42249</v>
      </c>
      <c r="F3824" s="14" t="s">
        <v>76</v>
      </c>
      <c r="G3824" s="12">
        <v>2958101</v>
      </c>
      <c r="H3824" s="66"/>
      <c r="I3824" s="66"/>
      <c r="J3824" s="66"/>
      <c r="K3824" s="66"/>
    </row>
    <row r="3825" spans="1:11">
      <c r="A3825" s="12">
        <v>42528</v>
      </c>
      <c r="B3825" s="9" t="s">
        <v>205</v>
      </c>
      <c r="C3825" s="9" t="s">
        <v>88</v>
      </c>
      <c r="D3825" s="13">
        <v>98</v>
      </c>
      <c r="E3825" s="12">
        <v>42249</v>
      </c>
      <c r="F3825" s="14" t="s">
        <v>76</v>
      </c>
      <c r="G3825" s="12">
        <v>2958101</v>
      </c>
      <c r="H3825" s="66"/>
      <c r="I3825" s="66"/>
      <c r="J3825" s="66"/>
      <c r="K3825" s="66"/>
    </row>
    <row r="3826" spans="1:11">
      <c r="A3826" s="12">
        <v>42529</v>
      </c>
      <c r="B3826" s="9" t="s">
        <v>205</v>
      </c>
      <c r="C3826" s="9" t="s">
        <v>88</v>
      </c>
      <c r="D3826" s="13">
        <v>98</v>
      </c>
      <c r="E3826" s="12">
        <v>42249</v>
      </c>
      <c r="F3826" s="14" t="s">
        <v>76</v>
      </c>
      <c r="G3826" s="12">
        <v>2958101</v>
      </c>
      <c r="H3826" s="66"/>
      <c r="I3826" s="66"/>
      <c r="J3826" s="66"/>
      <c r="K3826" s="66"/>
    </row>
    <row r="3827" spans="1:11">
      <c r="A3827" s="12">
        <v>42530</v>
      </c>
      <c r="B3827" s="9" t="s">
        <v>205</v>
      </c>
      <c r="C3827" s="9" t="s">
        <v>88</v>
      </c>
      <c r="D3827" s="13">
        <v>98</v>
      </c>
      <c r="E3827" s="12">
        <v>42249</v>
      </c>
      <c r="F3827" s="14" t="s">
        <v>76</v>
      </c>
      <c r="G3827" s="12">
        <v>2958101</v>
      </c>
      <c r="H3827" s="66"/>
      <c r="I3827" s="66"/>
      <c r="J3827" s="66"/>
      <c r="K3827" s="66"/>
    </row>
    <row r="3828" spans="1:11">
      <c r="A3828" s="12">
        <v>42531</v>
      </c>
      <c r="B3828" s="9" t="s">
        <v>205</v>
      </c>
      <c r="C3828" s="9" t="s">
        <v>88</v>
      </c>
      <c r="D3828" s="13">
        <v>98</v>
      </c>
      <c r="E3828" s="12">
        <v>42249</v>
      </c>
      <c r="F3828" s="14" t="s">
        <v>76</v>
      </c>
      <c r="G3828" s="12">
        <v>2958101</v>
      </c>
      <c r="H3828" s="66"/>
      <c r="I3828" s="66"/>
      <c r="J3828" s="66"/>
      <c r="K3828" s="66"/>
    </row>
    <row r="3829" spans="1:11">
      <c r="A3829" s="12">
        <v>42532</v>
      </c>
      <c r="B3829" s="9" t="s">
        <v>205</v>
      </c>
      <c r="C3829" s="9" t="s">
        <v>88</v>
      </c>
      <c r="D3829" s="13">
        <v>98</v>
      </c>
      <c r="E3829" s="12">
        <v>42249</v>
      </c>
      <c r="F3829" s="14" t="s">
        <v>76</v>
      </c>
      <c r="G3829" s="12">
        <v>2958101</v>
      </c>
      <c r="H3829" s="66"/>
      <c r="I3829" s="66"/>
      <c r="J3829" s="66"/>
      <c r="K3829" s="66"/>
    </row>
    <row r="3830" spans="1:11">
      <c r="A3830" s="12">
        <v>42533</v>
      </c>
      <c r="B3830" s="9" t="s">
        <v>205</v>
      </c>
      <c r="C3830" s="9" t="s">
        <v>88</v>
      </c>
      <c r="D3830" s="13">
        <v>98</v>
      </c>
      <c r="E3830" s="12">
        <v>42249</v>
      </c>
      <c r="F3830" s="14" t="s">
        <v>76</v>
      </c>
      <c r="G3830" s="12">
        <v>2958101</v>
      </c>
      <c r="H3830" s="66"/>
      <c r="I3830" s="66"/>
      <c r="J3830" s="66"/>
      <c r="K3830" s="66"/>
    </row>
    <row r="3831" spans="1:11">
      <c r="A3831" s="12">
        <v>42534</v>
      </c>
      <c r="B3831" s="9" t="s">
        <v>205</v>
      </c>
      <c r="C3831" s="9" t="s">
        <v>88</v>
      </c>
      <c r="D3831" s="13">
        <v>98</v>
      </c>
      <c r="E3831" s="12">
        <v>42249</v>
      </c>
      <c r="F3831" s="14" t="s">
        <v>76</v>
      </c>
      <c r="G3831" s="12">
        <v>2958101</v>
      </c>
      <c r="H3831" s="66"/>
      <c r="I3831" s="66"/>
      <c r="J3831" s="66"/>
      <c r="K3831" s="66"/>
    </row>
    <row r="3832" spans="1:11">
      <c r="A3832" s="12">
        <v>42535</v>
      </c>
      <c r="B3832" s="9" t="s">
        <v>205</v>
      </c>
      <c r="C3832" s="9" t="s">
        <v>88</v>
      </c>
      <c r="D3832" s="13">
        <v>98</v>
      </c>
      <c r="E3832" s="12">
        <v>42249</v>
      </c>
      <c r="F3832" s="14" t="s">
        <v>76</v>
      </c>
      <c r="G3832" s="12">
        <v>2958101</v>
      </c>
      <c r="H3832" s="66"/>
      <c r="I3832" s="66"/>
      <c r="J3832" s="66"/>
      <c r="K3832" s="66"/>
    </row>
    <row r="3833" spans="1:11">
      <c r="A3833" s="12">
        <v>42536</v>
      </c>
      <c r="B3833" s="9" t="s">
        <v>205</v>
      </c>
      <c r="C3833" s="9" t="s">
        <v>88</v>
      </c>
      <c r="D3833" s="13">
        <v>98</v>
      </c>
      <c r="E3833" s="12">
        <v>42249</v>
      </c>
      <c r="F3833" s="14" t="s">
        <v>76</v>
      </c>
      <c r="G3833" s="12">
        <v>2958101</v>
      </c>
      <c r="H3833" s="66"/>
      <c r="I3833" s="66"/>
      <c r="J3833" s="66"/>
      <c r="K3833" s="66"/>
    </row>
    <row r="3834" spans="1:11">
      <c r="A3834" s="12">
        <v>42537</v>
      </c>
      <c r="B3834" s="9" t="s">
        <v>205</v>
      </c>
      <c r="C3834" s="9" t="s">
        <v>88</v>
      </c>
      <c r="D3834" s="13">
        <v>98</v>
      </c>
      <c r="E3834" s="12">
        <v>42249</v>
      </c>
      <c r="F3834" s="14" t="s">
        <v>76</v>
      </c>
      <c r="G3834" s="12">
        <v>2958101</v>
      </c>
      <c r="H3834" s="66"/>
      <c r="I3834" s="66"/>
      <c r="J3834" s="66"/>
      <c r="K3834" s="66"/>
    </row>
    <row r="3835" spans="1:11">
      <c r="A3835" s="12">
        <v>42538</v>
      </c>
      <c r="B3835" s="9" t="s">
        <v>205</v>
      </c>
      <c r="C3835" s="9" t="s">
        <v>88</v>
      </c>
      <c r="D3835" s="13">
        <v>98</v>
      </c>
      <c r="E3835" s="12">
        <v>42249</v>
      </c>
      <c r="F3835" s="14" t="s">
        <v>76</v>
      </c>
      <c r="G3835" s="12">
        <v>2958101</v>
      </c>
      <c r="H3835" s="66"/>
      <c r="I3835" s="66"/>
      <c r="J3835" s="66"/>
      <c r="K3835" s="66"/>
    </row>
    <row r="3836" spans="1:11">
      <c r="A3836" s="12">
        <v>42539</v>
      </c>
      <c r="B3836" s="9" t="s">
        <v>205</v>
      </c>
      <c r="C3836" s="9" t="s">
        <v>88</v>
      </c>
      <c r="D3836" s="13">
        <v>98</v>
      </c>
      <c r="E3836" s="12">
        <v>42249</v>
      </c>
      <c r="F3836" s="14" t="s">
        <v>76</v>
      </c>
      <c r="G3836" s="12">
        <v>2958101</v>
      </c>
      <c r="H3836" s="66"/>
      <c r="I3836" s="66"/>
      <c r="J3836" s="66"/>
      <c r="K3836" s="66"/>
    </row>
    <row r="3837" spans="1:11">
      <c r="A3837" s="12">
        <v>42540</v>
      </c>
      <c r="B3837" s="9" t="s">
        <v>205</v>
      </c>
      <c r="C3837" s="9" t="s">
        <v>88</v>
      </c>
      <c r="D3837" s="13">
        <v>98</v>
      </c>
      <c r="E3837" s="12">
        <v>42249</v>
      </c>
      <c r="F3837" s="14" t="s">
        <v>76</v>
      </c>
      <c r="G3837" s="12">
        <v>2958101</v>
      </c>
      <c r="H3837" s="66"/>
      <c r="I3837" s="66"/>
      <c r="J3837" s="66"/>
      <c r="K3837" s="66"/>
    </row>
    <row r="3838" spans="1:11">
      <c r="A3838" s="12">
        <v>42541</v>
      </c>
      <c r="B3838" s="9" t="s">
        <v>205</v>
      </c>
      <c r="C3838" s="9" t="s">
        <v>88</v>
      </c>
      <c r="D3838" s="13">
        <v>98</v>
      </c>
      <c r="E3838" s="12">
        <v>42249</v>
      </c>
      <c r="F3838" s="14" t="s">
        <v>76</v>
      </c>
      <c r="G3838" s="12">
        <v>2958101</v>
      </c>
      <c r="H3838" s="66"/>
      <c r="I3838" s="66"/>
      <c r="J3838" s="66"/>
      <c r="K3838" s="66"/>
    </row>
    <row r="3839" spans="1:11">
      <c r="A3839" s="12">
        <v>42542</v>
      </c>
      <c r="B3839" s="9" t="s">
        <v>205</v>
      </c>
      <c r="C3839" s="9" t="s">
        <v>88</v>
      </c>
      <c r="D3839" s="13">
        <v>98</v>
      </c>
      <c r="E3839" s="12">
        <v>42249</v>
      </c>
      <c r="F3839" s="14" t="s">
        <v>76</v>
      </c>
      <c r="G3839" s="12">
        <v>2958101</v>
      </c>
      <c r="H3839" s="66"/>
      <c r="I3839" s="66"/>
      <c r="J3839" s="66"/>
      <c r="K3839" s="66"/>
    </row>
    <row r="3840" spans="1:11">
      <c r="A3840" s="12">
        <v>42543</v>
      </c>
      <c r="B3840" s="9" t="s">
        <v>205</v>
      </c>
      <c r="C3840" s="9" t="s">
        <v>88</v>
      </c>
      <c r="D3840" s="13">
        <v>98</v>
      </c>
      <c r="E3840" s="12">
        <v>42249</v>
      </c>
      <c r="F3840" s="14" t="s">
        <v>76</v>
      </c>
      <c r="G3840" s="12">
        <v>2958101</v>
      </c>
      <c r="H3840" s="66"/>
      <c r="I3840" s="66"/>
      <c r="J3840" s="66"/>
      <c r="K3840" s="66"/>
    </row>
    <row r="3841" spans="1:11">
      <c r="A3841" s="12">
        <v>42544</v>
      </c>
      <c r="B3841" s="9" t="s">
        <v>205</v>
      </c>
      <c r="C3841" s="9" t="s">
        <v>88</v>
      </c>
      <c r="D3841" s="13">
        <v>98</v>
      </c>
      <c r="E3841" s="12">
        <v>42249</v>
      </c>
      <c r="F3841" s="14" t="s">
        <v>76</v>
      </c>
      <c r="G3841" s="12">
        <v>2958101</v>
      </c>
      <c r="H3841" s="66"/>
      <c r="I3841" s="66"/>
      <c r="J3841" s="66"/>
      <c r="K3841" s="66"/>
    </row>
    <row r="3842" spans="1:11">
      <c r="A3842" s="12">
        <v>42545</v>
      </c>
      <c r="B3842" s="9" t="s">
        <v>205</v>
      </c>
      <c r="C3842" s="9" t="s">
        <v>88</v>
      </c>
      <c r="D3842" s="13">
        <v>98</v>
      </c>
      <c r="E3842" s="12">
        <v>42249</v>
      </c>
      <c r="F3842" s="14" t="s">
        <v>76</v>
      </c>
      <c r="G3842" s="12">
        <v>2958101</v>
      </c>
      <c r="H3842" s="66"/>
      <c r="I3842" s="66"/>
      <c r="J3842" s="66"/>
      <c r="K3842" s="66"/>
    </row>
    <row r="3843" spans="1:11">
      <c r="A3843" s="12">
        <v>42546</v>
      </c>
      <c r="B3843" s="9" t="s">
        <v>205</v>
      </c>
      <c r="C3843" s="9" t="s">
        <v>88</v>
      </c>
      <c r="D3843" s="13">
        <v>98</v>
      </c>
      <c r="E3843" s="12">
        <v>42249</v>
      </c>
      <c r="F3843" s="14" t="s">
        <v>76</v>
      </c>
      <c r="G3843" s="12">
        <v>2958101</v>
      </c>
      <c r="H3843" s="66"/>
      <c r="I3843" s="66"/>
      <c r="J3843" s="66"/>
      <c r="K3843" s="66"/>
    </row>
    <row r="3844" spans="1:11">
      <c r="A3844" s="12">
        <v>42547</v>
      </c>
      <c r="B3844" s="9" t="s">
        <v>205</v>
      </c>
      <c r="C3844" s="9" t="s">
        <v>88</v>
      </c>
      <c r="D3844" s="13">
        <v>98</v>
      </c>
      <c r="E3844" s="12">
        <v>42249</v>
      </c>
      <c r="F3844" s="14" t="s">
        <v>76</v>
      </c>
      <c r="G3844" s="12">
        <v>2958101</v>
      </c>
      <c r="H3844" s="66"/>
      <c r="I3844" s="66"/>
      <c r="J3844" s="66"/>
      <c r="K3844" s="66"/>
    </row>
    <row r="3845" spans="1:11">
      <c r="A3845" s="12">
        <v>42548</v>
      </c>
      <c r="B3845" s="9" t="s">
        <v>205</v>
      </c>
      <c r="C3845" s="9" t="s">
        <v>88</v>
      </c>
      <c r="D3845" s="13">
        <v>98</v>
      </c>
      <c r="E3845" s="12">
        <v>42249</v>
      </c>
      <c r="F3845" s="14" t="s">
        <v>76</v>
      </c>
      <c r="G3845" s="12">
        <v>2958101</v>
      </c>
      <c r="H3845" s="66"/>
      <c r="I3845" s="66"/>
      <c r="J3845" s="66"/>
      <c r="K3845" s="66"/>
    </row>
    <row r="3846" spans="1:11">
      <c r="A3846" s="12">
        <v>42549</v>
      </c>
      <c r="B3846" s="9" t="s">
        <v>205</v>
      </c>
      <c r="C3846" s="9" t="s">
        <v>88</v>
      </c>
      <c r="D3846" s="13">
        <v>98</v>
      </c>
      <c r="E3846" s="12">
        <v>42249</v>
      </c>
      <c r="F3846" s="14" t="s">
        <v>76</v>
      </c>
      <c r="G3846" s="12">
        <v>2958101</v>
      </c>
      <c r="H3846" s="66"/>
      <c r="I3846" s="66"/>
      <c r="J3846" s="66"/>
      <c r="K3846" s="66"/>
    </row>
    <row r="3847" spans="1:11">
      <c r="A3847" s="12">
        <v>42550</v>
      </c>
      <c r="B3847" s="9" t="s">
        <v>205</v>
      </c>
      <c r="C3847" s="9" t="s">
        <v>88</v>
      </c>
      <c r="D3847" s="13">
        <v>98</v>
      </c>
      <c r="E3847" s="12">
        <v>42249</v>
      </c>
      <c r="F3847" s="14" t="s">
        <v>76</v>
      </c>
      <c r="G3847" s="12">
        <v>2958101</v>
      </c>
      <c r="H3847" s="66"/>
      <c r="I3847" s="66"/>
      <c r="J3847" s="66"/>
      <c r="K3847" s="66"/>
    </row>
    <row r="3848" spans="1:11">
      <c r="A3848" s="12">
        <v>42551</v>
      </c>
      <c r="B3848" s="9" t="s">
        <v>205</v>
      </c>
      <c r="C3848" s="9" t="s">
        <v>88</v>
      </c>
      <c r="D3848" s="13">
        <v>98</v>
      </c>
      <c r="E3848" s="12">
        <v>42249</v>
      </c>
      <c r="F3848" s="14" t="s">
        <v>76</v>
      </c>
      <c r="G3848" s="12">
        <v>2958101</v>
      </c>
      <c r="H3848" s="66"/>
      <c r="I3848" s="66"/>
      <c r="J3848" s="66"/>
      <c r="K3848" s="66"/>
    </row>
    <row r="3849" spans="1:11">
      <c r="A3849" s="12">
        <v>42522</v>
      </c>
      <c r="B3849" s="9" t="s">
        <v>206</v>
      </c>
      <c r="C3849" s="9" t="s">
        <v>88</v>
      </c>
      <c r="D3849" s="13">
        <v>161</v>
      </c>
      <c r="E3849" s="12">
        <v>41791</v>
      </c>
      <c r="F3849" s="14" t="s">
        <v>76</v>
      </c>
      <c r="G3849" s="12">
        <v>2958101</v>
      </c>
      <c r="H3849" s="66"/>
      <c r="I3849" s="66"/>
      <c r="J3849" s="66"/>
      <c r="K3849" s="66"/>
    </row>
    <row r="3850" spans="1:11">
      <c r="A3850" s="12">
        <v>42523</v>
      </c>
      <c r="B3850" s="9" t="s">
        <v>206</v>
      </c>
      <c r="C3850" s="9" t="s">
        <v>88</v>
      </c>
      <c r="D3850" s="13">
        <v>161</v>
      </c>
      <c r="E3850" s="12">
        <v>41791</v>
      </c>
      <c r="F3850" s="14" t="s">
        <v>76</v>
      </c>
      <c r="G3850" s="12">
        <v>2958101</v>
      </c>
      <c r="H3850" s="66"/>
      <c r="I3850" s="66"/>
      <c r="J3850" s="66"/>
      <c r="K3850" s="66"/>
    </row>
    <row r="3851" spans="1:11">
      <c r="A3851" s="12">
        <v>42524</v>
      </c>
      <c r="B3851" s="9" t="s">
        <v>206</v>
      </c>
      <c r="C3851" s="9" t="s">
        <v>88</v>
      </c>
      <c r="D3851" s="13">
        <v>161</v>
      </c>
      <c r="E3851" s="12">
        <v>41791</v>
      </c>
      <c r="F3851" s="14" t="s">
        <v>76</v>
      </c>
      <c r="G3851" s="12">
        <v>2958101</v>
      </c>
      <c r="H3851" s="66"/>
      <c r="I3851" s="66"/>
      <c r="J3851" s="66"/>
      <c r="K3851" s="66"/>
    </row>
    <row r="3852" spans="1:11">
      <c r="A3852" s="12">
        <v>42525</v>
      </c>
      <c r="B3852" s="9" t="s">
        <v>206</v>
      </c>
      <c r="C3852" s="9" t="s">
        <v>88</v>
      </c>
      <c r="D3852" s="13">
        <v>161</v>
      </c>
      <c r="E3852" s="12">
        <v>41791</v>
      </c>
      <c r="F3852" s="14" t="s">
        <v>76</v>
      </c>
      <c r="G3852" s="12">
        <v>2958101</v>
      </c>
      <c r="H3852" s="66"/>
      <c r="I3852" s="66"/>
      <c r="J3852" s="66"/>
      <c r="K3852" s="66"/>
    </row>
    <row r="3853" spans="1:11">
      <c r="A3853" s="12">
        <v>42526</v>
      </c>
      <c r="B3853" s="9" t="s">
        <v>206</v>
      </c>
      <c r="C3853" s="9" t="s">
        <v>88</v>
      </c>
      <c r="D3853" s="13">
        <v>161</v>
      </c>
      <c r="E3853" s="12">
        <v>41791</v>
      </c>
      <c r="F3853" s="14" t="s">
        <v>76</v>
      </c>
      <c r="G3853" s="12">
        <v>2958101</v>
      </c>
      <c r="H3853" s="66"/>
      <c r="I3853" s="66"/>
      <c r="J3853" s="66"/>
      <c r="K3853" s="66"/>
    </row>
    <row r="3854" spans="1:11">
      <c r="A3854" s="12">
        <v>42527</v>
      </c>
      <c r="B3854" s="9" t="s">
        <v>206</v>
      </c>
      <c r="C3854" s="9" t="s">
        <v>88</v>
      </c>
      <c r="D3854" s="13">
        <v>161</v>
      </c>
      <c r="E3854" s="12">
        <v>41791</v>
      </c>
      <c r="F3854" s="14" t="s">
        <v>76</v>
      </c>
      <c r="G3854" s="12">
        <v>2958101</v>
      </c>
      <c r="H3854" s="66"/>
      <c r="I3854" s="66"/>
      <c r="J3854" s="66"/>
      <c r="K3854" s="66"/>
    </row>
    <row r="3855" spans="1:11">
      <c r="A3855" s="12">
        <v>42528</v>
      </c>
      <c r="B3855" s="9" t="s">
        <v>206</v>
      </c>
      <c r="C3855" s="9" t="s">
        <v>88</v>
      </c>
      <c r="D3855" s="13">
        <v>161</v>
      </c>
      <c r="E3855" s="12">
        <v>41791</v>
      </c>
      <c r="F3855" s="14" t="s">
        <v>76</v>
      </c>
      <c r="G3855" s="12">
        <v>2958101</v>
      </c>
      <c r="H3855" s="66"/>
      <c r="I3855" s="66"/>
      <c r="J3855" s="66"/>
      <c r="K3855" s="66"/>
    </row>
    <row r="3856" spans="1:11">
      <c r="A3856" s="12">
        <v>42529</v>
      </c>
      <c r="B3856" s="9" t="s">
        <v>206</v>
      </c>
      <c r="C3856" s="9" t="s">
        <v>88</v>
      </c>
      <c r="D3856" s="13">
        <v>161</v>
      </c>
      <c r="E3856" s="12">
        <v>41791</v>
      </c>
      <c r="F3856" s="14" t="s">
        <v>76</v>
      </c>
      <c r="G3856" s="12">
        <v>2958101</v>
      </c>
      <c r="H3856" s="66"/>
      <c r="I3856" s="66"/>
      <c r="J3856" s="66"/>
      <c r="K3856" s="66"/>
    </row>
    <row r="3857" spans="1:11">
      <c r="A3857" s="12">
        <v>42530</v>
      </c>
      <c r="B3857" s="9" t="s">
        <v>206</v>
      </c>
      <c r="C3857" s="9" t="s">
        <v>88</v>
      </c>
      <c r="D3857" s="13">
        <v>161</v>
      </c>
      <c r="E3857" s="12">
        <v>41791</v>
      </c>
      <c r="F3857" s="14" t="s">
        <v>76</v>
      </c>
      <c r="G3857" s="12">
        <v>2958101</v>
      </c>
      <c r="H3857" s="66"/>
      <c r="I3857" s="66"/>
      <c r="J3857" s="66"/>
      <c r="K3857" s="66"/>
    </row>
    <row r="3858" spans="1:11">
      <c r="A3858" s="12">
        <v>42531</v>
      </c>
      <c r="B3858" s="9" t="s">
        <v>206</v>
      </c>
      <c r="C3858" s="9" t="s">
        <v>88</v>
      </c>
      <c r="D3858" s="13">
        <v>161</v>
      </c>
      <c r="E3858" s="12">
        <v>41791</v>
      </c>
      <c r="F3858" s="14" t="s">
        <v>76</v>
      </c>
      <c r="G3858" s="12">
        <v>2958101</v>
      </c>
      <c r="H3858" s="66"/>
      <c r="I3858" s="66"/>
      <c r="J3858" s="66"/>
      <c r="K3858" s="66"/>
    </row>
    <row r="3859" spans="1:11">
      <c r="A3859" s="12">
        <v>42532</v>
      </c>
      <c r="B3859" s="9" t="s">
        <v>206</v>
      </c>
      <c r="C3859" s="9" t="s">
        <v>88</v>
      </c>
      <c r="D3859" s="13">
        <v>161</v>
      </c>
      <c r="E3859" s="12">
        <v>41791</v>
      </c>
      <c r="F3859" s="14" t="s">
        <v>76</v>
      </c>
      <c r="G3859" s="12">
        <v>2958101</v>
      </c>
      <c r="H3859" s="66"/>
      <c r="I3859" s="66"/>
      <c r="J3859" s="66"/>
      <c r="K3859" s="66"/>
    </row>
    <row r="3860" spans="1:11">
      <c r="A3860" s="12">
        <v>42533</v>
      </c>
      <c r="B3860" s="9" t="s">
        <v>206</v>
      </c>
      <c r="C3860" s="9" t="s">
        <v>88</v>
      </c>
      <c r="D3860" s="13">
        <v>161</v>
      </c>
      <c r="E3860" s="12">
        <v>41791</v>
      </c>
      <c r="F3860" s="14" t="s">
        <v>76</v>
      </c>
      <c r="G3860" s="12">
        <v>2958101</v>
      </c>
      <c r="H3860" s="66"/>
      <c r="I3860" s="66"/>
      <c r="J3860" s="66"/>
      <c r="K3860" s="66"/>
    </row>
    <row r="3861" spans="1:11">
      <c r="A3861" s="12">
        <v>42534</v>
      </c>
      <c r="B3861" s="9" t="s">
        <v>206</v>
      </c>
      <c r="C3861" s="9" t="s">
        <v>88</v>
      </c>
      <c r="D3861" s="13">
        <v>161</v>
      </c>
      <c r="E3861" s="12">
        <v>41791</v>
      </c>
      <c r="F3861" s="14" t="s">
        <v>76</v>
      </c>
      <c r="G3861" s="12">
        <v>2958101</v>
      </c>
      <c r="H3861" s="66"/>
      <c r="I3861" s="66"/>
      <c r="J3861" s="66"/>
      <c r="K3861" s="66"/>
    </row>
    <row r="3862" spans="1:11">
      <c r="A3862" s="12">
        <v>42535</v>
      </c>
      <c r="B3862" s="9" t="s">
        <v>206</v>
      </c>
      <c r="C3862" s="9" t="s">
        <v>88</v>
      </c>
      <c r="D3862" s="13">
        <v>161</v>
      </c>
      <c r="E3862" s="12">
        <v>41791</v>
      </c>
      <c r="F3862" s="14" t="s">
        <v>76</v>
      </c>
      <c r="G3862" s="12">
        <v>2958101</v>
      </c>
      <c r="H3862" s="66"/>
      <c r="I3862" s="66"/>
      <c r="J3862" s="66"/>
      <c r="K3862" s="66"/>
    </row>
    <row r="3863" spans="1:11">
      <c r="A3863" s="12">
        <v>42536</v>
      </c>
      <c r="B3863" s="9" t="s">
        <v>206</v>
      </c>
      <c r="C3863" s="9" t="s">
        <v>88</v>
      </c>
      <c r="D3863" s="13">
        <v>161</v>
      </c>
      <c r="E3863" s="12">
        <v>41791</v>
      </c>
      <c r="F3863" s="14" t="s">
        <v>76</v>
      </c>
      <c r="G3863" s="12">
        <v>2958101</v>
      </c>
      <c r="H3863" s="66"/>
      <c r="I3863" s="66"/>
      <c r="J3863" s="66"/>
      <c r="K3863" s="66"/>
    </row>
    <row r="3864" spans="1:11">
      <c r="A3864" s="12">
        <v>42537</v>
      </c>
      <c r="B3864" s="9" t="s">
        <v>206</v>
      </c>
      <c r="C3864" s="9" t="s">
        <v>88</v>
      </c>
      <c r="D3864" s="13">
        <v>161</v>
      </c>
      <c r="E3864" s="12">
        <v>41791</v>
      </c>
      <c r="F3864" s="14" t="s">
        <v>76</v>
      </c>
      <c r="G3864" s="12">
        <v>2958101</v>
      </c>
      <c r="H3864" s="66"/>
      <c r="I3864" s="66"/>
      <c r="J3864" s="66"/>
      <c r="K3864" s="66"/>
    </row>
    <row r="3865" spans="1:11">
      <c r="A3865" s="12">
        <v>42538</v>
      </c>
      <c r="B3865" s="9" t="s">
        <v>206</v>
      </c>
      <c r="C3865" s="9" t="s">
        <v>88</v>
      </c>
      <c r="D3865" s="13">
        <v>161</v>
      </c>
      <c r="E3865" s="12">
        <v>41791</v>
      </c>
      <c r="F3865" s="14" t="s">
        <v>76</v>
      </c>
      <c r="G3865" s="12">
        <v>2958101</v>
      </c>
      <c r="H3865" s="66"/>
      <c r="I3865" s="66"/>
      <c r="J3865" s="66"/>
      <c r="K3865" s="66"/>
    </row>
    <row r="3866" spans="1:11">
      <c r="A3866" s="12">
        <v>42539</v>
      </c>
      <c r="B3866" s="9" t="s">
        <v>206</v>
      </c>
      <c r="C3866" s="9" t="s">
        <v>88</v>
      </c>
      <c r="D3866" s="13">
        <v>161</v>
      </c>
      <c r="E3866" s="12">
        <v>41791</v>
      </c>
      <c r="F3866" s="14" t="s">
        <v>76</v>
      </c>
      <c r="G3866" s="12">
        <v>2958101</v>
      </c>
      <c r="H3866" s="66"/>
      <c r="I3866" s="66"/>
      <c r="J3866" s="66"/>
      <c r="K3866" s="66"/>
    </row>
    <row r="3867" spans="1:11">
      <c r="A3867" s="12">
        <v>42540</v>
      </c>
      <c r="B3867" s="9" t="s">
        <v>206</v>
      </c>
      <c r="C3867" s="9" t="s">
        <v>88</v>
      </c>
      <c r="D3867" s="13">
        <v>161</v>
      </c>
      <c r="E3867" s="12">
        <v>41791</v>
      </c>
      <c r="F3867" s="14" t="s">
        <v>76</v>
      </c>
      <c r="G3867" s="12">
        <v>2958101</v>
      </c>
      <c r="H3867" s="66"/>
      <c r="I3867" s="66"/>
      <c r="J3867" s="66"/>
      <c r="K3867" s="66"/>
    </row>
    <row r="3868" spans="1:11">
      <c r="A3868" s="12">
        <v>42541</v>
      </c>
      <c r="B3868" s="9" t="s">
        <v>206</v>
      </c>
      <c r="C3868" s="9" t="s">
        <v>88</v>
      </c>
      <c r="D3868" s="13">
        <v>161</v>
      </c>
      <c r="E3868" s="12">
        <v>41791</v>
      </c>
      <c r="F3868" s="14" t="s">
        <v>76</v>
      </c>
      <c r="G3868" s="12">
        <v>2958101</v>
      </c>
      <c r="H3868" s="66"/>
      <c r="I3868" s="66"/>
      <c r="J3868" s="66"/>
      <c r="K3868" s="66"/>
    </row>
    <row r="3869" spans="1:11">
      <c r="A3869" s="12">
        <v>42542</v>
      </c>
      <c r="B3869" s="9" t="s">
        <v>206</v>
      </c>
      <c r="C3869" s="9" t="s">
        <v>88</v>
      </c>
      <c r="D3869" s="13">
        <v>161</v>
      </c>
      <c r="E3869" s="12">
        <v>41791</v>
      </c>
      <c r="F3869" s="14" t="s">
        <v>76</v>
      </c>
      <c r="G3869" s="12">
        <v>2958101</v>
      </c>
      <c r="H3869" s="66"/>
      <c r="I3869" s="66"/>
      <c r="J3869" s="66"/>
      <c r="K3869" s="66"/>
    </row>
    <row r="3870" spans="1:11">
      <c r="A3870" s="12">
        <v>42543</v>
      </c>
      <c r="B3870" s="9" t="s">
        <v>206</v>
      </c>
      <c r="C3870" s="9" t="s">
        <v>88</v>
      </c>
      <c r="D3870" s="13">
        <v>161</v>
      </c>
      <c r="E3870" s="12">
        <v>41791</v>
      </c>
      <c r="F3870" s="14" t="s">
        <v>76</v>
      </c>
      <c r="G3870" s="12">
        <v>2958101</v>
      </c>
      <c r="H3870" s="66"/>
      <c r="I3870" s="66"/>
      <c r="J3870" s="66"/>
      <c r="K3870" s="66"/>
    </row>
    <row r="3871" spans="1:11">
      <c r="A3871" s="12">
        <v>42544</v>
      </c>
      <c r="B3871" s="9" t="s">
        <v>206</v>
      </c>
      <c r="C3871" s="9" t="s">
        <v>88</v>
      </c>
      <c r="D3871" s="13">
        <v>161</v>
      </c>
      <c r="E3871" s="12">
        <v>41791</v>
      </c>
      <c r="F3871" s="14" t="s">
        <v>76</v>
      </c>
      <c r="G3871" s="12">
        <v>2958101</v>
      </c>
      <c r="H3871" s="66"/>
      <c r="I3871" s="66"/>
      <c r="J3871" s="66"/>
      <c r="K3871" s="66"/>
    </row>
    <row r="3872" spans="1:11">
      <c r="A3872" s="12">
        <v>42545</v>
      </c>
      <c r="B3872" s="9" t="s">
        <v>206</v>
      </c>
      <c r="C3872" s="9" t="s">
        <v>88</v>
      </c>
      <c r="D3872" s="13">
        <v>161</v>
      </c>
      <c r="E3872" s="12">
        <v>41791</v>
      </c>
      <c r="F3872" s="14" t="s">
        <v>76</v>
      </c>
      <c r="G3872" s="12">
        <v>2958101</v>
      </c>
      <c r="H3872" s="66"/>
      <c r="I3872" s="66"/>
      <c r="J3872" s="66"/>
      <c r="K3872" s="66"/>
    </row>
    <row r="3873" spans="1:11">
      <c r="A3873" s="12">
        <v>42546</v>
      </c>
      <c r="B3873" s="9" t="s">
        <v>206</v>
      </c>
      <c r="C3873" s="9" t="s">
        <v>88</v>
      </c>
      <c r="D3873" s="13">
        <v>161</v>
      </c>
      <c r="E3873" s="12">
        <v>41791</v>
      </c>
      <c r="F3873" s="14" t="s">
        <v>76</v>
      </c>
      <c r="G3873" s="12">
        <v>2958101</v>
      </c>
      <c r="H3873" s="66"/>
      <c r="I3873" s="66"/>
      <c r="J3873" s="66"/>
      <c r="K3873" s="66"/>
    </row>
    <row r="3874" spans="1:11">
      <c r="A3874" s="12">
        <v>42547</v>
      </c>
      <c r="B3874" s="9" t="s">
        <v>206</v>
      </c>
      <c r="C3874" s="9" t="s">
        <v>88</v>
      </c>
      <c r="D3874" s="13">
        <v>161</v>
      </c>
      <c r="E3874" s="12">
        <v>41791</v>
      </c>
      <c r="F3874" s="14" t="s">
        <v>76</v>
      </c>
      <c r="G3874" s="12">
        <v>2958101</v>
      </c>
      <c r="H3874" s="66"/>
      <c r="I3874" s="66"/>
      <c r="J3874" s="66"/>
      <c r="K3874" s="66"/>
    </row>
    <row r="3875" spans="1:11">
      <c r="A3875" s="12">
        <v>42548</v>
      </c>
      <c r="B3875" s="9" t="s">
        <v>206</v>
      </c>
      <c r="C3875" s="9" t="s">
        <v>88</v>
      </c>
      <c r="D3875" s="13">
        <v>161</v>
      </c>
      <c r="E3875" s="12">
        <v>41791</v>
      </c>
      <c r="F3875" s="14" t="s">
        <v>76</v>
      </c>
      <c r="G3875" s="12">
        <v>2958101</v>
      </c>
      <c r="H3875" s="66"/>
      <c r="I3875" s="66"/>
      <c r="J3875" s="66"/>
      <c r="K3875" s="66"/>
    </row>
    <row r="3876" spans="1:11">
      <c r="A3876" s="12">
        <v>42549</v>
      </c>
      <c r="B3876" s="9" t="s">
        <v>206</v>
      </c>
      <c r="C3876" s="9" t="s">
        <v>88</v>
      </c>
      <c r="D3876" s="13">
        <v>161</v>
      </c>
      <c r="E3876" s="12">
        <v>41791</v>
      </c>
      <c r="F3876" s="14" t="s">
        <v>76</v>
      </c>
      <c r="G3876" s="12">
        <v>2958101</v>
      </c>
      <c r="H3876" s="66"/>
      <c r="I3876" s="66"/>
      <c r="J3876" s="66"/>
      <c r="K3876" s="66"/>
    </row>
    <row r="3877" spans="1:11">
      <c r="A3877" s="12">
        <v>42550</v>
      </c>
      <c r="B3877" s="9" t="s">
        <v>206</v>
      </c>
      <c r="C3877" s="9" t="s">
        <v>88</v>
      </c>
      <c r="D3877" s="13">
        <v>161</v>
      </c>
      <c r="E3877" s="12">
        <v>41791</v>
      </c>
      <c r="F3877" s="14" t="s">
        <v>76</v>
      </c>
      <c r="G3877" s="12">
        <v>2958101</v>
      </c>
      <c r="H3877" s="66"/>
      <c r="I3877" s="66"/>
      <c r="J3877" s="66"/>
      <c r="K3877" s="66"/>
    </row>
    <row r="3878" spans="1:11">
      <c r="A3878" s="12">
        <v>42551</v>
      </c>
      <c r="B3878" s="9" t="s">
        <v>206</v>
      </c>
      <c r="C3878" s="9" t="s">
        <v>88</v>
      </c>
      <c r="D3878" s="13">
        <v>161</v>
      </c>
      <c r="E3878" s="12">
        <v>41791</v>
      </c>
      <c r="F3878" s="14" t="s">
        <v>76</v>
      </c>
      <c r="G3878" s="12">
        <v>2958101</v>
      </c>
      <c r="H3878" s="66"/>
      <c r="I3878" s="66"/>
      <c r="J3878" s="66"/>
      <c r="K3878" s="66"/>
    </row>
    <row r="3879" spans="1:11">
      <c r="A3879" s="12">
        <v>42522</v>
      </c>
      <c r="B3879" s="9" t="s">
        <v>207</v>
      </c>
      <c r="C3879" s="9" t="s">
        <v>80</v>
      </c>
      <c r="D3879" s="13">
        <v>98</v>
      </c>
      <c r="E3879" s="12">
        <v>39738</v>
      </c>
      <c r="F3879" s="14" t="s">
        <v>76</v>
      </c>
      <c r="G3879" s="12">
        <v>2958101</v>
      </c>
      <c r="H3879" s="66"/>
      <c r="I3879" s="66"/>
      <c r="J3879" s="66"/>
      <c r="K3879" s="66"/>
    </row>
    <row r="3880" spans="1:11">
      <c r="A3880" s="12">
        <v>42523</v>
      </c>
      <c r="B3880" s="9" t="s">
        <v>207</v>
      </c>
      <c r="C3880" s="9" t="s">
        <v>80</v>
      </c>
      <c r="D3880" s="13">
        <v>98</v>
      </c>
      <c r="E3880" s="12">
        <v>39738</v>
      </c>
      <c r="F3880" s="14" t="s">
        <v>76</v>
      </c>
      <c r="G3880" s="12">
        <v>2958101</v>
      </c>
      <c r="H3880" s="66"/>
      <c r="I3880" s="66"/>
      <c r="J3880" s="66"/>
      <c r="K3880" s="66"/>
    </row>
    <row r="3881" spans="1:11">
      <c r="A3881" s="12">
        <v>42524</v>
      </c>
      <c r="B3881" s="9" t="s">
        <v>207</v>
      </c>
      <c r="C3881" s="9" t="s">
        <v>80</v>
      </c>
      <c r="D3881" s="13">
        <v>98</v>
      </c>
      <c r="E3881" s="12">
        <v>39738</v>
      </c>
      <c r="F3881" s="14" t="s">
        <v>76</v>
      </c>
      <c r="G3881" s="12">
        <v>2958101</v>
      </c>
      <c r="H3881" s="66"/>
      <c r="I3881" s="66"/>
      <c r="J3881" s="66"/>
      <c r="K3881" s="66"/>
    </row>
    <row r="3882" spans="1:11">
      <c r="A3882" s="12">
        <v>42525</v>
      </c>
      <c r="B3882" s="9" t="s">
        <v>207</v>
      </c>
      <c r="C3882" s="9" t="s">
        <v>80</v>
      </c>
      <c r="D3882" s="13">
        <v>98</v>
      </c>
      <c r="E3882" s="12">
        <v>39738</v>
      </c>
      <c r="F3882" s="14" t="s">
        <v>76</v>
      </c>
      <c r="G3882" s="12">
        <v>2958101</v>
      </c>
      <c r="H3882" s="66"/>
      <c r="I3882" s="66"/>
      <c r="J3882" s="66"/>
      <c r="K3882" s="66"/>
    </row>
    <row r="3883" spans="1:11">
      <c r="A3883" s="12">
        <v>42526</v>
      </c>
      <c r="B3883" s="9" t="s">
        <v>207</v>
      </c>
      <c r="C3883" s="9" t="s">
        <v>80</v>
      </c>
      <c r="D3883" s="13">
        <v>98</v>
      </c>
      <c r="E3883" s="12">
        <v>39738</v>
      </c>
      <c r="F3883" s="14" t="s">
        <v>76</v>
      </c>
      <c r="G3883" s="12">
        <v>2958101</v>
      </c>
      <c r="H3883" s="66"/>
      <c r="I3883" s="66"/>
      <c r="J3883" s="66"/>
      <c r="K3883" s="66"/>
    </row>
    <row r="3884" spans="1:11">
      <c r="A3884" s="12">
        <v>42527</v>
      </c>
      <c r="B3884" s="9" t="s">
        <v>207</v>
      </c>
      <c r="C3884" s="9" t="s">
        <v>80</v>
      </c>
      <c r="D3884" s="13">
        <v>98</v>
      </c>
      <c r="E3884" s="12">
        <v>39738</v>
      </c>
      <c r="F3884" s="14" t="s">
        <v>76</v>
      </c>
      <c r="G3884" s="12">
        <v>2958101</v>
      </c>
      <c r="H3884" s="66"/>
      <c r="I3884" s="66"/>
      <c r="J3884" s="66"/>
      <c r="K3884" s="66"/>
    </row>
    <row r="3885" spans="1:11">
      <c r="A3885" s="12">
        <v>42528</v>
      </c>
      <c r="B3885" s="9" t="s">
        <v>207</v>
      </c>
      <c r="C3885" s="9" t="s">
        <v>80</v>
      </c>
      <c r="D3885" s="13">
        <v>98</v>
      </c>
      <c r="E3885" s="12">
        <v>39738</v>
      </c>
      <c r="F3885" s="14" t="s">
        <v>76</v>
      </c>
      <c r="G3885" s="12">
        <v>2958101</v>
      </c>
      <c r="H3885" s="66"/>
      <c r="I3885" s="66"/>
      <c r="J3885" s="66"/>
      <c r="K3885" s="66"/>
    </row>
    <row r="3886" spans="1:11">
      <c r="A3886" s="12">
        <v>42529</v>
      </c>
      <c r="B3886" s="9" t="s">
        <v>207</v>
      </c>
      <c r="C3886" s="9" t="s">
        <v>80</v>
      </c>
      <c r="D3886" s="13">
        <v>98</v>
      </c>
      <c r="E3886" s="12">
        <v>39738</v>
      </c>
      <c r="F3886" s="14" t="s">
        <v>76</v>
      </c>
      <c r="G3886" s="12">
        <v>2958101</v>
      </c>
      <c r="H3886" s="66"/>
      <c r="I3886" s="66"/>
      <c r="J3886" s="66"/>
      <c r="K3886" s="66"/>
    </row>
    <row r="3887" spans="1:11">
      <c r="A3887" s="12">
        <v>42530</v>
      </c>
      <c r="B3887" s="9" t="s">
        <v>207</v>
      </c>
      <c r="C3887" s="9" t="s">
        <v>80</v>
      </c>
      <c r="D3887" s="13">
        <v>98</v>
      </c>
      <c r="E3887" s="12">
        <v>39738</v>
      </c>
      <c r="F3887" s="14" t="s">
        <v>76</v>
      </c>
      <c r="G3887" s="12">
        <v>2958101</v>
      </c>
      <c r="H3887" s="66"/>
      <c r="I3887" s="66"/>
      <c r="J3887" s="66"/>
      <c r="K3887" s="66"/>
    </row>
    <row r="3888" spans="1:11">
      <c r="A3888" s="12">
        <v>42531</v>
      </c>
      <c r="B3888" s="9" t="s">
        <v>207</v>
      </c>
      <c r="C3888" s="9" t="s">
        <v>80</v>
      </c>
      <c r="D3888" s="13">
        <v>98</v>
      </c>
      <c r="E3888" s="12">
        <v>39738</v>
      </c>
      <c r="F3888" s="14" t="s">
        <v>76</v>
      </c>
      <c r="G3888" s="12">
        <v>2958101</v>
      </c>
      <c r="H3888" s="66"/>
      <c r="I3888" s="66"/>
      <c r="J3888" s="66"/>
      <c r="K3888" s="66"/>
    </row>
    <row r="3889" spans="1:11">
      <c r="A3889" s="12">
        <v>42532</v>
      </c>
      <c r="B3889" s="9" t="s">
        <v>207</v>
      </c>
      <c r="C3889" s="9" t="s">
        <v>80</v>
      </c>
      <c r="D3889" s="13">
        <v>98</v>
      </c>
      <c r="E3889" s="12">
        <v>39738</v>
      </c>
      <c r="F3889" s="14" t="s">
        <v>76</v>
      </c>
      <c r="G3889" s="12">
        <v>2958101</v>
      </c>
      <c r="H3889" s="66"/>
      <c r="I3889" s="66"/>
      <c r="J3889" s="66"/>
      <c r="K3889" s="66"/>
    </row>
    <row r="3890" spans="1:11">
      <c r="A3890" s="12">
        <v>42533</v>
      </c>
      <c r="B3890" s="9" t="s">
        <v>207</v>
      </c>
      <c r="C3890" s="9" t="s">
        <v>80</v>
      </c>
      <c r="D3890" s="13">
        <v>98</v>
      </c>
      <c r="E3890" s="12">
        <v>39738</v>
      </c>
      <c r="F3890" s="14" t="s">
        <v>76</v>
      </c>
      <c r="G3890" s="12">
        <v>2958101</v>
      </c>
      <c r="H3890" s="66"/>
      <c r="I3890" s="66"/>
      <c r="J3890" s="66"/>
      <c r="K3890" s="66"/>
    </row>
    <row r="3891" spans="1:11">
      <c r="A3891" s="12">
        <v>42534</v>
      </c>
      <c r="B3891" s="9" t="s">
        <v>207</v>
      </c>
      <c r="C3891" s="9" t="s">
        <v>80</v>
      </c>
      <c r="D3891" s="13">
        <v>98</v>
      </c>
      <c r="E3891" s="12">
        <v>39738</v>
      </c>
      <c r="F3891" s="14" t="s">
        <v>76</v>
      </c>
      <c r="G3891" s="12">
        <v>2958101</v>
      </c>
      <c r="H3891" s="66"/>
      <c r="I3891" s="66"/>
      <c r="J3891" s="66"/>
      <c r="K3891" s="66"/>
    </row>
    <row r="3892" spans="1:11">
      <c r="A3892" s="12">
        <v>42535</v>
      </c>
      <c r="B3892" s="9" t="s">
        <v>207</v>
      </c>
      <c r="C3892" s="9" t="s">
        <v>80</v>
      </c>
      <c r="D3892" s="13">
        <v>98</v>
      </c>
      <c r="E3892" s="12">
        <v>39738</v>
      </c>
      <c r="F3892" s="14" t="s">
        <v>76</v>
      </c>
      <c r="G3892" s="12">
        <v>2958101</v>
      </c>
      <c r="H3892" s="66"/>
      <c r="I3892" s="66"/>
      <c r="J3892" s="66"/>
      <c r="K3892" s="66"/>
    </row>
    <row r="3893" spans="1:11">
      <c r="A3893" s="12">
        <v>42536</v>
      </c>
      <c r="B3893" s="9" t="s">
        <v>207</v>
      </c>
      <c r="C3893" s="9" t="s">
        <v>80</v>
      </c>
      <c r="D3893" s="13">
        <v>98</v>
      </c>
      <c r="E3893" s="12">
        <v>39738</v>
      </c>
      <c r="F3893" s="14" t="s">
        <v>76</v>
      </c>
      <c r="G3893" s="12">
        <v>2958101</v>
      </c>
      <c r="H3893" s="66"/>
      <c r="I3893" s="66"/>
      <c r="J3893" s="66"/>
      <c r="K3893" s="66"/>
    </row>
    <row r="3894" spans="1:11">
      <c r="A3894" s="12">
        <v>42537</v>
      </c>
      <c r="B3894" s="9" t="s">
        <v>207</v>
      </c>
      <c r="C3894" s="9" t="s">
        <v>80</v>
      </c>
      <c r="D3894" s="13">
        <v>98</v>
      </c>
      <c r="E3894" s="12">
        <v>39738</v>
      </c>
      <c r="F3894" s="14" t="s">
        <v>76</v>
      </c>
      <c r="G3894" s="12">
        <v>2958101</v>
      </c>
      <c r="H3894" s="66"/>
      <c r="I3894" s="66"/>
      <c r="J3894" s="66"/>
      <c r="K3894" s="66"/>
    </row>
    <row r="3895" spans="1:11">
      <c r="A3895" s="12">
        <v>42538</v>
      </c>
      <c r="B3895" s="9" t="s">
        <v>207</v>
      </c>
      <c r="C3895" s="9" t="s">
        <v>80</v>
      </c>
      <c r="D3895" s="13">
        <v>98</v>
      </c>
      <c r="E3895" s="12">
        <v>39738</v>
      </c>
      <c r="F3895" s="14" t="s">
        <v>76</v>
      </c>
      <c r="G3895" s="12">
        <v>2958101</v>
      </c>
      <c r="H3895" s="66"/>
      <c r="I3895" s="66"/>
      <c r="J3895" s="66"/>
      <c r="K3895" s="66"/>
    </row>
    <row r="3896" spans="1:11">
      <c r="A3896" s="12">
        <v>42539</v>
      </c>
      <c r="B3896" s="9" t="s">
        <v>207</v>
      </c>
      <c r="C3896" s="9" t="s">
        <v>80</v>
      </c>
      <c r="D3896" s="13">
        <v>98</v>
      </c>
      <c r="E3896" s="12">
        <v>39738</v>
      </c>
      <c r="F3896" s="14" t="s">
        <v>76</v>
      </c>
      <c r="G3896" s="12">
        <v>2958101</v>
      </c>
      <c r="H3896" s="66"/>
      <c r="I3896" s="66"/>
      <c r="J3896" s="66"/>
      <c r="K3896" s="66"/>
    </row>
    <row r="3897" spans="1:11">
      <c r="A3897" s="12">
        <v>42540</v>
      </c>
      <c r="B3897" s="9" t="s">
        <v>207</v>
      </c>
      <c r="C3897" s="9" t="s">
        <v>80</v>
      </c>
      <c r="D3897" s="13">
        <v>98</v>
      </c>
      <c r="E3897" s="12">
        <v>39738</v>
      </c>
      <c r="F3897" s="14" t="s">
        <v>76</v>
      </c>
      <c r="G3897" s="12">
        <v>2958101</v>
      </c>
      <c r="H3897" s="66"/>
      <c r="I3897" s="66"/>
      <c r="J3897" s="66"/>
      <c r="K3897" s="66"/>
    </row>
    <row r="3898" spans="1:11">
      <c r="A3898" s="12">
        <v>42541</v>
      </c>
      <c r="B3898" s="9" t="s">
        <v>207</v>
      </c>
      <c r="C3898" s="9" t="s">
        <v>80</v>
      </c>
      <c r="D3898" s="13">
        <v>98</v>
      </c>
      <c r="E3898" s="12">
        <v>39738</v>
      </c>
      <c r="F3898" s="14" t="s">
        <v>76</v>
      </c>
      <c r="G3898" s="12">
        <v>2958101</v>
      </c>
      <c r="H3898" s="66"/>
      <c r="I3898" s="66"/>
      <c r="J3898" s="66"/>
      <c r="K3898" s="66"/>
    </row>
    <row r="3899" spans="1:11">
      <c r="A3899" s="12">
        <v>42542</v>
      </c>
      <c r="B3899" s="9" t="s">
        <v>207</v>
      </c>
      <c r="C3899" s="9" t="s">
        <v>80</v>
      </c>
      <c r="D3899" s="13">
        <v>98</v>
      </c>
      <c r="E3899" s="12">
        <v>39738</v>
      </c>
      <c r="F3899" s="14" t="s">
        <v>76</v>
      </c>
      <c r="G3899" s="12">
        <v>2958101</v>
      </c>
      <c r="H3899" s="66"/>
      <c r="I3899" s="66"/>
      <c r="J3899" s="66"/>
      <c r="K3899" s="66"/>
    </row>
    <row r="3900" spans="1:11">
      <c r="A3900" s="12">
        <v>42543</v>
      </c>
      <c r="B3900" s="9" t="s">
        <v>207</v>
      </c>
      <c r="C3900" s="9" t="s">
        <v>80</v>
      </c>
      <c r="D3900" s="13">
        <v>98</v>
      </c>
      <c r="E3900" s="12">
        <v>39738</v>
      </c>
      <c r="F3900" s="14" t="s">
        <v>76</v>
      </c>
      <c r="G3900" s="12">
        <v>2958101</v>
      </c>
      <c r="H3900" s="66"/>
      <c r="I3900" s="66"/>
      <c r="J3900" s="66"/>
      <c r="K3900" s="66"/>
    </row>
    <row r="3901" spans="1:11">
      <c r="A3901" s="12">
        <v>42544</v>
      </c>
      <c r="B3901" s="9" t="s">
        <v>207</v>
      </c>
      <c r="C3901" s="9" t="s">
        <v>80</v>
      </c>
      <c r="D3901" s="13">
        <v>98</v>
      </c>
      <c r="E3901" s="12">
        <v>39738</v>
      </c>
      <c r="F3901" s="14" t="s">
        <v>76</v>
      </c>
      <c r="G3901" s="12">
        <v>2958101</v>
      </c>
      <c r="H3901" s="66"/>
      <c r="I3901" s="66"/>
      <c r="J3901" s="66"/>
      <c r="K3901" s="66"/>
    </row>
    <row r="3902" spans="1:11">
      <c r="A3902" s="12">
        <v>42545</v>
      </c>
      <c r="B3902" s="9" t="s">
        <v>207</v>
      </c>
      <c r="C3902" s="9" t="s">
        <v>80</v>
      </c>
      <c r="D3902" s="13">
        <v>98</v>
      </c>
      <c r="E3902" s="12">
        <v>39738</v>
      </c>
      <c r="F3902" s="14" t="s">
        <v>76</v>
      </c>
      <c r="G3902" s="12">
        <v>2958101</v>
      </c>
      <c r="H3902" s="66"/>
      <c r="I3902" s="66"/>
      <c r="J3902" s="66"/>
      <c r="K3902" s="66"/>
    </row>
    <row r="3903" spans="1:11">
      <c r="A3903" s="12">
        <v>42546</v>
      </c>
      <c r="B3903" s="9" t="s">
        <v>207</v>
      </c>
      <c r="C3903" s="9" t="s">
        <v>80</v>
      </c>
      <c r="D3903" s="13">
        <v>98</v>
      </c>
      <c r="E3903" s="12">
        <v>39738</v>
      </c>
      <c r="F3903" s="14" t="s">
        <v>76</v>
      </c>
      <c r="G3903" s="12">
        <v>2958101</v>
      </c>
      <c r="H3903" s="66"/>
      <c r="I3903" s="66"/>
      <c r="J3903" s="66"/>
      <c r="K3903" s="66"/>
    </row>
    <row r="3904" spans="1:11">
      <c r="A3904" s="12">
        <v>42547</v>
      </c>
      <c r="B3904" s="9" t="s">
        <v>207</v>
      </c>
      <c r="C3904" s="9" t="s">
        <v>80</v>
      </c>
      <c r="D3904" s="13">
        <v>98</v>
      </c>
      <c r="E3904" s="12">
        <v>39738</v>
      </c>
      <c r="F3904" s="14" t="s">
        <v>76</v>
      </c>
      <c r="G3904" s="12">
        <v>2958101</v>
      </c>
      <c r="H3904" s="66"/>
      <c r="I3904" s="66"/>
      <c r="J3904" s="66"/>
      <c r="K3904" s="66"/>
    </row>
    <row r="3905" spans="1:11">
      <c r="A3905" s="12">
        <v>42548</v>
      </c>
      <c r="B3905" s="9" t="s">
        <v>207</v>
      </c>
      <c r="C3905" s="9" t="s">
        <v>80</v>
      </c>
      <c r="D3905" s="13">
        <v>98</v>
      </c>
      <c r="E3905" s="12">
        <v>39738</v>
      </c>
      <c r="F3905" s="14" t="s">
        <v>76</v>
      </c>
      <c r="G3905" s="12">
        <v>2958101</v>
      </c>
      <c r="H3905" s="66"/>
      <c r="I3905" s="66"/>
      <c r="J3905" s="66"/>
      <c r="K3905" s="66"/>
    </row>
    <row r="3906" spans="1:11">
      <c r="A3906" s="12">
        <v>42549</v>
      </c>
      <c r="B3906" s="9" t="s">
        <v>207</v>
      </c>
      <c r="C3906" s="9" t="s">
        <v>80</v>
      </c>
      <c r="D3906" s="13">
        <v>98</v>
      </c>
      <c r="E3906" s="12">
        <v>39738</v>
      </c>
      <c r="F3906" s="14" t="s">
        <v>76</v>
      </c>
      <c r="G3906" s="12">
        <v>2958101</v>
      </c>
      <c r="H3906" s="66"/>
      <c r="I3906" s="66"/>
      <c r="J3906" s="66"/>
      <c r="K3906" s="66"/>
    </row>
    <row r="3907" spans="1:11">
      <c r="A3907" s="12">
        <v>42550</v>
      </c>
      <c r="B3907" s="9" t="s">
        <v>207</v>
      </c>
      <c r="C3907" s="9" t="s">
        <v>80</v>
      </c>
      <c r="D3907" s="13">
        <v>98</v>
      </c>
      <c r="E3907" s="12">
        <v>39738</v>
      </c>
      <c r="F3907" s="14" t="s">
        <v>76</v>
      </c>
      <c r="G3907" s="12">
        <v>2958101</v>
      </c>
      <c r="H3907" s="66"/>
      <c r="I3907" s="66"/>
      <c r="J3907" s="66"/>
      <c r="K3907" s="66"/>
    </row>
    <row r="3908" spans="1:11">
      <c r="A3908" s="12">
        <v>42551</v>
      </c>
      <c r="B3908" s="9" t="s">
        <v>207</v>
      </c>
      <c r="C3908" s="9" t="s">
        <v>80</v>
      </c>
      <c r="D3908" s="13">
        <v>98</v>
      </c>
      <c r="E3908" s="12">
        <v>39738</v>
      </c>
      <c r="F3908" s="14" t="s">
        <v>76</v>
      </c>
      <c r="G3908" s="12">
        <v>2958101</v>
      </c>
      <c r="H3908" s="66"/>
      <c r="I3908" s="66"/>
      <c r="J3908" s="66"/>
      <c r="K3908" s="66"/>
    </row>
    <row r="3909" spans="1:11">
      <c r="A3909" s="12">
        <v>42522</v>
      </c>
      <c r="B3909" s="9" t="s">
        <v>208</v>
      </c>
      <c r="C3909" s="9" t="s">
        <v>80</v>
      </c>
      <c r="D3909" s="13">
        <v>120</v>
      </c>
      <c r="E3909" s="12">
        <v>39479</v>
      </c>
      <c r="F3909" s="14" t="s">
        <v>76</v>
      </c>
      <c r="G3909" s="12">
        <v>2958101</v>
      </c>
      <c r="H3909" s="66"/>
      <c r="I3909" s="66"/>
      <c r="J3909" s="66"/>
      <c r="K3909" s="66"/>
    </row>
    <row r="3910" spans="1:11">
      <c r="A3910" s="12">
        <v>42523</v>
      </c>
      <c r="B3910" s="9" t="s">
        <v>208</v>
      </c>
      <c r="C3910" s="9" t="s">
        <v>80</v>
      </c>
      <c r="D3910" s="13">
        <v>120</v>
      </c>
      <c r="E3910" s="12">
        <v>39479</v>
      </c>
      <c r="F3910" s="14" t="s">
        <v>76</v>
      </c>
      <c r="G3910" s="12">
        <v>2958101</v>
      </c>
      <c r="H3910" s="66"/>
      <c r="I3910" s="66"/>
      <c r="J3910" s="66"/>
      <c r="K3910" s="66"/>
    </row>
    <row r="3911" spans="1:11">
      <c r="A3911" s="12">
        <v>42524</v>
      </c>
      <c r="B3911" s="9" t="s">
        <v>208</v>
      </c>
      <c r="C3911" s="9" t="s">
        <v>80</v>
      </c>
      <c r="D3911" s="13">
        <v>120</v>
      </c>
      <c r="E3911" s="12">
        <v>39479</v>
      </c>
      <c r="F3911" s="14" t="s">
        <v>76</v>
      </c>
      <c r="G3911" s="12">
        <v>2958101</v>
      </c>
      <c r="H3911" s="66"/>
      <c r="I3911" s="66"/>
      <c r="J3911" s="66"/>
      <c r="K3911" s="66"/>
    </row>
    <row r="3912" spans="1:11">
      <c r="A3912" s="12">
        <v>42525</v>
      </c>
      <c r="B3912" s="9" t="s">
        <v>208</v>
      </c>
      <c r="C3912" s="9" t="s">
        <v>80</v>
      </c>
      <c r="D3912" s="13">
        <v>120</v>
      </c>
      <c r="E3912" s="12">
        <v>39479</v>
      </c>
      <c r="F3912" s="14" t="s">
        <v>76</v>
      </c>
      <c r="G3912" s="12">
        <v>2958101</v>
      </c>
      <c r="H3912" s="66"/>
      <c r="I3912" s="66"/>
      <c r="J3912" s="66"/>
      <c r="K3912" s="66"/>
    </row>
    <row r="3913" spans="1:11">
      <c r="A3913" s="12">
        <v>42526</v>
      </c>
      <c r="B3913" s="9" t="s">
        <v>208</v>
      </c>
      <c r="C3913" s="9" t="s">
        <v>80</v>
      </c>
      <c r="D3913" s="13">
        <v>120</v>
      </c>
      <c r="E3913" s="12">
        <v>39479</v>
      </c>
      <c r="F3913" s="14" t="s">
        <v>76</v>
      </c>
      <c r="G3913" s="12">
        <v>2958101</v>
      </c>
      <c r="H3913" s="66"/>
      <c r="I3913" s="66"/>
      <c r="J3913" s="66"/>
      <c r="K3913" s="66"/>
    </row>
    <row r="3914" spans="1:11">
      <c r="A3914" s="12">
        <v>42527</v>
      </c>
      <c r="B3914" s="9" t="s">
        <v>208</v>
      </c>
      <c r="C3914" s="9" t="s">
        <v>80</v>
      </c>
      <c r="D3914" s="13">
        <v>120</v>
      </c>
      <c r="E3914" s="12">
        <v>39479</v>
      </c>
      <c r="F3914" s="14" t="s">
        <v>76</v>
      </c>
      <c r="G3914" s="12">
        <v>2958101</v>
      </c>
      <c r="H3914" s="66"/>
      <c r="I3914" s="66"/>
      <c r="J3914" s="66"/>
      <c r="K3914" s="66"/>
    </row>
    <row r="3915" spans="1:11">
      <c r="A3915" s="12">
        <v>42528</v>
      </c>
      <c r="B3915" s="9" t="s">
        <v>208</v>
      </c>
      <c r="C3915" s="9" t="s">
        <v>80</v>
      </c>
      <c r="D3915" s="13">
        <v>120</v>
      </c>
      <c r="E3915" s="12">
        <v>39479</v>
      </c>
      <c r="F3915" s="14" t="s">
        <v>76</v>
      </c>
      <c r="G3915" s="12">
        <v>2958101</v>
      </c>
      <c r="H3915" s="66"/>
      <c r="I3915" s="66"/>
      <c r="J3915" s="66"/>
      <c r="K3915" s="66"/>
    </row>
    <row r="3916" spans="1:11">
      <c r="A3916" s="12">
        <v>42529</v>
      </c>
      <c r="B3916" s="9" t="s">
        <v>208</v>
      </c>
      <c r="C3916" s="9" t="s">
        <v>80</v>
      </c>
      <c r="D3916" s="13">
        <v>120</v>
      </c>
      <c r="E3916" s="12">
        <v>39479</v>
      </c>
      <c r="F3916" s="14" t="s">
        <v>76</v>
      </c>
      <c r="G3916" s="12">
        <v>2958101</v>
      </c>
      <c r="H3916" s="66"/>
      <c r="I3916" s="66"/>
      <c r="J3916" s="66"/>
      <c r="K3916" s="66"/>
    </row>
    <row r="3917" spans="1:11">
      <c r="A3917" s="12">
        <v>42530</v>
      </c>
      <c r="B3917" s="9" t="s">
        <v>208</v>
      </c>
      <c r="C3917" s="9" t="s">
        <v>80</v>
      </c>
      <c r="D3917" s="13">
        <v>120</v>
      </c>
      <c r="E3917" s="12">
        <v>39479</v>
      </c>
      <c r="F3917" s="14" t="s">
        <v>76</v>
      </c>
      <c r="G3917" s="12">
        <v>2958101</v>
      </c>
      <c r="H3917" s="66"/>
      <c r="I3917" s="66"/>
      <c r="J3917" s="66"/>
      <c r="K3917" s="66"/>
    </row>
    <row r="3918" spans="1:11">
      <c r="A3918" s="12">
        <v>42531</v>
      </c>
      <c r="B3918" s="9" t="s">
        <v>208</v>
      </c>
      <c r="C3918" s="9" t="s">
        <v>80</v>
      </c>
      <c r="D3918" s="13">
        <v>120</v>
      </c>
      <c r="E3918" s="12">
        <v>39479</v>
      </c>
      <c r="F3918" s="14" t="s">
        <v>76</v>
      </c>
      <c r="G3918" s="12">
        <v>2958101</v>
      </c>
      <c r="H3918" s="66"/>
      <c r="I3918" s="66"/>
      <c r="J3918" s="66"/>
      <c r="K3918" s="66"/>
    </row>
    <row r="3919" spans="1:11">
      <c r="A3919" s="12">
        <v>42532</v>
      </c>
      <c r="B3919" s="9" t="s">
        <v>208</v>
      </c>
      <c r="C3919" s="9" t="s">
        <v>80</v>
      </c>
      <c r="D3919" s="13">
        <v>120</v>
      </c>
      <c r="E3919" s="12">
        <v>39479</v>
      </c>
      <c r="F3919" s="14" t="s">
        <v>76</v>
      </c>
      <c r="G3919" s="12">
        <v>2958101</v>
      </c>
      <c r="H3919" s="66"/>
      <c r="I3919" s="66"/>
      <c r="J3919" s="66"/>
      <c r="K3919" s="66"/>
    </row>
    <row r="3920" spans="1:11">
      <c r="A3920" s="12">
        <v>42533</v>
      </c>
      <c r="B3920" s="9" t="s">
        <v>208</v>
      </c>
      <c r="C3920" s="9" t="s">
        <v>80</v>
      </c>
      <c r="D3920" s="13">
        <v>120</v>
      </c>
      <c r="E3920" s="12">
        <v>39479</v>
      </c>
      <c r="F3920" s="14" t="s">
        <v>76</v>
      </c>
      <c r="G3920" s="12">
        <v>2958101</v>
      </c>
      <c r="H3920" s="66"/>
      <c r="I3920" s="66"/>
      <c r="J3920" s="66"/>
      <c r="K3920" s="66"/>
    </row>
    <row r="3921" spans="1:11">
      <c r="A3921" s="12">
        <v>42534</v>
      </c>
      <c r="B3921" s="9" t="s">
        <v>208</v>
      </c>
      <c r="C3921" s="9" t="s">
        <v>80</v>
      </c>
      <c r="D3921" s="13">
        <v>120</v>
      </c>
      <c r="E3921" s="12">
        <v>39479</v>
      </c>
      <c r="F3921" s="14" t="s">
        <v>76</v>
      </c>
      <c r="G3921" s="12">
        <v>2958101</v>
      </c>
      <c r="H3921" s="66"/>
      <c r="I3921" s="66"/>
      <c r="J3921" s="66"/>
      <c r="K3921" s="66"/>
    </row>
    <row r="3922" spans="1:11">
      <c r="A3922" s="12">
        <v>42535</v>
      </c>
      <c r="B3922" s="9" t="s">
        <v>208</v>
      </c>
      <c r="C3922" s="9" t="s">
        <v>80</v>
      </c>
      <c r="D3922" s="13">
        <v>120</v>
      </c>
      <c r="E3922" s="12">
        <v>39479</v>
      </c>
      <c r="F3922" s="14" t="s">
        <v>76</v>
      </c>
      <c r="G3922" s="12">
        <v>2958101</v>
      </c>
      <c r="H3922" s="66"/>
      <c r="I3922" s="66"/>
      <c r="J3922" s="66"/>
      <c r="K3922" s="66"/>
    </row>
    <row r="3923" spans="1:11">
      <c r="A3923" s="12">
        <v>42536</v>
      </c>
      <c r="B3923" s="9" t="s">
        <v>208</v>
      </c>
      <c r="C3923" s="9" t="s">
        <v>80</v>
      </c>
      <c r="D3923" s="13">
        <v>120</v>
      </c>
      <c r="E3923" s="12">
        <v>39479</v>
      </c>
      <c r="F3923" s="14" t="s">
        <v>76</v>
      </c>
      <c r="G3923" s="12">
        <v>2958101</v>
      </c>
      <c r="H3923" s="66"/>
      <c r="I3923" s="66"/>
      <c r="J3923" s="66"/>
      <c r="K3923" s="66"/>
    </row>
    <row r="3924" spans="1:11">
      <c r="A3924" s="12">
        <v>42537</v>
      </c>
      <c r="B3924" s="9" t="s">
        <v>208</v>
      </c>
      <c r="C3924" s="9" t="s">
        <v>80</v>
      </c>
      <c r="D3924" s="13">
        <v>120</v>
      </c>
      <c r="E3924" s="12">
        <v>39479</v>
      </c>
      <c r="F3924" s="14" t="s">
        <v>76</v>
      </c>
      <c r="G3924" s="12">
        <v>2958101</v>
      </c>
      <c r="H3924" s="66"/>
      <c r="I3924" s="66"/>
      <c r="J3924" s="66"/>
      <c r="K3924" s="66"/>
    </row>
    <row r="3925" spans="1:11">
      <c r="A3925" s="12">
        <v>42538</v>
      </c>
      <c r="B3925" s="9" t="s">
        <v>208</v>
      </c>
      <c r="C3925" s="9" t="s">
        <v>80</v>
      </c>
      <c r="D3925" s="13">
        <v>120</v>
      </c>
      <c r="E3925" s="12">
        <v>39479</v>
      </c>
      <c r="F3925" s="14" t="s">
        <v>76</v>
      </c>
      <c r="G3925" s="12">
        <v>2958101</v>
      </c>
      <c r="H3925" s="66"/>
      <c r="I3925" s="66"/>
      <c r="J3925" s="66"/>
      <c r="K3925" s="66"/>
    </row>
    <row r="3926" spans="1:11">
      <c r="A3926" s="12">
        <v>42539</v>
      </c>
      <c r="B3926" s="9" t="s">
        <v>208</v>
      </c>
      <c r="C3926" s="9" t="s">
        <v>80</v>
      </c>
      <c r="D3926" s="13">
        <v>120</v>
      </c>
      <c r="E3926" s="12">
        <v>39479</v>
      </c>
      <c r="F3926" s="14" t="s">
        <v>76</v>
      </c>
      <c r="G3926" s="12">
        <v>2958101</v>
      </c>
      <c r="H3926" s="66"/>
      <c r="I3926" s="66"/>
      <c r="J3926" s="66"/>
      <c r="K3926" s="66"/>
    </row>
    <row r="3927" spans="1:11">
      <c r="A3927" s="12">
        <v>42540</v>
      </c>
      <c r="B3927" s="9" t="s">
        <v>208</v>
      </c>
      <c r="C3927" s="9" t="s">
        <v>80</v>
      </c>
      <c r="D3927" s="13">
        <v>120</v>
      </c>
      <c r="E3927" s="12">
        <v>39479</v>
      </c>
      <c r="F3927" s="14" t="s">
        <v>76</v>
      </c>
      <c r="G3927" s="12">
        <v>2958101</v>
      </c>
      <c r="H3927" s="66"/>
      <c r="I3927" s="66"/>
      <c r="J3927" s="66"/>
      <c r="K3927" s="66"/>
    </row>
    <row r="3928" spans="1:11">
      <c r="A3928" s="12">
        <v>42541</v>
      </c>
      <c r="B3928" s="9" t="s">
        <v>208</v>
      </c>
      <c r="C3928" s="9" t="s">
        <v>80</v>
      </c>
      <c r="D3928" s="13">
        <v>120</v>
      </c>
      <c r="E3928" s="12">
        <v>39479</v>
      </c>
      <c r="F3928" s="14" t="s">
        <v>76</v>
      </c>
      <c r="G3928" s="12">
        <v>2958101</v>
      </c>
      <c r="H3928" s="66"/>
      <c r="I3928" s="66"/>
      <c r="J3928" s="66"/>
      <c r="K3928" s="66"/>
    </row>
    <row r="3929" spans="1:11">
      <c r="A3929" s="12">
        <v>42542</v>
      </c>
      <c r="B3929" s="9" t="s">
        <v>208</v>
      </c>
      <c r="C3929" s="9" t="s">
        <v>80</v>
      </c>
      <c r="D3929" s="13">
        <v>120</v>
      </c>
      <c r="E3929" s="12">
        <v>39479</v>
      </c>
      <c r="F3929" s="14" t="s">
        <v>76</v>
      </c>
      <c r="G3929" s="12">
        <v>2958101</v>
      </c>
      <c r="H3929" s="66"/>
      <c r="I3929" s="66"/>
      <c r="J3929" s="66"/>
      <c r="K3929" s="66"/>
    </row>
    <row r="3930" spans="1:11">
      <c r="A3930" s="12">
        <v>42543</v>
      </c>
      <c r="B3930" s="9" t="s">
        <v>208</v>
      </c>
      <c r="C3930" s="9" t="s">
        <v>80</v>
      </c>
      <c r="D3930" s="13">
        <v>120</v>
      </c>
      <c r="E3930" s="12">
        <v>39479</v>
      </c>
      <c r="F3930" s="14" t="s">
        <v>76</v>
      </c>
      <c r="G3930" s="12">
        <v>2958101</v>
      </c>
      <c r="H3930" s="66"/>
      <c r="I3930" s="66"/>
      <c r="J3930" s="66"/>
      <c r="K3930" s="66"/>
    </row>
    <row r="3931" spans="1:11">
      <c r="A3931" s="12">
        <v>42544</v>
      </c>
      <c r="B3931" s="9" t="s">
        <v>208</v>
      </c>
      <c r="C3931" s="9" t="s">
        <v>80</v>
      </c>
      <c r="D3931" s="13">
        <v>120</v>
      </c>
      <c r="E3931" s="12">
        <v>39479</v>
      </c>
      <c r="F3931" s="14" t="s">
        <v>76</v>
      </c>
      <c r="G3931" s="12">
        <v>2958101</v>
      </c>
      <c r="H3931" s="66"/>
      <c r="I3931" s="66"/>
      <c r="J3931" s="66"/>
      <c r="K3931" s="66"/>
    </row>
    <row r="3932" spans="1:11">
      <c r="A3932" s="12">
        <v>42545</v>
      </c>
      <c r="B3932" s="9" t="s">
        <v>208</v>
      </c>
      <c r="C3932" s="9" t="s">
        <v>80</v>
      </c>
      <c r="D3932" s="13">
        <v>120</v>
      </c>
      <c r="E3932" s="12">
        <v>39479</v>
      </c>
      <c r="F3932" s="14" t="s">
        <v>76</v>
      </c>
      <c r="G3932" s="12">
        <v>2958101</v>
      </c>
      <c r="H3932" s="66"/>
      <c r="I3932" s="66"/>
      <c r="J3932" s="66"/>
      <c r="K3932" s="66"/>
    </row>
    <row r="3933" spans="1:11">
      <c r="A3933" s="12">
        <v>42546</v>
      </c>
      <c r="B3933" s="9" t="s">
        <v>208</v>
      </c>
      <c r="C3933" s="9" t="s">
        <v>80</v>
      </c>
      <c r="D3933" s="13">
        <v>120</v>
      </c>
      <c r="E3933" s="12">
        <v>39479</v>
      </c>
      <c r="F3933" s="14" t="s">
        <v>76</v>
      </c>
      <c r="G3933" s="12">
        <v>2958101</v>
      </c>
      <c r="H3933" s="66"/>
      <c r="I3933" s="66"/>
      <c r="J3933" s="66"/>
      <c r="K3933" s="66"/>
    </row>
    <row r="3934" spans="1:11">
      <c r="A3934" s="12">
        <v>42547</v>
      </c>
      <c r="B3934" s="9" t="s">
        <v>208</v>
      </c>
      <c r="C3934" s="9" t="s">
        <v>80</v>
      </c>
      <c r="D3934" s="13">
        <v>120</v>
      </c>
      <c r="E3934" s="12">
        <v>39479</v>
      </c>
      <c r="F3934" s="14" t="s">
        <v>76</v>
      </c>
      <c r="G3934" s="12">
        <v>2958101</v>
      </c>
      <c r="H3934" s="66"/>
      <c r="I3934" s="66"/>
      <c r="J3934" s="66"/>
      <c r="K3934" s="66"/>
    </row>
    <row r="3935" spans="1:11">
      <c r="A3935" s="12">
        <v>42548</v>
      </c>
      <c r="B3935" s="9" t="s">
        <v>208</v>
      </c>
      <c r="C3935" s="9" t="s">
        <v>80</v>
      </c>
      <c r="D3935" s="13">
        <v>120</v>
      </c>
      <c r="E3935" s="12">
        <v>39479</v>
      </c>
      <c r="F3935" s="14" t="s">
        <v>76</v>
      </c>
      <c r="G3935" s="12">
        <v>2958101</v>
      </c>
      <c r="H3935" s="66"/>
      <c r="I3935" s="66"/>
      <c r="J3935" s="66"/>
      <c r="K3935" s="66"/>
    </row>
    <row r="3936" spans="1:11">
      <c r="A3936" s="12">
        <v>42549</v>
      </c>
      <c r="B3936" s="9" t="s">
        <v>208</v>
      </c>
      <c r="C3936" s="9" t="s">
        <v>80</v>
      </c>
      <c r="D3936" s="13">
        <v>120</v>
      </c>
      <c r="E3936" s="12">
        <v>39479</v>
      </c>
      <c r="F3936" s="14" t="s">
        <v>76</v>
      </c>
      <c r="G3936" s="12">
        <v>2958101</v>
      </c>
      <c r="H3936" s="66"/>
      <c r="I3936" s="66"/>
      <c r="J3936" s="66"/>
      <c r="K3936" s="66"/>
    </row>
    <row r="3937" spans="1:11">
      <c r="A3937" s="12">
        <v>42550</v>
      </c>
      <c r="B3937" s="9" t="s">
        <v>208</v>
      </c>
      <c r="C3937" s="9" t="s">
        <v>80</v>
      </c>
      <c r="D3937" s="13">
        <v>120</v>
      </c>
      <c r="E3937" s="12">
        <v>39479</v>
      </c>
      <c r="F3937" s="14" t="s">
        <v>76</v>
      </c>
      <c r="G3937" s="12">
        <v>2958101</v>
      </c>
      <c r="H3937" s="66"/>
      <c r="I3937" s="66"/>
      <c r="J3937" s="66"/>
      <c r="K3937" s="66"/>
    </row>
    <row r="3938" spans="1:11">
      <c r="A3938" s="12">
        <v>42551</v>
      </c>
      <c r="B3938" s="9" t="s">
        <v>208</v>
      </c>
      <c r="C3938" s="9" t="s">
        <v>80</v>
      </c>
      <c r="D3938" s="13">
        <v>120</v>
      </c>
      <c r="E3938" s="12">
        <v>39479</v>
      </c>
      <c r="F3938" s="14" t="s">
        <v>76</v>
      </c>
      <c r="G3938" s="12">
        <v>2958101</v>
      </c>
      <c r="H3938" s="66"/>
      <c r="I3938" s="66"/>
      <c r="J3938" s="66"/>
      <c r="K3938" s="66"/>
    </row>
    <row r="3939" spans="1:11">
      <c r="A3939" s="12">
        <v>42522</v>
      </c>
      <c r="B3939" s="9" t="s">
        <v>209</v>
      </c>
      <c r="C3939" s="9" t="s">
        <v>80</v>
      </c>
      <c r="D3939" s="13">
        <v>117</v>
      </c>
      <c r="E3939" s="12">
        <v>38313</v>
      </c>
      <c r="F3939" s="14" t="s">
        <v>76</v>
      </c>
      <c r="G3939" s="12">
        <v>2958101</v>
      </c>
      <c r="H3939" s="66"/>
      <c r="I3939" s="66"/>
      <c r="J3939" s="66"/>
      <c r="K3939" s="66"/>
    </row>
    <row r="3940" spans="1:11">
      <c r="A3940" s="12">
        <v>42523</v>
      </c>
      <c r="B3940" s="9" t="s">
        <v>209</v>
      </c>
      <c r="C3940" s="9" t="s">
        <v>80</v>
      </c>
      <c r="D3940" s="13">
        <v>117</v>
      </c>
      <c r="E3940" s="12">
        <v>38313</v>
      </c>
      <c r="F3940" s="14" t="s">
        <v>76</v>
      </c>
      <c r="G3940" s="12">
        <v>2958101</v>
      </c>
      <c r="H3940" s="66"/>
      <c r="I3940" s="66"/>
      <c r="J3940" s="66"/>
      <c r="K3940" s="66"/>
    </row>
    <row r="3941" spans="1:11">
      <c r="A3941" s="12">
        <v>42524</v>
      </c>
      <c r="B3941" s="9" t="s">
        <v>209</v>
      </c>
      <c r="C3941" s="9" t="s">
        <v>80</v>
      </c>
      <c r="D3941" s="13">
        <v>117</v>
      </c>
      <c r="E3941" s="12">
        <v>38313</v>
      </c>
      <c r="F3941" s="14" t="s">
        <v>76</v>
      </c>
      <c r="G3941" s="12">
        <v>2958101</v>
      </c>
      <c r="H3941" s="66"/>
      <c r="I3941" s="66"/>
      <c r="J3941" s="66"/>
      <c r="K3941" s="66"/>
    </row>
    <row r="3942" spans="1:11">
      <c r="A3942" s="12">
        <v>42525</v>
      </c>
      <c r="B3942" s="9" t="s">
        <v>209</v>
      </c>
      <c r="C3942" s="9" t="s">
        <v>80</v>
      </c>
      <c r="D3942" s="13">
        <v>117</v>
      </c>
      <c r="E3942" s="12">
        <v>38313</v>
      </c>
      <c r="F3942" s="14" t="s">
        <v>76</v>
      </c>
      <c r="G3942" s="12">
        <v>2958101</v>
      </c>
      <c r="H3942" s="66"/>
      <c r="I3942" s="66"/>
      <c r="J3942" s="66"/>
      <c r="K3942" s="66"/>
    </row>
    <row r="3943" spans="1:11">
      <c r="A3943" s="12">
        <v>42526</v>
      </c>
      <c r="B3943" s="9" t="s">
        <v>209</v>
      </c>
      <c r="C3943" s="9" t="s">
        <v>80</v>
      </c>
      <c r="D3943" s="13">
        <v>117</v>
      </c>
      <c r="E3943" s="12">
        <v>38313</v>
      </c>
      <c r="F3943" s="14" t="s">
        <v>76</v>
      </c>
      <c r="G3943" s="12">
        <v>2958101</v>
      </c>
      <c r="H3943" s="66"/>
      <c r="I3943" s="66"/>
      <c r="J3943" s="66"/>
      <c r="K3943" s="66"/>
    </row>
    <row r="3944" spans="1:11">
      <c r="A3944" s="12">
        <v>42527</v>
      </c>
      <c r="B3944" s="9" t="s">
        <v>209</v>
      </c>
      <c r="C3944" s="9" t="s">
        <v>80</v>
      </c>
      <c r="D3944" s="13">
        <v>117</v>
      </c>
      <c r="E3944" s="12">
        <v>38313</v>
      </c>
      <c r="F3944" s="14" t="s">
        <v>76</v>
      </c>
      <c r="G3944" s="12">
        <v>2958101</v>
      </c>
      <c r="H3944" s="66"/>
      <c r="I3944" s="66"/>
      <c r="J3944" s="66"/>
      <c r="K3944" s="66"/>
    </row>
    <row r="3945" spans="1:11">
      <c r="A3945" s="12">
        <v>42528</v>
      </c>
      <c r="B3945" s="9" t="s">
        <v>209</v>
      </c>
      <c r="C3945" s="9" t="s">
        <v>80</v>
      </c>
      <c r="D3945" s="13">
        <v>117</v>
      </c>
      <c r="E3945" s="12">
        <v>38313</v>
      </c>
      <c r="F3945" s="14" t="s">
        <v>76</v>
      </c>
      <c r="G3945" s="12">
        <v>2958101</v>
      </c>
      <c r="H3945" s="66"/>
      <c r="I3945" s="66"/>
      <c r="J3945" s="66"/>
      <c r="K3945" s="66"/>
    </row>
    <row r="3946" spans="1:11">
      <c r="A3946" s="12">
        <v>42529</v>
      </c>
      <c r="B3946" s="9" t="s">
        <v>209</v>
      </c>
      <c r="C3946" s="9" t="s">
        <v>80</v>
      </c>
      <c r="D3946" s="13">
        <v>117</v>
      </c>
      <c r="E3946" s="12">
        <v>38313</v>
      </c>
      <c r="F3946" s="14" t="s">
        <v>76</v>
      </c>
      <c r="G3946" s="12">
        <v>2958101</v>
      </c>
      <c r="H3946" s="66"/>
      <c r="I3946" s="66"/>
      <c r="J3946" s="66"/>
      <c r="K3946" s="66"/>
    </row>
    <row r="3947" spans="1:11">
      <c r="A3947" s="12">
        <v>42530</v>
      </c>
      <c r="B3947" s="9" t="s">
        <v>209</v>
      </c>
      <c r="C3947" s="9" t="s">
        <v>80</v>
      </c>
      <c r="D3947" s="13">
        <v>117</v>
      </c>
      <c r="E3947" s="12">
        <v>38313</v>
      </c>
      <c r="F3947" s="14" t="s">
        <v>76</v>
      </c>
      <c r="G3947" s="12">
        <v>2958101</v>
      </c>
      <c r="H3947" s="66"/>
      <c r="I3947" s="66"/>
      <c r="J3947" s="66"/>
      <c r="K3947" s="66"/>
    </row>
    <row r="3948" spans="1:11">
      <c r="A3948" s="12">
        <v>42531</v>
      </c>
      <c r="B3948" s="9" t="s">
        <v>209</v>
      </c>
      <c r="C3948" s="9" t="s">
        <v>80</v>
      </c>
      <c r="D3948" s="13">
        <v>117</v>
      </c>
      <c r="E3948" s="12">
        <v>38313</v>
      </c>
      <c r="F3948" s="14" t="s">
        <v>76</v>
      </c>
      <c r="G3948" s="12">
        <v>2958101</v>
      </c>
      <c r="H3948" s="66"/>
      <c r="I3948" s="66"/>
      <c r="J3948" s="66"/>
      <c r="K3948" s="66"/>
    </row>
    <row r="3949" spans="1:11">
      <c r="A3949" s="12">
        <v>42532</v>
      </c>
      <c r="B3949" s="9" t="s">
        <v>209</v>
      </c>
      <c r="C3949" s="9" t="s">
        <v>80</v>
      </c>
      <c r="D3949" s="13">
        <v>117</v>
      </c>
      <c r="E3949" s="12">
        <v>38313</v>
      </c>
      <c r="F3949" s="14" t="s">
        <v>76</v>
      </c>
      <c r="G3949" s="12">
        <v>2958101</v>
      </c>
      <c r="H3949" s="66"/>
      <c r="I3949" s="66"/>
      <c r="J3949" s="66"/>
      <c r="K3949" s="66"/>
    </row>
    <row r="3950" spans="1:11">
      <c r="A3950" s="12">
        <v>42533</v>
      </c>
      <c r="B3950" s="9" t="s">
        <v>209</v>
      </c>
      <c r="C3950" s="9" t="s">
        <v>80</v>
      </c>
      <c r="D3950" s="13">
        <v>117</v>
      </c>
      <c r="E3950" s="12">
        <v>38313</v>
      </c>
      <c r="F3950" s="14" t="s">
        <v>76</v>
      </c>
      <c r="G3950" s="12">
        <v>2958101</v>
      </c>
      <c r="H3950" s="66"/>
      <c r="I3950" s="66"/>
      <c r="J3950" s="66"/>
      <c r="K3950" s="66"/>
    </row>
    <row r="3951" spans="1:11">
      <c r="A3951" s="12">
        <v>42534</v>
      </c>
      <c r="B3951" s="9" t="s">
        <v>209</v>
      </c>
      <c r="C3951" s="9" t="s">
        <v>80</v>
      </c>
      <c r="D3951" s="13">
        <v>117</v>
      </c>
      <c r="E3951" s="12">
        <v>38313</v>
      </c>
      <c r="F3951" s="14" t="s">
        <v>76</v>
      </c>
      <c r="G3951" s="12">
        <v>2958101</v>
      </c>
      <c r="H3951" s="66"/>
      <c r="I3951" s="66"/>
      <c r="J3951" s="66"/>
      <c r="K3951" s="66"/>
    </row>
    <row r="3952" spans="1:11">
      <c r="A3952" s="12">
        <v>42535</v>
      </c>
      <c r="B3952" s="9" t="s">
        <v>209</v>
      </c>
      <c r="C3952" s="9" t="s">
        <v>80</v>
      </c>
      <c r="D3952" s="13">
        <v>117</v>
      </c>
      <c r="E3952" s="12">
        <v>38313</v>
      </c>
      <c r="F3952" s="14" t="s">
        <v>76</v>
      </c>
      <c r="G3952" s="12">
        <v>2958101</v>
      </c>
      <c r="H3952" s="66"/>
      <c r="I3952" s="66"/>
      <c r="J3952" s="66"/>
      <c r="K3952" s="66"/>
    </row>
    <row r="3953" spans="1:11">
      <c r="A3953" s="12">
        <v>42536</v>
      </c>
      <c r="B3953" s="9" t="s">
        <v>209</v>
      </c>
      <c r="C3953" s="9" t="s">
        <v>80</v>
      </c>
      <c r="D3953" s="13">
        <v>105</v>
      </c>
      <c r="E3953" s="12">
        <v>38313</v>
      </c>
      <c r="F3953" s="14" t="s">
        <v>76</v>
      </c>
      <c r="G3953" s="12">
        <v>2958101</v>
      </c>
      <c r="H3953" s="66"/>
      <c r="I3953" s="66"/>
      <c r="J3953" s="66"/>
      <c r="K3953" s="66"/>
    </row>
    <row r="3954" spans="1:11">
      <c r="A3954" s="12">
        <v>42537</v>
      </c>
      <c r="B3954" s="9" t="s">
        <v>209</v>
      </c>
      <c r="C3954" s="9" t="s">
        <v>80</v>
      </c>
      <c r="D3954" s="13">
        <v>117</v>
      </c>
      <c r="E3954" s="12">
        <v>38313</v>
      </c>
      <c r="F3954" s="14" t="s">
        <v>76</v>
      </c>
      <c r="G3954" s="12">
        <v>2958101</v>
      </c>
      <c r="H3954" s="66"/>
      <c r="I3954" s="66"/>
      <c r="J3954" s="66"/>
      <c r="K3954" s="66"/>
    </row>
    <row r="3955" spans="1:11">
      <c r="A3955" s="12">
        <v>42538</v>
      </c>
      <c r="B3955" s="9" t="s">
        <v>209</v>
      </c>
      <c r="C3955" s="9" t="s">
        <v>80</v>
      </c>
      <c r="D3955" s="13">
        <v>117</v>
      </c>
      <c r="E3955" s="12">
        <v>38313</v>
      </c>
      <c r="F3955" s="14" t="s">
        <v>76</v>
      </c>
      <c r="G3955" s="12">
        <v>2958101</v>
      </c>
      <c r="H3955" s="66"/>
      <c r="I3955" s="66"/>
      <c r="J3955" s="66"/>
      <c r="K3955" s="66"/>
    </row>
    <row r="3956" spans="1:11">
      <c r="A3956" s="12">
        <v>42539</v>
      </c>
      <c r="B3956" s="9" t="s">
        <v>209</v>
      </c>
      <c r="C3956" s="9" t="s">
        <v>80</v>
      </c>
      <c r="D3956" s="13">
        <v>117</v>
      </c>
      <c r="E3956" s="12">
        <v>38313</v>
      </c>
      <c r="F3956" s="14" t="s">
        <v>76</v>
      </c>
      <c r="G3956" s="12">
        <v>2958101</v>
      </c>
      <c r="H3956" s="66"/>
      <c r="I3956" s="66"/>
      <c r="J3956" s="66"/>
      <c r="K3956" s="66"/>
    </row>
    <row r="3957" spans="1:11">
      <c r="A3957" s="12">
        <v>42540</v>
      </c>
      <c r="B3957" s="9" t="s">
        <v>209</v>
      </c>
      <c r="C3957" s="9" t="s">
        <v>80</v>
      </c>
      <c r="D3957" s="13">
        <v>117</v>
      </c>
      <c r="E3957" s="12">
        <v>38313</v>
      </c>
      <c r="F3957" s="14" t="s">
        <v>76</v>
      </c>
      <c r="G3957" s="12">
        <v>2958101</v>
      </c>
      <c r="H3957" s="66"/>
      <c r="I3957" s="66"/>
      <c r="J3957" s="66"/>
      <c r="K3957" s="66"/>
    </row>
    <row r="3958" spans="1:11">
      <c r="A3958" s="12">
        <v>42541</v>
      </c>
      <c r="B3958" s="9" t="s">
        <v>209</v>
      </c>
      <c r="C3958" s="9" t="s">
        <v>80</v>
      </c>
      <c r="D3958" s="13">
        <v>117</v>
      </c>
      <c r="E3958" s="12">
        <v>38313</v>
      </c>
      <c r="F3958" s="14" t="s">
        <v>76</v>
      </c>
      <c r="G3958" s="12">
        <v>2958101</v>
      </c>
      <c r="H3958" s="66"/>
      <c r="I3958" s="66"/>
      <c r="J3958" s="66"/>
      <c r="K3958" s="66"/>
    </row>
    <row r="3959" spans="1:11">
      <c r="A3959" s="12">
        <v>42542</v>
      </c>
      <c r="B3959" s="9" t="s">
        <v>209</v>
      </c>
      <c r="C3959" s="9" t="s">
        <v>80</v>
      </c>
      <c r="D3959" s="13">
        <v>117</v>
      </c>
      <c r="E3959" s="12">
        <v>38313</v>
      </c>
      <c r="F3959" s="14" t="s">
        <v>76</v>
      </c>
      <c r="G3959" s="12">
        <v>2958101</v>
      </c>
      <c r="H3959" s="66"/>
      <c r="I3959" s="66"/>
      <c r="J3959" s="66"/>
      <c r="K3959" s="66"/>
    </row>
    <row r="3960" spans="1:11">
      <c r="A3960" s="12">
        <v>42543</v>
      </c>
      <c r="B3960" s="9" t="s">
        <v>209</v>
      </c>
      <c r="C3960" s="9" t="s">
        <v>80</v>
      </c>
      <c r="D3960" s="13">
        <v>105</v>
      </c>
      <c r="E3960" s="12">
        <v>38313</v>
      </c>
      <c r="F3960" s="14" t="s">
        <v>76</v>
      </c>
      <c r="G3960" s="12">
        <v>2958101</v>
      </c>
      <c r="H3960" s="66"/>
      <c r="I3960" s="66"/>
      <c r="J3960" s="66"/>
      <c r="K3960" s="66"/>
    </row>
    <row r="3961" spans="1:11">
      <c r="A3961" s="12">
        <v>42544</v>
      </c>
      <c r="B3961" s="9" t="s">
        <v>209</v>
      </c>
      <c r="C3961" s="9" t="s">
        <v>80</v>
      </c>
      <c r="D3961" s="13">
        <v>117</v>
      </c>
      <c r="E3961" s="12">
        <v>38313</v>
      </c>
      <c r="F3961" s="14" t="s">
        <v>76</v>
      </c>
      <c r="G3961" s="12">
        <v>2958101</v>
      </c>
      <c r="H3961" s="66"/>
      <c r="I3961" s="66"/>
      <c r="J3961" s="66"/>
      <c r="K3961" s="66"/>
    </row>
    <row r="3962" spans="1:11">
      <c r="A3962" s="12">
        <v>42545</v>
      </c>
      <c r="B3962" s="9" t="s">
        <v>209</v>
      </c>
      <c r="C3962" s="9" t="s">
        <v>80</v>
      </c>
      <c r="D3962" s="13">
        <v>117</v>
      </c>
      <c r="E3962" s="12">
        <v>38313</v>
      </c>
      <c r="F3962" s="14" t="s">
        <v>76</v>
      </c>
      <c r="G3962" s="12">
        <v>2958101</v>
      </c>
      <c r="H3962" s="66"/>
      <c r="I3962" s="66"/>
      <c r="J3962" s="66"/>
      <c r="K3962" s="66"/>
    </row>
    <row r="3963" spans="1:11">
      <c r="A3963" s="12">
        <v>42546</v>
      </c>
      <c r="B3963" s="9" t="s">
        <v>209</v>
      </c>
      <c r="C3963" s="9" t="s">
        <v>80</v>
      </c>
      <c r="D3963" s="13">
        <v>117</v>
      </c>
      <c r="E3963" s="12">
        <v>38313</v>
      </c>
      <c r="F3963" s="14" t="s">
        <v>76</v>
      </c>
      <c r="G3963" s="12">
        <v>2958101</v>
      </c>
      <c r="H3963" s="66"/>
      <c r="I3963" s="66"/>
      <c r="J3963" s="66"/>
      <c r="K3963" s="66"/>
    </row>
    <row r="3964" spans="1:11">
      <c r="A3964" s="12">
        <v>42547</v>
      </c>
      <c r="B3964" s="9" t="s">
        <v>209</v>
      </c>
      <c r="C3964" s="9" t="s">
        <v>80</v>
      </c>
      <c r="D3964" s="13">
        <v>117</v>
      </c>
      <c r="E3964" s="12">
        <v>38313</v>
      </c>
      <c r="F3964" s="14" t="s">
        <v>76</v>
      </c>
      <c r="G3964" s="12">
        <v>2958101</v>
      </c>
      <c r="H3964" s="66"/>
      <c r="I3964" s="66"/>
      <c r="J3964" s="66"/>
      <c r="K3964" s="66"/>
    </row>
    <row r="3965" spans="1:11">
      <c r="A3965" s="12">
        <v>42548</v>
      </c>
      <c r="B3965" s="9" t="s">
        <v>209</v>
      </c>
      <c r="C3965" s="9" t="s">
        <v>80</v>
      </c>
      <c r="D3965" s="13">
        <v>117</v>
      </c>
      <c r="E3965" s="12">
        <v>38313</v>
      </c>
      <c r="F3965" s="14" t="s">
        <v>76</v>
      </c>
      <c r="G3965" s="12">
        <v>2958101</v>
      </c>
      <c r="H3965" s="66"/>
      <c r="I3965" s="66"/>
      <c r="J3965" s="66"/>
      <c r="K3965" s="66"/>
    </row>
    <row r="3966" spans="1:11">
      <c r="A3966" s="12">
        <v>42549</v>
      </c>
      <c r="B3966" s="9" t="s">
        <v>209</v>
      </c>
      <c r="C3966" s="9" t="s">
        <v>80</v>
      </c>
      <c r="D3966" s="13">
        <v>105</v>
      </c>
      <c r="E3966" s="12">
        <v>38313</v>
      </c>
      <c r="F3966" s="14" t="s">
        <v>76</v>
      </c>
      <c r="G3966" s="12">
        <v>2958101</v>
      </c>
      <c r="H3966" s="66"/>
      <c r="I3966" s="66"/>
      <c r="J3966" s="66"/>
      <c r="K3966" s="66"/>
    </row>
    <row r="3967" spans="1:11">
      <c r="A3967" s="12">
        <v>42550</v>
      </c>
      <c r="B3967" s="9" t="s">
        <v>209</v>
      </c>
      <c r="C3967" s="9" t="s">
        <v>80</v>
      </c>
      <c r="D3967" s="13">
        <v>117</v>
      </c>
      <c r="E3967" s="12">
        <v>38313</v>
      </c>
      <c r="F3967" s="14" t="s">
        <v>76</v>
      </c>
      <c r="G3967" s="12">
        <v>2958101</v>
      </c>
      <c r="H3967" s="66"/>
      <c r="I3967" s="66"/>
      <c r="J3967" s="66"/>
      <c r="K3967" s="66"/>
    </row>
    <row r="3968" spans="1:11">
      <c r="A3968" s="12">
        <v>42551</v>
      </c>
      <c r="B3968" s="9" t="s">
        <v>209</v>
      </c>
      <c r="C3968" s="9" t="s">
        <v>80</v>
      </c>
      <c r="D3968" s="13">
        <v>117</v>
      </c>
      <c r="E3968" s="12">
        <v>38313</v>
      </c>
      <c r="F3968" s="14" t="s">
        <v>76</v>
      </c>
      <c r="G3968" s="12">
        <v>2958101</v>
      </c>
      <c r="H3968" s="66"/>
      <c r="I3968" s="66"/>
      <c r="J3968" s="66"/>
      <c r="K3968" s="66"/>
    </row>
    <row r="3969" spans="1:11">
      <c r="A3969" s="12">
        <v>42522</v>
      </c>
      <c r="B3969" s="9" t="s">
        <v>210</v>
      </c>
      <c r="C3969" s="9" t="s">
        <v>80</v>
      </c>
      <c r="D3969" s="13">
        <v>18</v>
      </c>
      <c r="E3969" s="12">
        <v>38313</v>
      </c>
      <c r="F3969" s="14" t="s">
        <v>76</v>
      </c>
      <c r="G3969" s="12">
        <v>2958101</v>
      </c>
      <c r="H3969" s="66"/>
      <c r="I3969" s="66"/>
      <c r="J3969" s="66"/>
      <c r="K3969" s="66"/>
    </row>
    <row r="3970" spans="1:11">
      <c r="A3970" s="12">
        <v>42523</v>
      </c>
      <c r="B3970" s="9" t="s">
        <v>210</v>
      </c>
      <c r="C3970" s="9" t="s">
        <v>80</v>
      </c>
      <c r="D3970" s="13">
        <v>18</v>
      </c>
      <c r="E3970" s="12">
        <v>38313</v>
      </c>
      <c r="F3970" s="14" t="s">
        <v>76</v>
      </c>
      <c r="G3970" s="12">
        <v>2958101</v>
      </c>
      <c r="H3970" s="66"/>
      <c r="I3970" s="66"/>
      <c r="J3970" s="66"/>
      <c r="K3970" s="66"/>
    </row>
    <row r="3971" spans="1:11">
      <c r="A3971" s="12">
        <v>42524</v>
      </c>
      <c r="B3971" s="9" t="s">
        <v>210</v>
      </c>
      <c r="C3971" s="9" t="s">
        <v>80</v>
      </c>
      <c r="D3971" s="13">
        <v>18</v>
      </c>
      <c r="E3971" s="12">
        <v>38313</v>
      </c>
      <c r="F3971" s="14" t="s">
        <v>76</v>
      </c>
      <c r="G3971" s="12">
        <v>2958101</v>
      </c>
      <c r="H3971" s="66"/>
      <c r="I3971" s="66"/>
      <c r="J3971" s="66"/>
      <c r="K3971" s="66"/>
    </row>
    <row r="3972" spans="1:11">
      <c r="A3972" s="12">
        <v>42525</v>
      </c>
      <c r="B3972" s="9" t="s">
        <v>210</v>
      </c>
      <c r="C3972" s="9" t="s">
        <v>80</v>
      </c>
      <c r="D3972" s="13">
        <v>18</v>
      </c>
      <c r="E3972" s="12">
        <v>38313</v>
      </c>
      <c r="F3972" s="14" t="s">
        <v>76</v>
      </c>
      <c r="G3972" s="12">
        <v>2958101</v>
      </c>
      <c r="H3972" s="66"/>
      <c r="I3972" s="66"/>
      <c r="J3972" s="66"/>
      <c r="K3972" s="66"/>
    </row>
    <row r="3973" spans="1:11">
      <c r="A3973" s="12">
        <v>42526</v>
      </c>
      <c r="B3973" s="9" t="s">
        <v>210</v>
      </c>
      <c r="C3973" s="9" t="s">
        <v>80</v>
      </c>
      <c r="D3973" s="13">
        <v>18</v>
      </c>
      <c r="E3973" s="12">
        <v>38313</v>
      </c>
      <c r="F3973" s="14" t="s">
        <v>76</v>
      </c>
      <c r="G3973" s="12">
        <v>2958101</v>
      </c>
      <c r="H3973" s="66"/>
      <c r="I3973" s="66"/>
      <c r="J3973" s="66"/>
      <c r="K3973" s="66"/>
    </row>
    <row r="3974" spans="1:11">
      <c r="A3974" s="12">
        <v>42527</v>
      </c>
      <c r="B3974" s="9" t="s">
        <v>210</v>
      </c>
      <c r="C3974" s="9" t="s">
        <v>80</v>
      </c>
      <c r="D3974" s="13">
        <v>18</v>
      </c>
      <c r="E3974" s="12">
        <v>38313</v>
      </c>
      <c r="F3974" s="14" t="s">
        <v>76</v>
      </c>
      <c r="G3974" s="12">
        <v>2958101</v>
      </c>
      <c r="H3974" s="66"/>
      <c r="I3974" s="66"/>
      <c r="J3974" s="66"/>
      <c r="K3974" s="66"/>
    </row>
    <row r="3975" spans="1:11">
      <c r="A3975" s="12">
        <v>42528</v>
      </c>
      <c r="B3975" s="9" t="s">
        <v>210</v>
      </c>
      <c r="C3975" s="9" t="s">
        <v>80</v>
      </c>
      <c r="D3975" s="13">
        <v>18</v>
      </c>
      <c r="E3975" s="12">
        <v>38313</v>
      </c>
      <c r="F3975" s="14" t="s">
        <v>76</v>
      </c>
      <c r="G3975" s="12">
        <v>2958101</v>
      </c>
      <c r="H3975" s="66"/>
      <c r="I3975" s="66"/>
      <c r="J3975" s="66"/>
      <c r="K3975" s="66"/>
    </row>
    <row r="3976" spans="1:11">
      <c r="A3976" s="12">
        <v>42529</v>
      </c>
      <c r="B3976" s="9" t="s">
        <v>210</v>
      </c>
      <c r="C3976" s="9" t="s">
        <v>80</v>
      </c>
      <c r="D3976" s="13">
        <v>18</v>
      </c>
      <c r="E3976" s="12">
        <v>38313</v>
      </c>
      <c r="F3976" s="14" t="s">
        <v>76</v>
      </c>
      <c r="G3976" s="12">
        <v>2958101</v>
      </c>
      <c r="H3976" s="66"/>
      <c r="I3976" s="66"/>
      <c r="J3976" s="66"/>
      <c r="K3976" s="66"/>
    </row>
    <row r="3977" spans="1:11">
      <c r="A3977" s="12">
        <v>42530</v>
      </c>
      <c r="B3977" s="9" t="s">
        <v>210</v>
      </c>
      <c r="C3977" s="9" t="s">
        <v>80</v>
      </c>
      <c r="D3977" s="13">
        <v>18</v>
      </c>
      <c r="E3977" s="12">
        <v>38313</v>
      </c>
      <c r="F3977" s="14" t="s">
        <v>76</v>
      </c>
      <c r="G3977" s="12">
        <v>2958101</v>
      </c>
      <c r="H3977" s="66"/>
      <c r="I3977" s="66"/>
      <c r="J3977" s="66"/>
      <c r="K3977" s="66"/>
    </row>
    <row r="3978" spans="1:11">
      <c r="A3978" s="12">
        <v>42531</v>
      </c>
      <c r="B3978" s="9" t="s">
        <v>210</v>
      </c>
      <c r="C3978" s="9" t="s">
        <v>80</v>
      </c>
      <c r="D3978" s="13">
        <v>18</v>
      </c>
      <c r="E3978" s="12">
        <v>38313</v>
      </c>
      <c r="F3978" s="14" t="s">
        <v>76</v>
      </c>
      <c r="G3978" s="12">
        <v>2958101</v>
      </c>
      <c r="H3978" s="66"/>
      <c r="I3978" s="66"/>
      <c r="J3978" s="66"/>
      <c r="K3978" s="66"/>
    </row>
    <row r="3979" spans="1:11">
      <c r="A3979" s="12">
        <v>42532</v>
      </c>
      <c r="B3979" s="9" t="s">
        <v>210</v>
      </c>
      <c r="C3979" s="9" t="s">
        <v>80</v>
      </c>
      <c r="D3979" s="13">
        <v>18</v>
      </c>
      <c r="E3979" s="12">
        <v>38313</v>
      </c>
      <c r="F3979" s="14" t="s">
        <v>76</v>
      </c>
      <c r="G3979" s="12">
        <v>2958101</v>
      </c>
      <c r="H3979" s="66"/>
      <c r="I3979" s="66"/>
      <c r="J3979" s="66"/>
      <c r="K3979" s="66"/>
    </row>
    <row r="3980" spans="1:11">
      <c r="A3980" s="12">
        <v>42533</v>
      </c>
      <c r="B3980" s="9" t="s">
        <v>210</v>
      </c>
      <c r="C3980" s="9" t="s">
        <v>80</v>
      </c>
      <c r="D3980" s="13">
        <v>18</v>
      </c>
      <c r="E3980" s="12">
        <v>38313</v>
      </c>
      <c r="F3980" s="14" t="s">
        <v>76</v>
      </c>
      <c r="G3980" s="12">
        <v>2958101</v>
      </c>
      <c r="H3980" s="66"/>
      <c r="I3980" s="66"/>
      <c r="J3980" s="66"/>
      <c r="K3980" s="66"/>
    </row>
    <row r="3981" spans="1:11">
      <c r="A3981" s="12">
        <v>42534</v>
      </c>
      <c r="B3981" s="9" t="s">
        <v>210</v>
      </c>
      <c r="C3981" s="9" t="s">
        <v>80</v>
      </c>
      <c r="D3981" s="13">
        <v>18</v>
      </c>
      <c r="E3981" s="12">
        <v>38313</v>
      </c>
      <c r="F3981" s="14" t="s">
        <v>76</v>
      </c>
      <c r="G3981" s="12">
        <v>2958101</v>
      </c>
      <c r="H3981" s="66"/>
      <c r="I3981" s="66"/>
      <c r="J3981" s="66"/>
      <c r="K3981" s="66"/>
    </row>
    <row r="3982" spans="1:11">
      <c r="A3982" s="12">
        <v>42535</v>
      </c>
      <c r="B3982" s="9" t="s">
        <v>210</v>
      </c>
      <c r="C3982" s="9" t="s">
        <v>80</v>
      </c>
      <c r="D3982" s="13">
        <v>18</v>
      </c>
      <c r="E3982" s="12">
        <v>38313</v>
      </c>
      <c r="F3982" s="14" t="s">
        <v>76</v>
      </c>
      <c r="G3982" s="12">
        <v>2958101</v>
      </c>
      <c r="H3982" s="66"/>
      <c r="I3982" s="66"/>
      <c r="J3982" s="66"/>
      <c r="K3982" s="66"/>
    </row>
    <row r="3983" spans="1:11">
      <c r="A3983" s="12">
        <v>42536</v>
      </c>
      <c r="B3983" s="9" t="s">
        <v>210</v>
      </c>
      <c r="C3983" s="9" t="s">
        <v>80</v>
      </c>
      <c r="D3983" s="13">
        <v>18</v>
      </c>
      <c r="E3983" s="12">
        <v>38313</v>
      </c>
      <c r="F3983" s="14" t="s">
        <v>76</v>
      </c>
      <c r="G3983" s="12">
        <v>2958101</v>
      </c>
      <c r="H3983" s="66"/>
      <c r="I3983" s="66"/>
      <c r="J3983" s="66"/>
      <c r="K3983" s="66"/>
    </row>
    <row r="3984" spans="1:11">
      <c r="A3984" s="12">
        <v>42537</v>
      </c>
      <c r="B3984" s="9" t="s">
        <v>210</v>
      </c>
      <c r="C3984" s="9" t="s">
        <v>80</v>
      </c>
      <c r="D3984" s="13">
        <v>18</v>
      </c>
      <c r="E3984" s="12">
        <v>38313</v>
      </c>
      <c r="F3984" s="14" t="s">
        <v>76</v>
      </c>
      <c r="G3984" s="12">
        <v>2958101</v>
      </c>
      <c r="H3984" s="66"/>
      <c r="I3984" s="66"/>
      <c r="J3984" s="66"/>
      <c r="K3984" s="66"/>
    </row>
    <row r="3985" spans="1:11">
      <c r="A3985" s="12">
        <v>42538</v>
      </c>
      <c r="B3985" s="9" t="s">
        <v>210</v>
      </c>
      <c r="C3985" s="9" t="s">
        <v>80</v>
      </c>
      <c r="D3985" s="13">
        <v>18</v>
      </c>
      <c r="E3985" s="12">
        <v>38313</v>
      </c>
      <c r="F3985" s="14" t="s">
        <v>76</v>
      </c>
      <c r="G3985" s="12">
        <v>2958101</v>
      </c>
      <c r="H3985" s="66"/>
      <c r="I3985" s="66"/>
      <c r="J3985" s="66"/>
      <c r="K3985" s="66"/>
    </row>
    <row r="3986" spans="1:11">
      <c r="A3986" s="12">
        <v>42539</v>
      </c>
      <c r="B3986" s="9" t="s">
        <v>210</v>
      </c>
      <c r="C3986" s="9" t="s">
        <v>80</v>
      </c>
      <c r="D3986" s="13">
        <v>18</v>
      </c>
      <c r="E3986" s="12">
        <v>38313</v>
      </c>
      <c r="F3986" s="14" t="s">
        <v>76</v>
      </c>
      <c r="G3986" s="12">
        <v>2958101</v>
      </c>
      <c r="H3986" s="66"/>
      <c r="I3986" s="66"/>
      <c r="J3986" s="66"/>
      <c r="K3986" s="66"/>
    </row>
    <row r="3987" spans="1:11">
      <c r="A3987" s="12">
        <v>42540</v>
      </c>
      <c r="B3987" s="9" t="s">
        <v>210</v>
      </c>
      <c r="C3987" s="9" t="s">
        <v>80</v>
      </c>
      <c r="D3987" s="13">
        <v>18</v>
      </c>
      <c r="E3987" s="12">
        <v>38313</v>
      </c>
      <c r="F3987" s="14" t="s">
        <v>76</v>
      </c>
      <c r="G3987" s="12">
        <v>2958101</v>
      </c>
      <c r="H3987" s="66"/>
      <c r="I3987" s="66"/>
      <c r="J3987" s="66"/>
      <c r="K3987" s="66"/>
    </row>
    <row r="3988" spans="1:11">
      <c r="A3988" s="12">
        <v>42541</v>
      </c>
      <c r="B3988" s="9" t="s">
        <v>210</v>
      </c>
      <c r="C3988" s="9" t="s">
        <v>80</v>
      </c>
      <c r="D3988" s="13">
        <v>18</v>
      </c>
      <c r="E3988" s="12">
        <v>38313</v>
      </c>
      <c r="F3988" s="14" t="s">
        <v>76</v>
      </c>
      <c r="G3988" s="12">
        <v>2958101</v>
      </c>
      <c r="H3988" s="66"/>
      <c r="I3988" s="66"/>
      <c r="J3988" s="66"/>
      <c r="K3988" s="66"/>
    </row>
    <row r="3989" spans="1:11">
      <c r="A3989" s="12">
        <v>42542</v>
      </c>
      <c r="B3989" s="9" t="s">
        <v>210</v>
      </c>
      <c r="C3989" s="9" t="s">
        <v>80</v>
      </c>
      <c r="D3989" s="13">
        <v>18</v>
      </c>
      <c r="E3989" s="12">
        <v>38313</v>
      </c>
      <c r="F3989" s="14" t="s">
        <v>76</v>
      </c>
      <c r="G3989" s="12">
        <v>2958101</v>
      </c>
      <c r="H3989" s="66"/>
      <c r="I3989" s="66"/>
      <c r="J3989" s="66"/>
      <c r="K3989" s="66"/>
    </row>
    <row r="3990" spans="1:11">
      <c r="A3990" s="12">
        <v>42543</v>
      </c>
      <c r="B3990" s="9" t="s">
        <v>210</v>
      </c>
      <c r="C3990" s="9" t="s">
        <v>80</v>
      </c>
      <c r="D3990" s="13">
        <v>18</v>
      </c>
      <c r="E3990" s="12">
        <v>38313</v>
      </c>
      <c r="F3990" s="14" t="s">
        <v>76</v>
      </c>
      <c r="G3990" s="12">
        <v>2958101</v>
      </c>
      <c r="H3990" s="66"/>
      <c r="I3990" s="66"/>
      <c r="J3990" s="66"/>
      <c r="K3990" s="66"/>
    </row>
    <row r="3991" spans="1:11">
      <c r="A3991" s="12">
        <v>42544</v>
      </c>
      <c r="B3991" s="9" t="s">
        <v>210</v>
      </c>
      <c r="C3991" s="9" t="s">
        <v>80</v>
      </c>
      <c r="D3991" s="13">
        <v>18</v>
      </c>
      <c r="E3991" s="12">
        <v>38313</v>
      </c>
      <c r="F3991" s="14" t="s">
        <v>76</v>
      </c>
      <c r="G3991" s="12">
        <v>2958101</v>
      </c>
      <c r="H3991" s="66"/>
      <c r="I3991" s="66"/>
      <c r="J3991" s="66"/>
      <c r="K3991" s="66"/>
    </row>
    <row r="3992" spans="1:11">
      <c r="A3992" s="12">
        <v>42545</v>
      </c>
      <c r="B3992" s="9" t="s">
        <v>210</v>
      </c>
      <c r="C3992" s="9" t="s">
        <v>80</v>
      </c>
      <c r="D3992" s="13">
        <v>18</v>
      </c>
      <c r="E3992" s="12">
        <v>38313</v>
      </c>
      <c r="F3992" s="14" t="s">
        <v>76</v>
      </c>
      <c r="G3992" s="12">
        <v>2958101</v>
      </c>
      <c r="H3992" s="66"/>
      <c r="I3992" s="66"/>
      <c r="J3992" s="66"/>
      <c r="K3992" s="66"/>
    </row>
    <row r="3993" spans="1:11">
      <c r="A3993" s="12">
        <v>42546</v>
      </c>
      <c r="B3993" s="9" t="s">
        <v>210</v>
      </c>
      <c r="C3993" s="9" t="s">
        <v>80</v>
      </c>
      <c r="D3993" s="13">
        <v>18</v>
      </c>
      <c r="E3993" s="12">
        <v>38313</v>
      </c>
      <c r="F3993" s="14" t="s">
        <v>76</v>
      </c>
      <c r="G3993" s="12">
        <v>2958101</v>
      </c>
      <c r="H3993" s="66"/>
      <c r="I3993" s="66"/>
      <c r="J3993" s="66"/>
      <c r="K3993" s="66"/>
    </row>
    <row r="3994" spans="1:11">
      <c r="A3994" s="12">
        <v>42547</v>
      </c>
      <c r="B3994" s="9" t="s">
        <v>210</v>
      </c>
      <c r="C3994" s="9" t="s">
        <v>80</v>
      </c>
      <c r="D3994" s="13">
        <v>18</v>
      </c>
      <c r="E3994" s="12">
        <v>38313</v>
      </c>
      <c r="F3994" s="14" t="s">
        <v>76</v>
      </c>
      <c r="G3994" s="12">
        <v>2958101</v>
      </c>
      <c r="H3994" s="66"/>
      <c r="I3994" s="66"/>
      <c r="J3994" s="66"/>
      <c r="K3994" s="66"/>
    </row>
    <row r="3995" spans="1:11">
      <c r="A3995" s="12">
        <v>42548</v>
      </c>
      <c r="B3995" s="9" t="s">
        <v>210</v>
      </c>
      <c r="C3995" s="9" t="s">
        <v>80</v>
      </c>
      <c r="D3995" s="13">
        <v>18</v>
      </c>
      <c r="E3995" s="12">
        <v>38313</v>
      </c>
      <c r="F3995" s="14" t="s">
        <v>76</v>
      </c>
      <c r="G3995" s="12">
        <v>2958101</v>
      </c>
      <c r="H3995" s="66"/>
      <c r="I3995" s="66"/>
      <c r="J3995" s="66"/>
      <c r="K3995" s="66"/>
    </row>
    <row r="3996" spans="1:11">
      <c r="A3996" s="12">
        <v>42549</v>
      </c>
      <c r="B3996" s="9" t="s">
        <v>210</v>
      </c>
      <c r="C3996" s="9" t="s">
        <v>80</v>
      </c>
      <c r="D3996" s="13">
        <v>18</v>
      </c>
      <c r="E3996" s="12">
        <v>38313</v>
      </c>
      <c r="F3996" s="14" t="s">
        <v>76</v>
      </c>
      <c r="G3996" s="12">
        <v>2958101</v>
      </c>
      <c r="H3996" s="66"/>
      <c r="I3996" s="66"/>
      <c r="J3996" s="66"/>
      <c r="K3996" s="66"/>
    </row>
    <row r="3997" spans="1:11">
      <c r="A3997" s="12">
        <v>42550</v>
      </c>
      <c r="B3997" s="9" t="s">
        <v>210</v>
      </c>
      <c r="C3997" s="9" t="s">
        <v>80</v>
      </c>
      <c r="D3997" s="13">
        <v>18</v>
      </c>
      <c r="E3997" s="12">
        <v>38313</v>
      </c>
      <c r="F3997" s="14" t="s">
        <v>76</v>
      </c>
      <c r="G3997" s="12">
        <v>2958101</v>
      </c>
      <c r="H3997" s="66"/>
      <c r="I3997" s="66"/>
      <c r="J3997" s="66"/>
      <c r="K3997" s="66"/>
    </row>
    <row r="3998" spans="1:11">
      <c r="A3998" s="12">
        <v>42551</v>
      </c>
      <c r="B3998" s="9" t="s">
        <v>210</v>
      </c>
      <c r="C3998" s="9" t="s">
        <v>80</v>
      </c>
      <c r="D3998" s="13">
        <v>18</v>
      </c>
      <c r="E3998" s="12">
        <v>38313</v>
      </c>
      <c r="F3998" s="14" t="s">
        <v>76</v>
      </c>
      <c r="G3998" s="12">
        <v>2958101</v>
      </c>
      <c r="H3998" s="66"/>
      <c r="I3998" s="66"/>
      <c r="J3998" s="66"/>
      <c r="K3998" s="66"/>
    </row>
    <row r="3999" spans="1:11">
      <c r="A3999" s="12">
        <v>42522</v>
      </c>
      <c r="B3999" s="9" t="s">
        <v>211</v>
      </c>
      <c r="C3999" s="9" t="s">
        <v>80</v>
      </c>
      <c r="D3999" s="13">
        <v>29</v>
      </c>
      <c r="E3999" s="12">
        <v>40757</v>
      </c>
      <c r="F3999" s="14" t="s">
        <v>76</v>
      </c>
      <c r="G3999" s="12">
        <v>2958101</v>
      </c>
      <c r="H3999" s="66"/>
      <c r="I3999" s="66"/>
      <c r="J3999" s="66"/>
      <c r="K3999" s="66"/>
    </row>
    <row r="4000" spans="1:11">
      <c r="A4000" s="12">
        <v>42523</v>
      </c>
      <c r="B4000" s="9" t="s">
        <v>211</v>
      </c>
      <c r="C4000" s="9" t="s">
        <v>80</v>
      </c>
      <c r="D4000" s="13">
        <v>29</v>
      </c>
      <c r="E4000" s="12">
        <v>40757</v>
      </c>
      <c r="F4000" s="14" t="s">
        <v>76</v>
      </c>
      <c r="G4000" s="12">
        <v>2958101</v>
      </c>
      <c r="H4000" s="66"/>
      <c r="I4000" s="66"/>
      <c r="J4000" s="66"/>
      <c r="K4000" s="66"/>
    </row>
    <row r="4001" spans="1:11">
      <c r="A4001" s="12">
        <v>42524</v>
      </c>
      <c r="B4001" s="9" t="s">
        <v>211</v>
      </c>
      <c r="C4001" s="9" t="s">
        <v>80</v>
      </c>
      <c r="D4001" s="13">
        <v>29</v>
      </c>
      <c r="E4001" s="12">
        <v>40757</v>
      </c>
      <c r="F4001" s="14" t="s">
        <v>76</v>
      </c>
      <c r="G4001" s="12">
        <v>2958101</v>
      </c>
      <c r="H4001" s="66"/>
      <c r="I4001" s="66"/>
      <c r="J4001" s="66"/>
      <c r="K4001" s="66"/>
    </row>
    <row r="4002" spans="1:11">
      <c r="A4002" s="12">
        <v>42525</v>
      </c>
      <c r="B4002" s="9" t="s">
        <v>211</v>
      </c>
      <c r="C4002" s="9" t="s">
        <v>80</v>
      </c>
      <c r="D4002" s="13">
        <v>29</v>
      </c>
      <c r="E4002" s="12">
        <v>40757</v>
      </c>
      <c r="F4002" s="14" t="s">
        <v>76</v>
      </c>
      <c r="G4002" s="12">
        <v>2958101</v>
      </c>
      <c r="H4002" s="66"/>
      <c r="I4002" s="66"/>
      <c r="J4002" s="66"/>
      <c r="K4002" s="66"/>
    </row>
    <row r="4003" spans="1:11">
      <c r="A4003" s="12">
        <v>42526</v>
      </c>
      <c r="B4003" s="9" t="s">
        <v>211</v>
      </c>
      <c r="C4003" s="9" t="s">
        <v>80</v>
      </c>
      <c r="D4003" s="13">
        <v>29</v>
      </c>
      <c r="E4003" s="12">
        <v>40757</v>
      </c>
      <c r="F4003" s="14" t="s">
        <v>76</v>
      </c>
      <c r="G4003" s="12">
        <v>2958101</v>
      </c>
      <c r="H4003" s="66"/>
      <c r="I4003" s="66"/>
      <c r="J4003" s="66"/>
      <c r="K4003" s="66"/>
    </row>
    <row r="4004" spans="1:11">
      <c r="A4004" s="12">
        <v>42527</v>
      </c>
      <c r="B4004" s="9" t="s">
        <v>211</v>
      </c>
      <c r="C4004" s="9" t="s">
        <v>80</v>
      </c>
      <c r="D4004" s="13">
        <v>29</v>
      </c>
      <c r="E4004" s="12">
        <v>40757</v>
      </c>
      <c r="F4004" s="14" t="s">
        <v>76</v>
      </c>
      <c r="G4004" s="12">
        <v>2958101</v>
      </c>
      <c r="H4004" s="66"/>
      <c r="I4004" s="66"/>
      <c r="J4004" s="66"/>
      <c r="K4004" s="66"/>
    </row>
    <row r="4005" spans="1:11">
      <c r="A4005" s="12">
        <v>42528</v>
      </c>
      <c r="B4005" s="9" t="s">
        <v>211</v>
      </c>
      <c r="C4005" s="9" t="s">
        <v>80</v>
      </c>
      <c r="D4005" s="13">
        <v>29</v>
      </c>
      <c r="E4005" s="12">
        <v>40757</v>
      </c>
      <c r="F4005" s="14" t="s">
        <v>76</v>
      </c>
      <c r="G4005" s="12">
        <v>2958101</v>
      </c>
      <c r="H4005" s="66"/>
      <c r="I4005" s="66"/>
      <c r="J4005" s="66"/>
      <c r="K4005" s="66"/>
    </row>
    <row r="4006" spans="1:11">
      <c r="A4006" s="12">
        <v>42529</v>
      </c>
      <c r="B4006" s="9" t="s">
        <v>211</v>
      </c>
      <c r="C4006" s="9" t="s">
        <v>80</v>
      </c>
      <c r="D4006" s="13">
        <v>29</v>
      </c>
      <c r="E4006" s="12">
        <v>40757</v>
      </c>
      <c r="F4006" s="14" t="s">
        <v>76</v>
      </c>
      <c r="G4006" s="12">
        <v>2958101</v>
      </c>
      <c r="H4006" s="66"/>
      <c r="I4006" s="66"/>
      <c r="J4006" s="66"/>
      <c r="K4006" s="66"/>
    </row>
    <row r="4007" spans="1:11">
      <c r="A4007" s="12">
        <v>42530</v>
      </c>
      <c r="B4007" s="9" t="s">
        <v>211</v>
      </c>
      <c r="C4007" s="9" t="s">
        <v>80</v>
      </c>
      <c r="D4007" s="13">
        <v>29</v>
      </c>
      <c r="E4007" s="12">
        <v>40757</v>
      </c>
      <c r="F4007" s="14" t="s">
        <v>76</v>
      </c>
      <c r="G4007" s="12">
        <v>2958101</v>
      </c>
      <c r="H4007" s="66"/>
      <c r="I4007" s="66"/>
      <c r="J4007" s="66"/>
      <c r="K4007" s="66"/>
    </row>
    <row r="4008" spans="1:11">
      <c r="A4008" s="12">
        <v>42531</v>
      </c>
      <c r="B4008" s="9" t="s">
        <v>211</v>
      </c>
      <c r="C4008" s="9" t="s">
        <v>80</v>
      </c>
      <c r="D4008" s="13">
        <v>29</v>
      </c>
      <c r="E4008" s="12">
        <v>40757</v>
      </c>
      <c r="F4008" s="14" t="s">
        <v>76</v>
      </c>
      <c r="G4008" s="12">
        <v>2958101</v>
      </c>
      <c r="H4008" s="66"/>
      <c r="I4008" s="66"/>
      <c r="J4008" s="66"/>
      <c r="K4008" s="66"/>
    </row>
    <row r="4009" spans="1:11">
      <c r="A4009" s="12">
        <v>42532</v>
      </c>
      <c r="B4009" s="9" t="s">
        <v>211</v>
      </c>
      <c r="C4009" s="9" t="s">
        <v>80</v>
      </c>
      <c r="D4009" s="13">
        <v>29</v>
      </c>
      <c r="E4009" s="12">
        <v>40757</v>
      </c>
      <c r="F4009" s="14" t="s">
        <v>76</v>
      </c>
      <c r="G4009" s="12">
        <v>2958101</v>
      </c>
      <c r="H4009" s="66"/>
      <c r="I4009" s="66"/>
      <c r="J4009" s="66"/>
      <c r="K4009" s="66"/>
    </row>
    <row r="4010" spans="1:11">
      <c r="A4010" s="12">
        <v>42533</v>
      </c>
      <c r="B4010" s="9" t="s">
        <v>211</v>
      </c>
      <c r="C4010" s="9" t="s">
        <v>80</v>
      </c>
      <c r="D4010" s="13">
        <v>29</v>
      </c>
      <c r="E4010" s="12">
        <v>40757</v>
      </c>
      <c r="F4010" s="14" t="s">
        <v>76</v>
      </c>
      <c r="G4010" s="12">
        <v>2958101</v>
      </c>
      <c r="H4010" s="66"/>
      <c r="I4010" s="66"/>
      <c r="J4010" s="66"/>
      <c r="K4010" s="66"/>
    </row>
    <row r="4011" spans="1:11">
      <c r="A4011" s="12">
        <v>42534</v>
      </c>
      <c r="B4011" s="9" t="s">
        <v>211</v>
      </c>
      <c r="C4011" s="9" t="s">
        <v>80</v>
      </c>
      <c r="D4011" s="13">
        <v>29</v>
      </c>
      <c r="E4011" s="12">
        <v>40757</v>
      </c>
      <c r="F4011" s="14" t="s">
        <v>76</v>
      </c>
      <c r="G4011" s="12">
        <v>2958101</v>
      </c>
      <c r="H4011" s="66"/>
      <c r="I4011" s="66"/>
      <c r="J4011" s="66"/>
      <c r="K4011" s="66"/>
    </row>
    <row r="4012" spans="1:11">
      <c r="A4012" s="12">
        <v>42535</v>
      </c>
      <c r="B4012" s="9" t="s">
        <v>211</v>
      </c>
      <c r="C4012" s="9" t="s">
        <v>80</v>
      </c>
      <c r="D4012" s="13">
        <v>29</v>
      </c>
      <c r="E4012" s="12">
        <v>40757</v>
      </c>
      <c r="F4012" s="14" t="s">
        <v>76</v>
      </c>
      <c r="G4012" s="12">
        <v>2958101</v>
      </c>
      <c r="H4012" s="66"/>
      <c r="I4012" s="66"/>
      <c r="J4012" s="66"/>
      <c r="K4012" s="66"/>
    </row>
    <row r="4013" spans="1:11">
      <c r="A4013" s="12">
        <v>42536</v>
      </c>
      <c r="B4013" s="9" t="s">
        <v>211</v>
      </c>
      <c r="C4013" s="9" t="s">
        <v>80</v>
      </c>
      <c r="D4013" s="13">
        <v>29</v>
      </c>
      <c r="E4013" s="12">
        <v>40757</v>
      </c>
      <c r="F4013" s="14" t="s">
        <v>76</v>
      </c>
      <c r="G4013" s="12">
        <v>2958101</v>
      </c>
      <c r="H4013" s="66"/>
      <c r="I4013" s="66"/>
      <c r="J4013" s="66"/>
      <c r="K4013" s="66"/>
    </row>
    <row r="4014" spans="1:11">
      <c r="A4014" s="12">
        <v>42537</v>
      </c>
      <c r="B4014" s="9" t="s">
        <v>211</v>
      </c>
      <c r="C4014" s="9" t="s">
        <v>80</v>
      </c>
      <c r="D4014" s="13">
        <v>29</v>
      </c>
      <c r="E4014" s="12">
        <v>40757</v>
      </c>
      <c r="F4014" s="14" t="s">
        <v>76</v>
      </c>
      <c r="G4014" s="12">
        <v>2958101</v>
      </c>
      <c r="H4014" s="66"/>
      <c r="I4014" s="66"/>
      <c r="J4014" s="66"/>
      <c r="K4014" s="66"/>
    </row>
    <row r="4015" spans="1:11">
      <c r="A4015" s="12">
        <v>42538</v>
      </c>
      <c r="B4015" s="9" t="s">
        <v>211</v>
      </c>
      <c r="C4015" s="9" t="s">
        <v>80</v>
      </c>
      <c r="D4015" s="13">
        <v>29</v>
      </c>
      <c r="E4015" s="12">
        <v>40757</v>
      </c>
      <c r="F4015" s="14" t="s">
        <v>76</v>
      </c>
      <c r="G4015" s="12">
        <v>2958101</v>
      </c>
      <c r="H4015" s="66"/>
      <c r="I4015" s="66"/>
      <c r="J4015" s="66"/>
      <c r="K4015" s="66"/>
    </row>
    <row r="4016" spans="1:11">
      <c r="A4016" s="12">
        <v>42539</v>
      </c>
      <c r="B4016" s="9" t="s">
        <v>211</v>
      </c>
      <c r="C4016" s="9" t="s">
        <v>80</v>
      </c>
      <c r="D4016" s="13">
        <v>29</v>
      </c>
      <c r="E4016" s="12">
        <v>40757</v>
      </c>
      <c r="F4016" s="14" t="s">
        <v>76</v>
      </c>
      <c r="G4016" s="12">
        <v>2958101</v>
      </c>
      <c r="H4016" s="66"/>
      <c r="I4016" s="66"/>
      <c r="J4016" s="66"/>
      <c r="K4016" s="66"/>
    </row>
    <row r="4017" spans="1:11">
      <c r="A4017" s="12">
        <v>42540</v>
      </c>
      <c r="B4017" s="9" t="s">
        <v>211</v>
      </c>
      <c r="C4017" s="9" t="s">
        <v>80</v>
      </c>
      <c r="D4017" s="13">
        <v>29</v>
      </c>
      <c r="E4017" s="12">
        <v>40757</v>
      </c>
      <c r="F4017" s="14" t="s">
        <v>76</v>
      </c>
      <c r="G4017" s="12">
        <v>2958101</v>
      </c>
      <c r="H4017" s="66"/>
      <c r="I4017" s="66"/>
      <c r="J4017" s="66"/>
      <c r="K4017" s="66"/>
    </row>
    <row r="4018" spans="1:11">
      <c r="A4018" s="12">
        <v>42541</v>
      </c>
      <c r="B4018" s="9" t="s">
        <v>211</v>
      </c>
      <c r="C4018" s="9" t="s">
        <v>80</v>
      </c>
      <c r="D4018" s="13">
        <v>29</v>
      </c>
      <c r="E4018" s="12">
        <v>40757</v>
      </c>
      <c r="F4018" s="14" t="s">
        <v>76</v>
      </c>
      <c r="G4018" s="12">
        <v>2958101</v>
      </c>
      <c r="H4018" s="66"/>
      <c r="I4018" s="66"/>
      <c r="J4018" s="66"/>
      <c r="K4018" s="66"/>
    </row>
    <row r="4019" spans="1:11">
      <c r="A4019" s="12">
        <v>42542</v>
      </c>
      <c r="B4019" s="9" t="s">
        <v>211</v>
      </c>
      <c r="C4019" s="9" t="s">
        <v>80</v>
      </c>
      <c r="D4019" s="13">
        <v>29</v>
      </c>
      <c r="E4019" s="12">
        <v>40757</v>
      </c>
      <c r="F4019" s="14" t="s">
        <v>76</v>
      </c>
      <c r="G4019" s="12">
        <v>2958101</v>
      </c>
      <c r="H4019" s="66"/>
      <c r="I4019" s="66"/>
      <c r="J4019" s="66"/>
      <c r="K4019" s="66"/>
    </row>
    <row r="4020" spans="1:11">
      <c r="A4020" s="12">
        <v>42543</v>
      </c>
      <c r="B4020" s="9" t="s">
        <v>211</v>
      </c>
      <c r="C4020" s="9" t="s">
        <v>80</v>
      </c>
      <c r="D4020" s="13">
        <v>29</v>
      </c>
      <c r="E4020" s="12">
        <v>40757</v>
      </c>
      <c r="F4020" s="14" t="s">
        <v>76</v>
      </c>
      <c r="G4020" s="12">
        <v>2958101</v>
      </c>
      <c r="H4020" s="66"/>
      <c r="I4020" s="66"/>
      <c r="J4020" s="66"/>
      <c r="K4020" s="66"/>
    </row>
    <row r="4021" spans="1:11">
      <c r="A4021" s="12">
        <v>42544</v>
      </c>
      <c r="B4021" s="9" t="s">
        <v>211</v>
      </c>
      <c r="C4021" s="9" t="s">
        <v>80</v>
      </c>
      <c r="D4021" s="13">
        <v>29</v>
      </c>
      <c r="E4021" s="12">
        <v>40757</v>
      </c>
      <c r="F4021" s="14" t="s">
        <v>76</v>
      </c>
      <c r="G4021" s="12">
        <v>2958101</v>
      </c>
      <c r="H4021" s="66"/>
      <c r="I4021" s="66"/>
      <c r="J4021" s="66"/>
      <c r="K4021" s="66"/>
    </row>
    <row r="4022" spans="1:11">
      <c r="A4022" s="12">
        <v>42545</v>
      </c>
      <c r="B4022" s="9" t="s">
        <v>211</v>
      </c>
      <c r="C4022" s="9" t="s">
        <v>80</v>
      </c>
      <c r="D4022" s="13">
        <v>29</v>
      </c>
      <c r="E4022" s="12">
        <v>40757</v>
      </c>
      <c r="F4022" s="14" t="s">
        <v>76</v>
      </c>
      <c r="G4022" s="12">
        <v>2958101</v>
      </c>
      <c r="H4022" s="66"/>
      <c r="I4022" s="66"/>
      <c r="J4022" s="66"/>
      <c r="K4022" s="66"/>
    </row>
    <row r="4023" spans="1:11">
      <c r="A4023" s="12">
        <v>42546</v>
      </c>
      <c r="B4023" s="9" t="s">
        <v>211</v>
      </c>
      <c r="C4023" s="9" t="s">
        <v>80</v>
      </c>
      <c r="D4023" s="13">
        <v>29</v>
      </c>
      <c r="E4023" s="12">
        <v>40757</v>
      </c>
      <c r="F4023" s="14" t="s">
        <v>76</v>
      </c>
      <c r="G4023" s="12">
        <v>2958101</v>
      </c>
      <c r="H4023" s="66"/>
      <c r="I4023" s="66"/>
      <c r="J4023" s="66"/>
      <c r="K4023" s="66"/>
    </row>
    <row r="4024" spans="1:11">
      <c r="A4024" s="12">
        <v>42547</v>
      </c>
      <c r="B4024" s="9" t="s">
        <v>211</v>
      </c>
      <c r="C4024" s="9" t="s">
        <v>80</v>
      </c>
      <c r="D4024" s="13">
        <v>29</v>
      </c>
      <c r="E4024" s="12">
        <v>40757</v>
      </c>
      <c r="F4024" s="14" t="s">
        <v>76</v>
      </c>
      <c r="G4024" s="12">
        <v>2958101</v>
      </c>
      <c r="H4024" s="66"/>
      <c r="I4024" s="66"/>
      <c r="J4024" s="66"/>
      <c r="K4024" s="66"/>
    </row>
    <row r="4025" spans="1:11">
      <c r="A4025" s="12">
        <v>42548</v>
      </c>
      <c r="B4025" s="9" t="s">
        <v>211</v>
      </c>
      <c r="C4025" s="9" t="s">
        <v>80</v>
      </c>
      <c r="D4025" s="13">
        <v>29</v>
      </c>
      <c r="E4025" s="12">
        <v>40757</v>
      </c>
      <c r="F4025" s="14" t="s">
        <v>76</v>
      </c>
      <c r="G4025" s="12">
        <v>2958101</v>
      </c>
      <c r="H4025" s="66"/>
      <c r="I4025" s="66"/>
      <c r="J4025" s="66"/>
      <c r="K4025" s="66"/>
    </row>
    <row r="4026" spans="1:11">
      <c r="A4026" s="12">
        <v>42549</v>
      </c>
      <c r="B4026" s="9" t="s">
        <v>211</v>
      </c>
      <c r="C4026" s="9" t="s">
        <v>80</v>
      </c>
      <c r="D4026" s="13">
        <v>29</v>
      </c>
      <c r="E4026" s="12">
        <v>40757</v>
      </c>
      <c r="F4026" s="14" t="s">
        <v>76</v>
      </c>
      <c r="G4026" s="12">
        <v>2958101</v>
      </c>
      <c r="H4026" s="66"/>
      <c r="I4026" s="66"/>
      <c r="J4026" s="66"/>
      <c r="K4026" s="66"/>
    </row>
    <row r="4027" spans="1:11">
      <c r="A4027" s="12">
        <v>42550</v>
      </c>
      <c r="B4027" s="9" t="s">
        <v>211</v>
      </c>
      <c r="C4027" s="9" t="s">
        <v>80</v>
      </c>
      <c r="D4027" s="13">
        <v>29</v>
      </c>
      <c r="E4027" s="12">
        <v>40757</v>
      </c>
      <c r="F4027" s="14" t="s">
        <v>76</v>
      </c>
      <c r="G4027" s="12">
        <v>2958101</v>
      </c>
      <c r="H4027" s="66"/>
      <c r="I4027" s="66"/>
      <c r="J4027" s="66"/>
      <c r="K4027" s="66"/>
    </row>
    <row r="4028" spans="1:11">
      <c r="A4028" s="12">
        <v>42551</v>
      </c>
      <c r="B4028" s="9" t="s">
        <v>211</v>
      </c>
      <c r="C4028" s="9" t="s">
        <v>80</v>
      </c>
      <c r="D4028" s="13">
        <v>29</v>
      </c>
      <c r="E4028" s="12">
        <v>40757</v>
      </c>
      <c r="F4028" s="14" t="s">
        <v>76</v>
      </c>
      <c r="G4028" s="12">
        <v>2958101</v>
      </c>
      <c r="H4028" s="66"/>
      <c r="I4028" s="66"/>
      <c r="J4028" s="66"/>
      <c r="K4028" s="66"/>
    </row>
    <row r="4029" spans="1:11">
      <c r="A4029" s="12">
        <v>42522</v>
      </c>
      <c r="B4029" s="9" t="s">
        <v>212</v>
      </c>
      <c r="C4029" s="9" t="s">
        <v>80</v>
      </c>
      <c r="D4029" s="13">
        <v>101</v>
      </c>
      <c r="E4029" s="12">
        <v>40757</v>
      </c>
      <c r="F4029" s="14" t="s">
        <v>76</v>
      </c>
      <c r="G4029" s="12">
        <v>2958101</v>
      </c>
      <c r="H4029" s="66"/>
      <c r="I4029" s="66"/>
      <c r="J4029" s="66"/>
      <c r="K4029" s="66"/>
    </row>
    <row r="4030" spans="1:11">
      <c r="A4030" s="12">
        <v>42523</v>
      </c>
      <c r="B4030" s="9" t="s">
        <v>212</v>
      </c>
      <c r="C4030" s="9" t="s">
        <v>80</v>
      </c>
      <c r="D4030" s="13">
        <v>101</v>
      </c>
      <c r="E4030" s="12">
        <v>40757</v>
      </c>
      <c r="F4030" s="14" t="s">
        <v>76</v>
      </c>
      <c r="G4030" s="12">
        <v>2958101</v>
      </c>
      <c r="H4030" s="66"/>
      <c r="I4030" s="66"/>
      <c r="J4030" s="66"/>
      <c r="K4030" s="66"/>
    </row>
    <row r="4031" spans="1:11">
      <c r="A4031" s="12">
        <v>42524</v>
      </c>
      <c r="B4031" s="9" t="s">
        <v>212</v>
      </c>
      <c r="C4031" s="9" t="s">
        <v>80</v>
      </c>
      <c r="D4031" s="13">
        <v>101</v>
      </c>
      <c r="E4031" s="12">
        <v>40757</v>
      </c>
      <c r="F4031" s="14" t="s">
        <v>76</v>
      </c>
      <c r="G4031" s="12">
        <v>2958101</v>
      </c>
      <c r="H4031" s="66"/>
      <c r="I4031" s="66"/>
      <c r="J4031" s="66"/>
      <c r="K4031" s="66"/>
    </row>
    <row r="4032" spans="1:11">
      <c r="A4032" s="12">
        <v>42525</v>
      </c>
      <c r="B4032" s="9" t="s">
        <v>212</v>
      </c>
      <c r="C4032" s="9" t="s">
        <v>80</v>
      </c>
      <c r="D4032" s="13">
        <v>101</v>
      </c>
      <c r="E4032" s="12">
        <v>40757</v>
      </c>
      <c r="F4032" s="14" t="s">
        <v>76</v>
      </c>
      <c r="G4032" s="12">
        <v>2958101</v>
      </c>
      <c r="H4032" s="66"/>
      <c r="I4032" s="66"/>
      <c r="J4032" s="66"/>
      <c r="K4032" s="66"/>
    </row>
    <row r="4033" spans="1:11">
      <c r="A4033" s="12">
        <v>42526</v>
      </c>
      <c r="B4033" s="9" t="s">
        <v>212</v>
      </c>
      <c r="C4033" s="9" t="s">
        <v>80</v>
      </c>
      <c r="D4033" s="13">
        <v>101</v>
      </c>
      <c r="E4033" s="12">
        <v>40757</v>
      </c>
      <c r="F4033" s="14" t="s">
        <v>76</v>
      </c>
      <c r="G4033" s="12">
        <v>2958101</v>
      </c>
      <c r="H4033" s="66"/>
      <c r="I4033" s="66"/>
      <c r="J4033" s="66"/>
      <c r="K4033" s="66"/>
    </row>
    <row r="4034" spans="1:11">
      <c r="A4034" s="12">
        <v>42527</v>
      </c>
      <c r="B4034" s="9" t="s">
        <v>212</v>
      </c>
      <c r="C4034" s="9" t="s">
        <v>80</v>
      </c>
      <c r="D4034" s="13">
        <v>101</v>
      </c>
      <c r="E4034" s="12">
        <v>40757</v>
      </c>
      <c r="F4034" s="14" t="s">
        <v>76</v>
      </c>
      <c r="G4034" s="12">
        <v>2958101</v>
      </c>
      <c r="H4034" s="66"/>
      <c r="I4034" s="66"/>
      <c r="J4034" s="66"/>
      <c r="K4034" s="66"/>
    </row>
    <row r="4035" spans="1:11">
      <c r="A4035" s="12">
        <v>42528</v>
      </c>
      <c r="B4035" s="9" t="s">
        <v>212</v>
      </c>
      <c r="C4035" s="9" t="s">
        <v>80</v>
      </c>
      <c r="D4035" s="13">
        <v>101</v>
      </c>
      <c r="E4035" s="12">
        <v>40757</v>
      </c>
      <c r="F4035" s="14" t="s">
        <v>76</v>
      </c>
      <c r="G4035" s="12">
        <v>2958101</v>
      </c>
      <c r="H4035" s="66"/>
      <c r="I4035" s="66"/>
      <c r="J4035" s="66"/>
      <c r="K4035" s="66"/>
    </row>
    <row r="4036" spans="1:11">
      <c r="A4036" s="12">
        <v>42529</v>
      </c>
      <c r="B4036" s="9" t="s">
        <v>212</v>
      </c>
      <c r="C4036" s="9" t="s">
        <v>80</v>
      </c>
      <c r="D4036" s="13">
        <v>101</v>
      </c>
      <c r="E4036" s="12">
        <v>40757</v>
      </c>
      <c r="F4036" s="14" t="s">
        <v>76</v>
      </c>
      <c r="G4036" s="12">
        <v>2958101</v>
      </c>
      <c r="H4036" s="66"/>
      <c r="I4036" s="66"/>
      <c r="J4036" s="66"/>
      <c r="K4036" s="66"/>
    </row>
    <row r="4037" spans="1:11">
      <c r="A4037" s="12">
        <v>42530</v>
      </c>
      <c r="B4037" s="9" t="s">
        <v>212</v>
      </c>
      <c r="C4037" s="9" t="s">
        <v>80</v>
      </c>
      <c r="D4037" s="13">
        <v>101</v>
      </c>
      <c r="E4037" s="12">
        <v>40757</v>
      </c>
      <c r="F4037" s="14" t="s">
        <v>76</v>
      </c>
      <c r="G4037" s="12">
        <v>2958101</v>
      </c>
      <c r="H4037" s="66"/>
      <c r="I4037" s="66"/>
      <c r="J4037" s="66"/>
      <c r="K4037" s="66"/>
    </row>
    <row r="4038" spans="1:11">
      <c r="A4038" s="12">
        <v>42531</v>
      </c>
      <c r="B4038" s="9" t="s">
        <v>212</v>
      </c>
      <c r="C4038" s="9" t="s">
        <v>80</v>
      </c>
      <c r="D4038" s="13">
        <v>101</v>
      </c>
      <c r="E4038" s="12">
        <v>40757</v>
      </c>
      <c r="F4038" s="14" t="s">
        <v>76</v>
      </c>
      <c r="G4038" s="12">
        <v>2958101</v>
      </c>
      <c r="H4038" s="66"/>
      <c r="I4038" s="66"/>
      <c r="J4038" s="66"/>
      <c r="K4038" s="66"/>
    </row>
    <row r="4039" spans="1:11">
      <c r="A4039" s="12">
        <v>42532</v>
      </c>
      <c r="B4039" s="9" t="s">
        <v>212</v>
      </c>
      <c r="C4039" s="9" t="s">
        <v>80</v>
      </c>
      <c r="D4039" s="13">
        <v>101</v>
      </c>
      <c r="E4039" s="12">
        <v>40757</v>
      </c>
      <c r="F4039" s="14" t="s">
        <v>76</v>
      </c>
      <c r="G4039" s="12">
        <v>2958101</v>
      </c>
      <c r="H4039" s="66"/>
      <c r="I4039" s="66"/>
      <c r="J4039" s="66"/>
      <c r="K4039" s="66"/>
    </row>
    <row r="4040" spans="1:11">
      <c r="A4040" s="12">
        <v>42533</v>
      </c>
      <c r="B4040" s="9" t="s">
        <v>212</v>
      </c>
      <c r="C4040" s="9" t="s">
        <v>80</v>
      </c>
      <c r="D4040" s="13">
        <v>101</v>
      </c>
      <c r="E4040" s="12">
        <v>40757</v>
      </c>
      <c r="F4040" s="14" t="s">
        <v>76</v>
      </c>
      <c r="G4040" s="12">
        <v>2958101</v>
      </c>
      <c r="H4040" s="66"/>
      <c r="I4040" s="66"/>
      <c r="J4040" s="66"/>
      <c r="K4040" s="66"/>
    </row>
    <row r="4041" spans="1:11">
      <c r="A4041" s="12">
        <v>42534</v>
      </c>
      <c r="B4041" s="9" t="s">
        <v>212</v>
      </c>
      <c r="C4041" s="9" t="s">
        <v>80</v>
      </c>
      <c r="D4041" s="13">
        <v>101</v>
      </c>
      <c r="E4041" s="12">
        <v>40757</v>
      </c>
      <c r="F4041" s="14" t="s">
        <v>76</v>
      </c>
      <c r="G4041" s="12">
        <v>2958101</v>
      </c>
      <c r="H4041" s="66"/>
      <c r="I4041" s="66"/>
      <c r="J4041" s="66"/>
      <c r="K4041" s="66"/>
    </row>
    <row r="4042" spans="1:11">
      <c r="A4042" s="12">
        <v>42535</v>
      </c>
      <c r="B4042" s="9" t="s">
        <v>212</v>
      </c>
      <c r="C4042" s="9" t="s">
        <v>80</v>
      </c>
      <c r="D4042" s="13">
        <v>101</v>
      </c>
      <c r="E4042" s="12">
        <v>40757</v>
      </c>
      <c r="F4042" s="14" t="s">
        <v>76</v>
      </c>
      <c r="G4042" s="12">
        <v>2958101</v>
      </c>
      <c r="H4042" s="66"/>
      <c r="I4042" s="66"/>
      <c r="J4042" s="66"/>
      <c r="K4042" s="66"/>
    </row>
    <row r="4043" spans="1:11">
      <c r="A4043" s="12">
        <v>42536</v>
      </c>
      <c r="B4043" s="9" t="s">
        <v>212</v>
      </c>
      <c r="C4043" s="9" t="s">
        <v>80</v>
      </c>
      <c r="D4043" s="13">
        <v>101</v>
      </c>
      <c r="E4043" s="12">
        <v>40757</v>
      </c>
      <c r="F4043" s="14" t="s">
        <v>76</v>
      </c>
      <c r="G4043" s="12">
        <v>2958101</v>
      </c>
      <c r="H4043" s="66"/>
      <c r="I4043" s="66"/>
      <c r="J4043" s="66"/>
      <c r="K4043" s="66"/>
    </row>
    <row r="4044" spans="1:11">
      <c r="A4044" s="12">
        <v>42537</v>
      </c>
      <c r="B4044" s="9" t="s">
        <v>212</v>
      </c>
      <c r="C4044" s="9" t="s">
        <v>80</v>
      </c>
      <c r="D4044" s="13">
        <v>101</v>
      </c>
      <c r="E4044" s="12">
        <v>40757</v>
      </c>
      <c r="F4044" s="14" t="s">
        <v>76</v>
      </c>
      <c r="G4044" s="12">
        <v>2958101</v>
      </c>
      <c r="H4044" s="66"/>
      <c r="I4044" s="66"/>
      <c r="J4044" s="66"/>
      <c r="K4044" s="66"/>
    </row>
    <row r="4045" spans="1:11">
      <c r="A4045" s="12">
        <v>42538</v>
      </c>
      <c r="B4045" s="9" t="s">
        <v>212</v>
      </c>
      <c r="C4045" s="9" t="s">
        <v>80</v>
      </c>
      <c r="D4045" s="13">
        <v>101</v>
      </c>
      <c r="E4045" s="12">
        <v>40757</v>
      </c>
      <c r="F4045" s="14" t="s">
        <v>76</v>
      </c>
      <c r="G4045" s="12">
        <v>2958101</v>
      </c>
      <c r="H4045" s="66"/>
      <c r="I4045" s="66"/>
      <c r="J4045" s="66"/>
      <c r="K4045" s="66"/>
    </row>
    <row r="4046" spans="1:11">
      <c r="A4046" s="12">
        <v>42539</v>
      </c>
      <c r="B4046" s="9" t="s">
        <v>212</v>
      </c>
      <c r="C4046" s="9" t="s">
        <v>80</v>
      </c>
      <c r="D4046" s="13">
        <v>101</v>
      </c>
      <c r="E4046" s="12">
        <v>40757</v>
      </c>
      <c r="F4046" s="14" t="s">
        <v>76</v>
      </c>
      <c r="G4046" s="12">
        <v>2958101</v>
      </c>
      <c r="H4046" s="66"/>
      <c r="I4046" s="66"/>
      <c r="J4046" s="66"/>
      <c r="K4046" s="66"/>
    </row>
    <row r="4047" spans="1:11">
      <c r="A4047" s="12">
        <v>42540</v>
      </c>
      <c r="B4047" s="9" t="s">
        <v>212</v>
      </c>
      <c r="C4047" s="9" t="s">
        <v>80</v>
      </c>
      <c r="D4047" s="13">
        <v>101</v>
      </c>
      <c r="E4047" s="12">
        <v>40757</v>
      </c>
      <c r="F4047" s="14" t="s">
        <v>76</v>
      </c>
      <c r="G4047" s="12">
        <v>2958101</v>
      </c>
      <c r="H4047" s="66"/>
      <c r="I4047" s="66"/>
      <c r="J4047" s="66"/>
      <c r="K4047" s="66"/>
    </row>
    <row r="4048" spans="1:11">
      <c r="A4048" s="12">
        <v>42541</v>
      </c>
      <c r="B4048" s="9" t="s">
        <v>212</v>
      </c>
      <c r="C4048" s="9" t="s">
        <v>80</v>
      </c>
      <c r="D4048" s="13">
        <v>101</v>
      </c>
      <c r="E4048" s="12">
        <v>40757</v>
      </c>
      <c r="F4048" s="14" t="s">
        <v>76</v>
      </c>
      <c r="G4048" s="12">
        <v>2958101</v>
      </c>
      <c r="H4048" s="66"/>
      <c r="I4048" s="66"/>
      <c r="J4048" s="66"/>
      <c r="K4048" s="66"/>
    </row>
    <row r="4049" spans="1:11">
      <c r="A4049" s="12">
        <v>42542</v>
      </c>
      <c r="B4049" s="9" t="s">
        <v>212</v>
      </c>
      <c r="C4049" s="9" t="s">
        <v>80</v>
      </c>
      <c r="D4049" s="13">
        <v>101</v>
      </c>
      <c r="E4049" s="12">
        <v>40757</v>
      </c>
      <c r="F4049" s="14" t="s">
        <v>76</v>
      </c>
      <c r="G4049" s="12">
        <v>2958101</v>
      </c>
      <c r="H4049" s="66"/>
      <c r="I4049" s="66"/>
      <c r="J4049" s="66"/>
      <c r="K4049" s="66"/>
    </row>
    <row r="4050" spans="1:11">
      <c r="A4050" s="12">
        <v>42543</v>
      </c>
      <c r="B4050" s="9" t="s">
        <v>212</v>
      </c>
      <c r="C4050" s="9" t="s">
        <v>80</v>
      </c>
      <c r="D4050" s="13">
        <v>101</v>
      </c>
      <c r="E4050" s="12">
        <v>40757</v>
      </c>
      <c r="F4050" s="14" t="s">
        <v>76</v>
      </c>
      <c r="G4050" s="12">
        <v>2958101</v>
      </c>
      <c r="H4050" s="66"/>
      <c r="I4050" s="66"/>
      <c r="J4050" s="66"/>
      <c r="K4050" s="66"/>
    </row>
    <row r="4051" spans="1:11">
      <c r="A4051" s="12">
        <v>42544</v>
      </c>
      <c r="B4051" s="9" t="s">
        <v>212</v>
      </c>
      <c r="C4051" s="9" t="s">
        <v>80</v>
      </c>
      <c r="D4051" s="13">
        <v>101</v>
      </c>
      <c r="E4051" s="12">
        <v>40757</v>
      </c>
      <c r="F4051" s="14" t="s">
        <v>76</v>
      </c>
      <c r="G4051" s="12">
        <v>2958101</v>
      </c>
      <c r="H4051" s="66"/>
      <c r="I4051" s="66"/>
      <c r="J4051" s="66"/>
      <c r="K4051" s="66"/>
    </row>
    <row r="4052" spans="1:11">
      <c r="A4052" s="12">
        <v>42545</v>
      </c>
      <c r="B4052" s="9" t="s">
        <v>212</v>
      </c>
      <c r="C4052" s="9" t="s">
        <v>80</v>
      </c>
      <c r="D4052" s="13">
        <v>101</v>
      </c>
      <c r="E4052" s="12">
        <v>40757</v>
      </c>
      <c r="F4052" s="14" t="s">
        <v>76</v>
      </c>
      <c r="G4052" s="12">
        <v>2958101</v>
      </c>
      <c r="H4052" s="66"/>
      <c r="I4052" s="66"/>
      <c r="J4052" s="66"/>
      <c r="K4052" s="66"/>
    </row>
    <row r="4053" spans="1:11">
      <c r="A4053" s="12">
        <v>42546</v>
      </c>
      <c r="B4053" s="9" t="s">
        <v>212</v>
      </c>
      <c r="C4053" s="9" t="s">
        <v>80</v>
      </c>
      <c r="D4053" s="13">
        <v>101</v>
      </c>
      <c r="E4053" s="12">
        <v>40757</v>
      </c>
      <c r="F4053" s="14" t="s">
        <v>76</v>
      </c>
      <c r="G4053" s="12">
        <v>2958101</v>
      </c>
      <c r="H4053" s="66"/>
      <c r="I4053" s="66"/>
      <c r="J4053" s="66"/>
      <c r="K4053" s="66"/>
    </row>
    <row r="4054" spans="1:11">
      <c r="A4054" s="12">
        <v>42547</v>
      </c>
      <c r="B4054" s="9" t="s">
        <v>212</v>
      </c>
      <c r="C4054" s="9" t="s">
        <v>80</v>
      </c>
      <c r="D4054" s="13">
        <v>101</v>
      </c>
      <c r="E4054" s="12">
        <v>40757</v>
      </c>
      <c r="F4054" s="14" t="s">
        <v>76</v>
      </c>
      <c r="G4054" s="12">
        <v>2958101</v>
      </c>
      <c r="H4054" s="66"/>
      <c r="I4054" s="66"/>
      <c r="J4054" s="66"/>
      <c r="K4054" s="66"/>
    </row>
    <row r="4055" spans="1:11">
      <c r="A4055" s="12">
        <v>42548</v>
      </c>
      <c r="B4055" s="9" t="s">
        <v>212</v>
      </c>
      <c r="C4055" s="9" t="s">
        <v>80</v>
      </c>
      <c r="D4055" s="13">
        <v>101</v>
      </c>
      <c r="E4055" s="12">
        <v>40757</v>
      </c>
      <c r="F4055" s="14" t="s">
        <v>76</v>
      </c>
      <c r="G4055" s="12">
        <v>2958101</v>
      </c>
      <c r="H4055" s="66"/>
      <c r="I4055" s="66"/>
      <c r="J4055" s="66"/>
      <c r="K4055" s="66"/>
    </row>
    <row r="4056" spans="1:11">
      <c r="A4056" s="12">
        <v>42549</v>
      </c>
      <c r="B4056" s="9" t="s">
        <v>212</v>
      </c>
      <c r="C4056" s="9" t="s">
        <v>80</v>
      </c>
      <c r="D4056" s="13">
        <v>101</v>
      </c>
      <c r="E4056" s="12">
        <v>40757</v>
      </c>
      <c r="F4056" s="14" t="s">
        <v>76</v>
      </c>
      <c r="G4056" s="12">
        <v>2958101</v>
      </c>
      <c r="H4056" s="66"/>
      <c r="I4056" s="66"/>
      <c r="J4056" s="66"/>
      <c r="K4056" s="66"/>
    </row>
    <row r="4057" spans="1:11">
      <c r="A4057" s="12">
        <v>42550</v>
      </c>
      <c r="B4057" s="9" t="s">
        <v>212</v>
      </c>
      <c r="C4057" s="9" t="s">
        <v>80</v>
      </c>
      <c r="D4057" s="13">
        <v>101</v>
      </c>
      <c r="E4057" s="12">
        <v>40757</v>
      </c>
      <c r="F4057" s="14" t="s">
        <v>76</v>
      </c>
      <c r="G4057" s="12">
        <v>2958101</v>
      </c>
      <c r="H4057" s="66"/>
      <c r="I4057" s="66"/>
      <c r="J4057" s="66"/>
      <c r="K4057" s="66"/>
    </row>
    <row r="4058" spans="1:11">
      <c r="A4058" s="12">
        <v>42551</v>
      </c>
      <c r="B4058" s="9" t="s">
        <v>212</v>
      </c>
      <c r="C4058" s="9" t="s">
        <v>80</v>
      </c>
      <c r="D4058" s="13">
        <v>101</v>
      </c>
      <c r="E4058" s="12">
        <v>40757</v>
      </c>
      <c r="F4058" s="14" t="s">
        <v>76</v>
      </c>
      <c r="G4058" s="12">
        <v>2958101</v>
      </c>
      <c r="H4058" s="66"/>
      <c r="I4058" s="66"/>
      <c r="J4058" s="66"/>
      <c r="K4058" s="66"/>
    </row>
    <row r="4059" spans="1:11">
      <c r="A4059" s="12">
        <v>42522</v>
      </c>
      <c r="B4059" s="9" t="s">
        <v>213</v>
      </c>
      <c r="C4059" s="9" t="s">
        <v>80</v>
      </c>
      <c r="D4059" s="13">
        <v>118</v>
      </c>
      <c r="E4059" s="12">
        <v>39162</v>
      </c>
      <c r="F4059" s="14" t="s">
        <v>76</v>
      </c>
      <c r="G4059" s="12">
        <v>2958101</v>
      </c>
      <c r="H4059" s="66"/>
      <c r="I4059" s="66"/>
      <c r="J4059" s="66"/>
      <c r="K4059" s="66"/>
    </row>
    <row r="4060" spans="1:11">
      <c r="A4060" s="12">
        <v>42523</v>
      </c>
      <c r="B4060" s="9" t="s">
        <v>213</v>
      </c>
      <c r="C4060" s="9" t="s">
        <v>80</v>
      </c>
      <c r="D4060" s="13">
        <v>118</v>
      </c>
      <c r="E4060" s="12">
        <v>39162</v>
      </c>
      <c r="F4060" s="14" t="s">
        <v>76</v>
      </c>
      <c r="G4060" s="12">
        <v>2958101</v>
      </c>
      <c r="H4060" s="66"/>
      <c r="I4060" s="66"/>
      <c r="J4060" s="66"/>
      <c r="K4060" s="66"/>
    </row>
    <row r="4061" spans="1:11">
      <c r="A4061" s="12">
        <v>42524</v>
      </c>
      <c r="B4061" s="9" t="s">
        <v>213</v>
      </c>
      <c r="C4061" s="9" t="s">
        <v>80</v>
      </c>
      <c r="D4061" s="13">
        <v>118</v>
      </c>
      <c r="E4061" s="12">
        <v>39162</v>
      </c>
      <c r="F4061" s="14" t="s">
        <v>76</v>
      </c>
      <c r="G4061" s="12">
        <v>2958101</v>
      </c>
      <c r="H4061" s="66"/>
      <c r="I4061" s="66"/>
      <c r="J4061" s="66"/>
      <c r="K4061" s="66"/>
    </row>
    <row r="4062" spans="1:11">
      <c r="A4062" s="12">
        <v>42525</v>
      </c>
      <c r="B4062" s="9" t="s">
        <v>213</v>
      </c>
      <c r="C4062" s="9" t="s">
        <v>80</v>
      </c>
      <c r="D4062" s="13">
        <v>118</v>
      </c>
      <c r="E4062" s="12">
        <v>39162</v>
      </c>
      <c r="F4062" s="14" t="s">
        <v>76</v>
      </c>
      <c r="G4062" s="12">
        <v>2958101</v>
      </c>
      <c r="H4062" s="66"/>
      <c r="I4062" s="66"/>
      <c r="J4062" s="66"/>
      <c r="K4062" s="66"/>
    </row>
    <row r="4063" spans="1:11">
      <c r="A4063" s="12">
        <v>42526</v>
      </c>
      <c r="B4063" s="9" t="s">
        <v>213</v>
      </c>
      <c r="C4063" s="9" t="s">
        <v>80</v>
      </c>
      <c r="D4063" s="13">
        <v>118</v>
      </c>
      <c r="E4063" s="12">
        <v>39162</v>
      </c>
      <c r="F4063" s="14" t="s">
        <v>76</v>
      </c>
      <c r="G4063" s="12">
        <v>2958101</v>
      </c>
      <c r="H4063" s="66"/>
      <c r="I4063" s="66"/>
      <c r="J4063" s="66"/>
      <c r="K4063" s="66"/>
    </row>
    <row r="4064" spans="1:11">
      <c r="A4064" s="12">
        <v>42527</v>
      </c>
      <c r="B4064" s="9" t="s">
        <v>213</v>
      </c>
      <c r="C4064" s="9" t="s">
        <v>80</v>
      </c>
      <c r="D4064" s="13">
        <v>118</v>
      </c>
      <c r="E4064" s="12">
        <v>39162</v>
      </c>
      <c r="F4064" s="14" t="s">
        <v>76</v>
      </c>
      <c r="G4064" s="12">
        <v>2958101</v>
      </c>
      <c r="H4064" s="66"/>
      <c r="I4064" s="66"/>
      <c r="J4064" s="66"/>
      <c r="K4064" s="66"/>
    </row>
    <row r="4065" spans="1:11">
      <c r="A4065" s="12">
        <v>42528</v>
      </c>
      <c r="B4065" s="9" t="s">
        <v>213</v>
      </c>
      <c r="C4065" s="9" t="s">
        <v>80</v>
      </c>
      <c r="D4065" s="13">
        <v>118</v>
      </c>
      <c r="E4065" s="12">
        <v>39162</v>
      </c>
      <c r="F4065" s="14" t="s">
        <v>76</v>
      </c>
      <c r="G4065" s="12">
        <v>2958101</v>
      </c>
      <c r="H4065" s="66"/>
      <c r="I4065" s="66"/>
      <c r="J4065" s="66"/>
      <c r="K4065" s="66"/>
    </row>
    <row r="4066" spans="1:11">
      <c r="A4066" s="12">
        <v>42529</v>
      </c>
      <c r="B4066" s="9" t="s">
        <v>213</v>
      </c>
      <c r="C4066" s="9" t="s">
        <v>80</v>
      </c>
      <c r="D4066" s="13">
        <v>118</v>
      </c>
      <c r="E4066" s="12">
        <v>39162</v>
      </c>
      <c r="F4066" s="14" t="s">
        <v>76</v>
      </c>
      <c r="G4066" s="12">
        <v>2958101</v>
      </c>
      <c r="H4066" s="66"/>
      <c r="I4066" s="66"/>
      <c r="J4066" s="66"/>
      <c r="K4066" s="66"/>
    </row>
    <row r="4067" spans="1:11">
      <c r="A4067" s="12">
        <v>42530</v>
      </c>
      <c r="B4067" s="9" t="s">
        <v>213</v>
      </c>
      <c r="C4067" s="9" t="s">
        <v>80</v>
      </c>
      <c r="D4067" s="13">
        <v>118</v>
      </c>
      <c r="E4067" s="12">
        <v>39162</v>
      </c>
      <c r="F4067" s="14" t="s">
        <v>76</v>
      </c>
      <c r="G4067" s="12">
        <v>2958101</v>
      </c>
      <c r="H4067" s="66"/>
      <c r="I4067" s="66"/>
      <c r="J4067" s="66"/>
      <c r="K4067" s="66"/>
    </row>
    <row r="4068" spans="1:11">
      <c r="A4068" s="12">
        <v>42531</v>
      </c>
      <c r="B4068" s="9" t="s">
        <v>213</v>
      </c>
      <c r="C4068" s="9" t="s">
        <v>80</v>
      </c>
      <c r="D4068" s="13">
        <v>118</v>
      </c>
      <c r="E4068" s="12">
        <v>39162</v>
      </c>
      <c r="F4068" s="14" t="s">
        <v>76</v>
      </c>
      <c r="G4068" s="12">
        <v>2958101</v>
      </c>
      <c r="H4068" s="66"/>
      <c r="I4068" s="66"/>
      <c r="J4068" s="66"/>
      <c r="K4068" s="66"/>
    </row>
    <row r="4069" spans="1:11">
      <c r="A4069" s="12">
        <v>42532</v>
      </c>
      <c r="B4069" s="9" t="s">
        <v>213</v>
      </c>
      <c r="C4069" s="9" t="s">
        <v>80</v>
      </c>
      <c r="D4069" s="13">
        <v>118</v>
      </c>
      <c r="E4069" s="12">
        <v>39162</v>
      </c>
      <c r="F4069" s="14" t="s">
        <v>76</v>
      </c>
      <c r="G4069" s="12">
        <v>2958101</v>
      </c>
      <c r="H4069" s="66"/>
      <c r="I4069" s="66"/>
      <c r="J4069" s="66"/>
      <c r="K4069" s="66"/>
    </row>
    <row r="4070" spans="1:11">
      <c r="A4070" s="12">
        <v>42533</v>
      </c>
      <c r="B4070" s="9" t="s">
        <v>213</v>
      </c>
      <c r="C4070" s="9" t="s">
        <v>80</v>
      </c>
      <c r="D4070" s="13">
        <v>118</v>
      </c>
      <c r="E4070" s="12">
        <v>39162</v>
      </c>
      <c r="F4070" s="14" t="s">
        <v>76</v>
      </c>
      <c r="G4070" s="12">
        <v>2958101</v>
      </c>
      <c r="H4070" s="66"/>
      <c r="I4070" s="66"/>
      <c r="J4070" s="66"/>
      <c r="K4070" s="66"/>
    </row>
    <row r="4071" spans="1:11">
      <c r="A4071" s="12">
        <v>42534</v>
      </c>
      <c r="B4071" s="9" t="s">
        <v>213</v>
      </c>
      <c r="C4071" s="9" t="s">
        <v>80</v>
      </c>
      <c r="D4071" s="13">
        <v>118</v>
      </c>
      <c r="E4071" s="12">
        <v>39162</v>
      </c>
      <c r="F4071" s="14" t="s">
        <v>76</v>
      </c>
      <c r="G4071" s="12">
        <v>2958101</v>
      </c>
      <c r="H4071" s="66"/>
      <c r="I4071" s="66"/>
      <c r="J4071" s="66"/>
      <c r="K4071" s="66"/>
    </row>
    <row r="4072" spans="1:11">
      <c r="A4072" s="12">
        <v>42535</v>
      </c>
      <c r="B4072" s="9" t="s">
        <v>213</v>
      </c>
      <c r="C4072" s="9" t="s">
        <v>80</v>
      </c>
      <c r="D4072" s="13">
        <v>118</v>
      </c>
      <c r="E4072" s="12">
        <v>39162</v>
      </c>
      <c r="F4072" s="14" t="s">
        <v>76</v>
      </c>
      <c r="G4072" s="12">
        <v>2958101</v>
      </c>
      <c r="H4072" s="66"/>
      <c r="I4072" s="66"/>
      <c r="J4072" s="66"/>
      <c r="K4072" s="66"/>
    </row>
    <row r="4073" spans="1:11">
      <c r="A4073" s="12">
        <v>42536</v>
      </c>
      <c r="B4073" s="9" t="s">
        <v>213</v>
      </c>
      <c r="C4073" s="9" t="s">
        <v>80</v>
      </c>
      <c r="D4073" s="13">
        <v>118</v>
      </c>
      <c r="E4073" s="12">
        <v>39162</v>
      </c>
      <c r="F4073" s="14" t="s">
        <v>76</v>
      </c>
      <c r="G4073" s="12">
        <v>2958101</v>
      </c>
      <c r="H4073" s="66"/>
      <c r="I4073" s="66"/>
      <c r="J4073" s="66"/>
      <c r="K4073" s="66"/>
    </row>
    <row r="4074" spans="1:11">
      <c r="A4074" s="12">
        <v>42537</v>
      </c>
      <c r="B4074" s="9" t="s">
        <v>213</v>
      </c>
      <c r="C4074" s="9" t="s">
        <v>80</v>
      </c>
      <c r="D4074" s="13">
        <v>118</v>
      </c>
      <c r="E4074" s="12">
        <v>39162</v>
      </c>
      <c r="F4074" s="14" t="s">
        <v>76</v>
      </c>
      <c r="G4074" s="12">
        <v>2958101</v>
      </c>
      <c r="H4074" s="66"/>
      <c r="I4074" s="66"/>
      <c r="J4074" s="66"/>
      <c r="K4074" s="66"/>
    </row>
    <row r="4075" spans="1:11">
      <c r="A4075" s="12">
        <v>42538</v>
      </c>
      <c r="B4075" s="9" t="s">
        <v>213</v>
      </c>
      <c r="C4075" s="9" t="s">
        <v>80</v>
      </c>
      <c r="D4075" s="13">
        <v>118</v>
      </c>
      <c r="E4075" s="12">
        <v>39162</v>
      </c>
      <c r="F4075" s="14" t="s">
        <v>76</v>
      </c>
      <c r="G4075" s="12">
        <v>2958101</v>
      </c>
      <c r="H4075" s="66"/>
      <c r="I4075" s="66"/>
      <c r="J4075" s="66"/>
      <c r="K4075" s="66"/>
    </row>
    <row r="4076" spans="1:11">
      <c r="A4076" s="12">
        <v>42539</v>
      </c>
      <c r="B4076" s="9" t="s">
        <v>213</v>
      </c>
      <c r="C4076" s="9" t="s">
        <v>80</v>
      </c>
      <c r="D4076" s="13">
        <v>118</v>
      </c>
      <c r="E4076" s="12">
        <v>39162</v>
      </c>
      <c r="F4076" s="14" t="s">
        <v>76</v>
      </c>
      <c r="G4076" s="12">
        <v>2958101</v>
      </c>
      <c r="H4076" s="66"/>
      <c r="I4076" s="66"/>
      <c r="J4076" s="66"/>
      <c r="K4076" s="66"/>
    </row>
    <row r="4077" spans="1:11">
      <c r="A4077" s="12">
        <v>42540</v>
      </c>
      <c r="B4077" s="9" t="s">
        <v>213</v>
      </c>
      <c r="C4077" s="9" t="s">
        <v>80</v>
      </c>
      <c r="D4077" s="13">
        <v>118</v>
      </c>
      <c r="E4077" s="12">
        <v>39162</v>
      </c>
      <c r="F4077" s="14" t="s">
        <v>76</v>
      </c>
      <c r="G4077" s="12">
        <v>2958101</v>
      </c>
      <c r="H4077" s="66"/>
      <c r="I4077" s="66"/>
      <c r="J4077" s="66"/>
      <c r="K4077" s="66"/>
    </row>
    <row r="4078" spans="1:11">
      <c r="A4078" s="12">
        <v>42541</v>
      </c>
      <c r="B4078" s="9" t="s">
        <v>213</v>
      </c>
      <c r="C4078" s="9" t="s">
        <v>80</v>
      </c>
      <c r="D4078" s="13">
        <v>118</v>
      </c>
      <c r="E4078" s="12">
        <v>39162</v>
      </c>
      <c r="F4078" s="14" t="s">
        <v>76</v>
      </c>
      <c r="G4078" s="12">
        <v>2958101</v>
      </c>
      <c r="H4078" s="66"/>
      <c r="I4078" s="66"/>
      <c r="J4078" s="66"/>
      <c r="K4078" s="66"/>
    </row>
    <row r="4079" spans="1:11">
      <c r="A4079" s="12">
        <v>42542</v>
      </c>
      <c r="B4079" s="9" t="s">
        <v>213</v>
      </c>
      <c r="C4079" s="9" t="s">
        <v>80</v>
      </c>
      <c r="D4079" s="13">
        <v>118</v>
      </c>
      <c r="E4079" s="12">
        <v>39162</v>
      </c>
      <c r="F4079" s="14" t="s">
        <v>76</v>
      </c>
      <c r="G4079" s="12">
        <v>2958101</v>
      </c>
      <c r="H4079" s="66"/>
      <c r="I4079" s="66"/>
      <c r="J4079" s="66"/>
      <c r="K4079" s="66"/>
    </row>
    <row r="4080" spans="1:11">
      <c r="A4080" s="12">
        <v>42543</v>
      </c>
      <c r="B4080" s="9" t="s">
        <v>213</v>
      </c>
      <c r="C4080" s="9" t="s">
        <v>80</v>
      </c>
      <c r="D4080" s="13">
        <v>118</v>
      </c>
      <c r="E4080" s="12">
        <v>39162</v>
      </c>
      <c r="F4080" s="14" t="s">
        <v>76</v>
      </c>
      <c r="G4080" s="12">
        <v>2958101</v>
      </c>
      <c r="H4080" s="66"/>
      <c r="I4080" s="66"/>
      <c r="J4080" s="66"/>
      <c r="K4080" s="66"/>
    </row>
    <row r="4081" spans="1:11">
      <c r="A4081" s="12">
        <v>42544</v>
      </c>
      <c r="B4081" s="9" t="s">
        <v>213</v>
      </c>
      <c r="C4081" s="9" t="s">
        <v>80</v>
      </c>
      <c r="D4081" s="13">
        <v>118</v>
      </c>
      <c r="E4081" s="12">
        <v>39162</v>
      </c>
      <c r="F4081" s="14" t="s">
        <v>76</v>
      </c>
      <c r="G4081" s="12">
        <v>2958101</v>
      </c>
      <c r="H4081" s="66"/>
      <c r="I4081" s="66"/>
      <c r="J4081" s="66"/>
      <c r="K4081" s="66"/>
    </row>
    <row r="4082" spans="1:11">
      <c r="A4082" s="12">
        <v>42545</v>
      </c>
      <c r="B4082" s="9" t="s">
        <v>213</v>
      </c>
      <c r="C4082" s="9" t="s">
        <v>80</v>
      </c>
      <c r="D4082" s="13">
        <v>118</v>
      </c>
      <c r="E4082" s="12">
        <v>39162</v>
      </c>
      <c r="F4082" s="14" t="s">
        <v>76</v>
      </c>
      <c r="G4082" s="12">
        <v>2958101</v>
      </c>
      <c r="H4082" s="66"/>
      <c r="I4082" s="66"/>
      <c r="J4082" s="66"/>
      <c r="K4082" s="66"/>
    </row>
    <row r="4083" spans="1:11">
      <c r="A4083" s="12">
        <v>42546</v>
      </c>
      <c r="B4083" s="9" t="s">
        <v>213</v>
      </c>
      <c r="C4083" s="9" t="s">
        <v>80</v>
      </c>
      <c r="D4083" s="13">
        <v>118</v>
      </c>
      <c r="E4083" s="12">
        <v>39162</v>
      </c>
      <c r="F4083" s="14" t="s">
        <v>76</v>
      </c>
      <c r="G4083" s="12">
        <v>2958101</v>
      </c>
      <c r="H4083" s="66"/>
      <c r="I4083" s="66"/>
      <c r="J4083" s="66"/>
      <c r="K4083" s="66"/>
    </row>
    <row r="4084" spans="1:11">
      <c r="A4084" s="12">
        <v>42547</v>
      </c>
      <c r="B4084" s="9" t="s">
        <v>213</v>
      </c>
      <c r="C4084" s="9" t="s">
        <v>80</v>
      </c>
      <c r="D4084" s="13">
        <v>118</v>
      </c>
      <c r="E4084" s="12">
        <v>39162</v>
      </c>
      <c r="F4084" s="14" t="s">
        <v>76</v>
      </c>
      <c r="G4084" s="12">
        <v>2958101</v>
      </c>
      <c r="H4084" s="66"/>
      <c r="I4084" s="66"/>
      <c r="J4084" s="66"/>
      <c r="K4084" s="66"/>
    </row>
    <row r="4085" spans="1:11">
      <c r="A4085" s="12">
        <v>42548</v>
      </c>
      <c r="B4085" s="9" t="s">
        <v>213</v>
      </c>
      <c r="C4085" s="9" t="s">
        <v>80</v>
      </c>
      <c r="D4085" s="13">
        <v>118</v>
      </c>
      <c r="E4085" s="12">
        <v>39162</v>
      </c>
      <c r="F4085" s="14" t="s">
        <v>76</v>
      </c>
      <c r="G4085" s="12">
        <v>2958101</v>
      </c>
      <c r="H4085" s="66"/>
      <c r="I4085" s="66"/>
      <c r="J4085" s="66"/>
      <c r="K4085" s="66"/>
    </row>
    <row r="4086" spans="1:11">
      <c r="A4086" s="12">
        <v>42549</v>
      </c>
      <c r="B4086" s="9" t="s">
        <v>213</v>
      </c>
      <c r="C4086" s="9" t="s">
        <v>80</v>
      </c>
      <c r="D4086" s="13">
        <v>118</v>
      </c>
      <c r="E4086" s="12">
        <v>39162</v>
      </c>
      <c r="F4086" s="14" t="s">
        <v>76</v>
      </c>
      <c r="G4086" s="12">
        <v>2958101</v>
      </c>
      <c r="H4086" s="66"/>
      <c r="I4086" s="66"/>
      <c r="J4086" s="66"/>
      <c r="K4086" s="66"/>
    </row>
    <row r="4087" spans="1:11">
      <c r="A4087" s="12">
        <v>42550</v>
      </c>
      <c r="B4087" s="9" t="s">
        <v>213</v>
      </c>
      <c r="C4087" s="9" t="s">
        <v>80</v>
      </c>
      <c r="D4087" s="13">
        <v>118</v>
      </c>
      <c r="E4087" s="12">
        <v>39162</v>
      </c>
      <c r="F4087" s="14" t="s">
        <v>76</v>
      </c>
      <c r="G4087" s="12">
        <v>2958101</v>
      </c>
      <c r="H4087" s="66"/>
      <c r="I4087" s="66"/>
      <c r="J4087" s="66"/>
      <c r="K4087" s="66"/>
    </row>
    <row r="4088" spans="1:11">
      <c r="A4088" s="12">
        <v>42551</v>
      </c>
      <c r="B4088" s="9" t="s">
        <v>213</v>
      </c>
      <c r="C4088" s="9" t="s">
        <v>80</v>
      </c>
      <c r="D4088" s="13">
        <v>118</v>
      </c>
      <c r="E4088" s="12">
        <v>39162</v>
      </c>
      <c r="F4088" s="14" t="s">
        <v>76</v>
      </c>
      <c r="G4088" s="12">
        <v>2958101</v>
      </c>
      <c r="H4088" s="66"/>
      <c r="I4088" s="66"/>
      <c r="J4088" s="66"/>
      <c r="K4088" s="66"/>
    </row>
    <row r="4089" spans="1:11">
      <c r="A4089" s="12">
        <v>42522</v>
      </c>
      <c r="B4089" s="9" t="s">
        <v>214</v>
      </c>
      <c r="C4089" s="9" t="s">
        <v>80</v>
      </c>
      <c r="D4089" s="13">
        <v>104</v>
      </c>
      <c r="E4089" s="12">
        <v>39162</v>
      </c>
      <c r="F4089" s="14" t="s">
        <v>76</v>
      </c>
      <c r="G4089" s="12">
        <v>2958101</v>
      </c>
      <c r="H4089" s="66"/>
      <c r="I4089" s="66"/>
      <c r="J4089" s="66"/>
      <c r="K4089" s="66"/>
    </row>
    <row r="4090" spans="1:11">
      <c r="A4090" s="12">
        <v>42523</v>
      </c>
      <c r="B4090" s="9" t="s">
        <v>214</v>
      </c>
      <c r="C4090" s="9" t="s">
        <v>80</v>
      </c>
      <c r="D4090" s="13">
        <v>104</v>
      </c>
      <c r="E4090" s="12">
        <v>39162</v>
      </c>
      <c r="F4090" s="14" t="s">
        <v>76</v>
      </c>
      <c r="G4090" s="12">
        <v>2958101</v>
      </c>
      <c r="H4090" s="66"/>
      <c r="I4090" s="66"/>
      <c r="J4090" s="66"/>
      <c r="K4090" s="66"/>
    </row>
    <row r="4091" spans="1:11">
      <c r="A4091" s="12">
        <v>42524</v>
      </c>
      <c r="B4091" s="9" t="s">
        <v>214</v>
      </c>
      <c r="C4091" s="9" t="s">
        <v>80</v>
      </c>
      <c r="D4091" s="13">
        <v>104</v>
      </c>
      <c r="E4091" s="12">
        <v>39162</v>
      </c>
      <c r="F4091" s="14" t="s">
        <v>76</v>
      </c>
      <c r="G4091" s="12">
        <v>2958101</v>
      </c>
      <c r="H4091" s="66"/>
      <c r="I4091" s="66"/>
      <c r="J4091" s="66"/>
      <c r="K4091" s="66"/>
    </row>
    <row r="4092" spans="1:11">
      <c r="A4092" s="12">
        <v>42525</v>
      </c>
      <c r="B4092" s="9" t="s">
        <v>214</v>
      </c>
      <c r="C4092" s="9" t="s">
        <v>80</v>
      </c>
      <c r="D4092" s="13">
        <v>104</v>
      </c>
      <c r="E4092" s="12">
        <v>39162</v>
      </c>
      <c r="F4092" s="14" t="s">
        <v>76</v>
      </c>
      <c r="G4092" s="12">
        <v>2958101</v>
      </c>
      <c r="H4092" s="66"/>
      <c r="I4092" s="66"/>
      <c r="J4092" s="66"/>
      <c r="K4092" s="66"/>
    </row>
    <row r="4093" spans="1:11">
      <c r="A4093" s="12">
        <v>42526</v>
      </c>
      <c r="B4093" s="9" t="s">
        <v>214</v>
      </c>
      <c r="C4093" s="9" t="s">
        <v>80</v>
      </c>
      <c r="D4093" s="13">
        <v>104</v>
      </c>
      <c r="E4093" s="12">
        <v>39162</v>
      </c>
      <c r="F4093" s="14" t="s">
        <v>76</v>
      </c>
      <c r="G4093" s="12">
        <v>2958101</v>
      </c>
      <c r="H4093" s="66"/>
      <c r="I4093" s="66"/>
      <c r="J4093" s="66"/>
      <c r="K4093" s="66"/>
    </row>
    <row r="4094" spans="1:11">
      <c r="A4094" s="12">
        <v>42527</v>
      </c>
      <c r="B4094" s="9" t="s">
        <v>214</v>
      </c>
      <c r="C4094" s="9" t="s">
        <v>80</v>
      </c>
      <c r="D4094" s="13">
        <v>104</v>
      </c>
      <c r="E4094" s="12">
        <v>39162</v>
      </c>
      <c r="F4094" s="14" t="s">
        <v>76</v>
      </c>
      <c r="G4094" s="12">
        <v>2958101</v>
      </c>
      <c r="H4094" s="66"/>
      <c r="I4094" s="66"/>
      <c r="J4094" s="66"/>
      <c r="K4094" s="66"/>
    </row>
    <row r="4095" spans="1:11">
      <c r="A4095" s="12">
        <v>42528</v>
      </c>
      <c r="B4095" s="9" t="s">
        <v>214</v>
      </c>
      <c r="C4095" s="9" t="s">
        <v>80</v>
      </c>
      <c r="D4095" s="13">
        <v>104</v>
      </c>
      <c r="E4095" s="12">
        <v>39162</v>
      </c>
      <c r="F4095" s="14" t="s">
        <v>76</v>
      </c>
      <c r="G4095" s="12">
        <v>2958101</v>
      </c>
      <c r="H4095" s="66"/>
      <c r="I4095" s="66"/>
      <c r="J4095" s="66"/>
      <c r="K4095" s="66"/>
    </row>
    <row r="4096" spans="1:11">
      <c r="A4096" s="12">
        <v>42529</v>
      </c>
      <c r="B4096" s="9" t="s">
        <v>214</v>
      </c>
      <c r="C4096" s="9" t="s">
        <v>80</v>
      </c>
      <c r="D4096" s="13">
        <v>104</v>
      </c>
      <c r="E4096" s="12">
        <v>39162</v>
      </c>
      <c r="F4096" s="14" t="s">
        <v>76</v>
      </c>
      <c r="G4096" s="12">
        <v>2958101</v>
      </c>
      <c r="H4096" s="66"/>
      <c r="I4096" s="66"/>
      <c r="J4096" s="66"/>
      <c r="K4096" s="66"/>
    </row>
    <row r="4097" spans="1:11">
      <c r="A4097" s="12">
        <v>42530</v>
      </c>
      <c r="B4097" s="9" t="s">
        <v>214</v>
      </c>
      <c r="C4097" s="9" t="s">
        <v>80</v>
      </c>
      <c r="D4097" s="13">
        <v>104</v>
      </c>
      <c r="E4097" s="12">
        <v>39162</v>
      </c>
      <c r="F4097" s="14" t="s">
        <v>76</v>
      </c>
      <c r="G4097" s="12">
        <v>2958101</v>
      </c>
      <c r="H4097" s="66"/>
      <c r="I4097" s="66"/>
      <c r="J4097" s="66"/>
      <c r="K4097" s="66"/>
    </row>
    <row r="4098" spans="1:11">
      <c r="A4098" s="12">
        <v>42531</v>
      </c>
      <c r="B4098" s="9" t="s">
        <v>214</v>
      </c>
      <c r="C4098" s="9" t="s">
        <v>80</v>
      </c>
      <c r="D4098" s="13">
        <v>104</v>
      </c>
      <c r="E4098" s="12">
        <v>39162</v>
      </c>
      <c r="F4098" s="14" t="s">
        <v>76</v>
      </c>
      <c r="G4098" s="12">
        <v>2958101</v>
      </c>
      <c r="H4098" s="66"/>
      <c r="I4098" s="66"/>
      <c r="J4098" s="66"/>
      <c r="K4098" s="66"/>
    </row>
    <row r="4099" spans="1:11">
      <c r="A4099" s="12">
        <v>42532</v>
      </c>
      <c r="B4099" s="9" t="s">
        <v>214</v>
      </c>
      <c r="C4099" s="9" t="s">
        <v>80</v>
      </c>
      <c r="D4099" s="13">
        <v>104</v>
      </c>
      <c r="E4099" s="12">
        <v>39162</v>
      </c>
      <c r="F4099" s="14" t="s">
        <v>76</v>
      </c>
      <c r="G4099" s="12">
        <v>2958101</v>
      </c>
      <c r="H4099" s="66"/>
      <c r="I4099" s="66"/>
      <c r="J4099" s="66"/>
      <c r="K4099" s="66"/>
    </row>
    <row r="4100" spans="1:11">
      <c r="A4100" s="12">
        <v>42533</v>
      </c>
      <c r="B4100" s="9" t="s">
        <v>214</v>
      </c>
      <c r="C4100" s="9" t="s">
        <v>80</v>
      </c>
      <c r="D4100" s="13">
        <v>104</v>
      </c>
      <c r="E4100" s="12">
        <v>39162</v>
      </c>
      <c r="F4100" s="14" t="s">
        <v>76</v>
      </c>
      <c r="G4100" s="12">
        <v>2958101</v>
      </c>
      <c r="H4100" s="66"/>
      <c r="I4100" s="66"/>
      <c r="J4100" s="66"/>
      <c r="K4100" s="66"/>
    </row>
    <row r="4101" spans="1:11">
      <c r="A4101" s="12">
        <v>42534</v>
      </c>
      <c r="B4101" s="9" t="s">
        <v>214</v>
      </c>
      <c r="C4101" s="9" t="s">
        <v>80</v>
      </c>
      <c r="D4101" s="13">
        <v>104</v>
      </c>
      <c r="E4101" s="12">
        <v>39162</v>
      </c>
      <c r="F4101" s="14" t="s">
        <v>76</v>
      </c>
      <c r="G4101" s="12">
        <v>2958101</v>
      </c>
      <c r="H4101" s="66"/>
      <c r="I4101" s="66"/>
      <c r="J4101" s="66"/>
      <c r="K4101" s="66"/>
    </row>
    <row r="4102" spans="1:11">
      <c r="A4102" s="12">
        <v>42535</v>
      </c>
      <c r="B4102" s="9" t="s">
        <v>214</v>
      </c>
      <c r="C4102" s="9" t="s">
        <v>80</v>
      </c>
      <c r="D4102" s="13">
        <v>104</v>
      </c>
      <c r="E4102" s="12">
        <v>39162</v>
      </c>
      <c r="F4102" s="14" t="s">
        <v>76</v>
      </c>
      <c r="G4102" s="12">
        <v>2958101</v>
      </c>
      <c r="H4102" s="66"/>
      <c r="I4102" s="66"/>
      <c r="J4102" s="66"/>
      <c r="K4102" s="66"/>
    </row>
    <row r="4103" spans="1:11">
      <c r="A4103" s="12">
        <v>42536</v>
      </c>
      <c r="B4103" s="9" t="s">
        <v>214</v>
      </c>
      <c r="C4103" s="9" t="s">
        <v>80</v>
      </c>
      <c r="D4103" s="13">
        <v>104</v>
      </c>
      <c r="E4103" s="12">
        <v>39162</v>
      </c>
      <c r="F4103" s="14" t="s">
        <v>76</v>
      </c>
      <c r="G4103" s="12">
        <v>2958101</v>
      </c>
      <c r="H4103" s="66"/>
      <c r="I4103" s="66"/>
      <c r="J4103" s="66"/>
      <c r="K4103" s="66"/>
    </row>
    <row r="4104" spans="1:11">
      <c r="A4104" s="12">
        <v>42537</v>
      </c>
      <c r="B4104" s="9" t="s">
        <v>214</v>
      </c>
      <c r="C4104" s="9" t="s">
        <v>80</v>
      </c>
      <c r="D4104" s="13">
        <v>104</v>
      </c>
      <c r="E4104" s="12">
        <v>39162</v>
      </c>
      <c r="F4104" s="14" t="s">
        <v>76</v>
      </c>
      <c r="G4104" s="12">
        <v>2958101</v>
      </c>
      <c r="H4104" s="66"/>
      <c r="I4104" s="66"/>
      <c r="J4104" s="66"/>
      <c r="K4104" s="66"/>
    </row>
    <row r="4105" spans="1:11">
      <c r="A4105" s="12">
        <v>42538</v>
      </c>
      <c r="B4105" s="9" t="s">
        <v>214</v>
      </c>
      <c r="C4105" s="9" t="s">
        <v>80</v>
      </c>
      <c r="D4105" s="13">
        <v>104</v>
      </c>
      <c r="E4105" s="12">
        <v>39162</v>
      </c>
      <c r="F4105" s="14" t="s">
        <v>76</v>
      </c>
      <c r="G4105" s="12">
        <v>2958101</v>
      </c>
      <c r="H4105" s="66"/>
      <c r="I4105" s="66"/>
      <c r="J4105" s="66"/>
      <c r="K4105" s="66"/>
    </row>
    <row r="4106" spans="1:11">
      <c r="A4106" s="12">
        <v>42539</v>
      </c>
      <c r="B4106" s="9" t="s">
        <v>214</v>
      </c>
      <c r="C4106" s="9" t="s">
        <v>80</v>
      </c>
      <c r="D4106" s="13">
        <v>104</v>
      </c>
      <c r="E4106" s="12">
        <v>39162</v>
      </c>
      <c r="F4106" s="14" t="s">
        <v>76</v>
      </c>
      <c r="G4106" s="12">
        <v>2958101</v>
      </c>
      <c r="H4106" s="66"/>
      <c r="I4106" s="66"/>
      <c r="J4106" s="66"/>
      <c r="K4106" s="66"/>
    </row>
    <row r="4107" spans="1:11">
      <c r="A4107" s="12">
        <v>42540</v>
      </c>
      <c r="B4107" s="9" t="s">
        <v>214</v>
      </c>
      <c r="C4107" s="9" t="s">
        <v>80</v>
      </c>
      <c r="D4107" s="13">
        <v>104</v>
      </c>
      <c r="E4107" s="12">
        <v>39162</v>
      </c>
      <c r="F4107" s="14" t="s">
        <v>76</v>
      </c>
      <c r="G4107" s="12">
        <v>2958101</v>
      </c>
      <c r="H4107" s="66"/>
      <c r="I4107" s="66"/>
      <c r="J4107" s="66"/>
      <c r="K4107" s="66"/>
    </row>
    <row r="4108" spans="1:11">
      <c r="A4108" s="12">
        <v>42541</v>
      </c>
      <c r="B4108" s="9" t="s">
        <v>214</v>
      </c>
      <c r="C4108" s="9" t="s">
        <v>80</v>
      </c>
      <c r="D4108" s="13">
        <v>104</v>
      </c>
      <c r="E4108" s="12">
        <v>39162</v>
      </c>
      <c r="F4108" s="14" t="s">
        <v>76</v>
      </c>
      <c r="G4108" s="12">
        <v>2958101</v>
      </c>
      <c r="H4108" s="66"/>
      <c r="I4108" s="66"/>
      <c r="J4108" s="66"/>
      <c r="K4108" s="66"/>
    </row>
    <row r="4109" spans="1:11">
      <c r="A4109" s="12">
        <v>42542</v>
      </c>
      <c r="B4109" s="9" t="s">
        <v>214</v>
      </c>
      <c r="C4109" s="9" t="s">
        <v>80</v>
      </c>
      <c r="D4109" s="13">
        <v>104</v>
      </c>
      <c r="E4109" s="12">
        <v>39162</v>
      </c>
      <c r="F4109" s="14" t="s">
        <v>76</v>
      </c>
      <c r="G4109" s="12">
        <v>2958101</v>
      </c>
      <c r="H4109" s="66"/>
      <c r="I4109" s="66"/>
      <c r="J4109" s="66"/>
      <c r="K4109" s="66"/>
    </row>
    <row r="4110" spans="1:11">
      <c r="A4110" s="12">
        <v>42543</v>
      </c>
      <c r="B4110" s="9" t="s">
        <v>214</v>
      </c>
      <c r="C4110" s="9" t="s">
        <v>80</v>
      </c>
      <c r="D4110" s="13">
        <v>104</v>
      </c>
      <c r="E4110" s="12">
        <v>39162</v>
      </c>
      <c r="F4110" s="14" t="s">
        <v>76</v>
      </c>
      <c r="G4110" s="12">
        <v>2958101</v>
      </c>
      <c r="H4110" s="66"/>
      <c r="I4110" s="66"/>
      <c r="J4110" s="66"/>
      <c r="K4110" s="66"/>
    </row>
    <row r="4111" spans="1:11">
      <c r="A4111" s="12">
        <v>42544</v>
      </c>
      <c r="B4111" s="9" t="s">
        <v>214</v>
      </c>
      <c r="C4111" s="9" t="s">
        <v>80</v>
      </c>
      <c r="D4111" s="13">
        <v>104</v>
      </c>
      <c r="E4111" s="12">
        <v>39162</v>
      </c>
      <c r="F4111" s="14" t="s">
        <v>76</v>
      </c>
      <c r="G4111" s="12">
        <v>2958101</v>
      </c>
      <c r="H4111" s="66"/>
      <c r="I4111" s="66"/>
      <c r="J4111" s="66"/>
      <c r="K4111" s="66"/>
    </row>
    <row r="4112" spans="1:11">
      <c r="A4112" s="12">
        <v>42545</v>
      </c>
      <c r="B4112" s="9" t="s">
        <v>214</v>
      </c>
      <c r="C4112" s="9" t="s">
        <v>80</v>
      </c>
      <c r="D4112" s="13">
        <v>104</v>
      </c>
      <c r="E4112" s="12">
        <v>39162</v>
      </c>
      <c r="F4112" s="14" t="s">
        <v>76</v>
      </c>
      <c r="G4112" s="12">
        <v>2958101</v>
      </c>
      <c r="H4112" s="66"/>
      <c r="I4112" s="66"/>
      <c r="J4112" s="66"/>
      <c r="K4112" s="66"/>
    </row>
    <row r="4113" spans="1:11">
      <c r="A4113" s="12">
        <v>42546</v>
      </c>
      <c r="B4113" s="9" t="s">
        <v>214</v>
      </c>
      <c r="C4113" s="9" t="s">
        <v>80</v>
      </c>
      <c r="D4113" s="13">
        <v>104</v>
      </c>
      <c r="E4113" s="12">
        <v>39162</v>
      </c>
      <c r="F4113" s="14" t="s">
        <v>76</v>
      </c>
      <c r="G4113" s="12">
        <v>2958101</v>
      </c>
      <c r="H4113" s="66"/>
      <c r="I4113" s="66"/>
      <c r="J4113" s="66"/>
      <c r="K4113" s="66"/>
    </row>
    <row r="4114" spans="1:11">
      <c r="A4114" s="12">
        <v>42547</v>
      </c>
      <c r="B4114" s="9" t="s">
        <v>214</v>
      </c>
      <c r="C4114" s="9" t="s">
        <v>80</v>
      </c>
      <c r="D4114" s="13">
        <v>104</v>
      </c>
      <c r="E4114" s="12">
        <v>39162</v>
      </c>
      <c r="F4114" s="14" t="s">
        <v>76</v>
      </c>
      <c r="G4114" s="12">
        <v>2958101</v>
      </c>
      <c r="H4114" s="66"/>
      <c r="I4114" s="66"/>
      <c r="J4114" s="66"/>
      <c r="K4114" s="66"/>
    </row>
    <row r="4115" spans="1:11">
      <c r="A4115" s="12">
        <v>42548</v>
      </c>
      <c r="B4115" s="9" t="s">
        <v>214</v>
      </c>
      <c r="C4115" s="9" t="s">
        <v>80</v>
      </c>
      <c r="D4115" s="13">
        <v>104</v>
      </c>
      <c r="E4115" s="12">
        <v>39162</v>
      </c>
      <c r="F4115" s="14" t="s">
        <v>76</v>
      </c>
      <c r="G4115" s="12">
        <v>2958101</v>
      </c>
      <c r="H4115" s="66"/>
      <c r="I4115" s="66"/>
      <c r="J4115" s="66"/>
      <c r="K4115" s="66"/>
    </row>
    <row r="4116" spans="1:11">
      <c r="A4116" s="12">
        <v>42549</v>
      </c>
      <c r="B4116" s="9" t="s">
        <v>214</v>
      </c>
      <c r="C4116" s="9" t="s">
        <v>80</v>
      </c>
      <c r="D4116" s="13">
        <v>104</v>
      </c>
      <c r="E4116" s="12">
        <v>39162</v>
      </c>
      <c r="F4116" s="14" t="s">
        <v>76</v>
      </c>
      <c r="G4116" s="12">
        <v>2958101</v>
      </c>
      <c r="H4116" s="66"/>
      <c r="I4116" s="66"/>
      <c r="J4116" s="66"/>
      <c r="K4116" s="66"/>
    </row>
    <row r="4117" spans="1:11">
      <c r="A4117" s="12">
        <v>42550</v>
      </c>
      <c r="B4117" s="9" t="s">
        <v>214</v>
      </c>
      <c r="C4117" s="9" t="s">
        <v>80</v>
      </c>
      <c r="D4117" s="13">
        <v>104</v>
      </c>
      <c r="E4117" s="12">
        <v>39162</v>
      </c>
      <c r="F4117" s="14" t="s">
        <v>76</v>
      </c>
      <c r="G4117" s="12">
        <v>2958101</v>
      </c>
      <c r="H4117" s="66"/>
      <c r="I4117" s="66"/>
      <c r="J4117" s="66"/>
      <c r="K4117" s="66"/>
    </row>
    <row r="4118" spans="1:11">
      <c r="A4118" s="12">
        <v>42551</v>
      </c>
      <c r="B4118" s="9" t="s">
        <v>214</v>
      </c>
      <c r="C4118" s="9" t="s">
        <v>80</v>
      </c>
      <c r="D4118" s="13">
        <v>104</v>
      </c>
      <c r="E4118" s="12">
        <v>39162</v>
      </c>
      <c r="F4118" s="14" t="s">
        <v>76</v>
      </c>
      <c r="G4118" s="12">
        <v>2958101</v>
      </c>
      <c r="H4118" s="66"/>
      <c r="I4118" s="66"/>
      <c r="J4118" s="66"/>
      <c r="K4118" s="66"/>
    </row>
    <row r="4119" spans="1:11">
      <c r="A4119" s="12">
        <v>42522</v>
      </c>
      <c r="B4119" s="9" t="s">
        <v>215</v>
      </c>
      <c r="C4119" s="9" t="s">
        <v>80</v>
      </c>
      <c r="D4119" s="13">
        <v>79</v>
      </c>
      <c r="E4119" s="12">
        <v>39162</v>
      </c>
      <c r="F4119" s="14" t="s">
        <v>76</v>
      </c>
      <c r="G4119" s="12">
        <v>2958101</v>
      </c>
      <c r="H4119" s="66"/>
      <c r="I4119" s="66"/>
      <c r="J4119" s="66"/>
      <c r="K4119" s="66"/>
    </row>
    <row r="4120" spans="1:11">
      <c r="A4120" s="12">
        <v>42523</v>
      </c>
      <c r="B4120" s="9" t="s">
        <v>215</v>
      </c>
      <c r="C4120" s="9" t="s">
        <v>80</v>
      </c>
      <c r="D4120" s="13">
        <v>79</v>
      </c>
      <c r="E4120" s="12">
        <v>39162</v>
      </c>
      <c r="F4120" s="14" t="s">
        <v>76</v>
      </c>
      <c r="G4120" s="12">
        <v>2958101</v>
      </c>
      <c r="H4120" s="66"/>
      <c r="I4120" s="66"/>
      <c r="J4120" s="66"/>
      <c r="K4120" s="66"/>
    </row>
    <row r="4121" spans="1:11">
      <c r="A4121" s="12">
        <v>42524</v>
      </c>
      <c r="B4121" s="9" t="s">
        <v>215</v>
      </c>
      <c r="C4121" s="9" t="s">
        <v>80</v>
      </c>
      <c r="D4121" s="13">
        <v>79</v>
      </c>
      <c r="E4121" s="12">
        <v>39162</v>
      </c>
      <c r="F4121" s="14" t="s">
        <v>76</v>
      </c>
      <c r="G4121" s="12">
        <v>2958101</v>
      </c>
      <c r="H4121" s="66"/>
      <c r="I4121" s="66"/>
      <c r="J4121" s="66"/>
      <c r="K4121" s="66"/>
    </row>
    <row r="4122" spans="1:11">
      <c r="A4122" s="12">
        <v>42525</v>
      </c>
      <c r="B4122" s="9" t="s">
        <v>215</v>
      </c>
      <c r="C4122" s="9" t="s">
        <v>80</v>
      </c>
      <c r="D4122" s="13">
        <v>79</v>
      </c>
      <c r="E4122" s="12">
        <v>39162</v>
      </c>
      <c r="F4122" s="14" t="s">
        <v>76</v>
      </c>
      <c r="G4122" s="12">
        <v>2958101</v>
      </c>
      <c r="H4122" s="66"/>
      <c r="I4122" s="66"/>
      <c r="J4122" s="66"/>
      <c r="K4122" s="66"/>
    </row>
    <row r="4123" spans="1:11">
      <c r="A4123" s="12">
        <v>42526</v>
      </c>
      <c r="B4123" s="9" t="s">
        <v>215</v>
      </c>
      <c r="C4123" s="9" t="s">
        <v>80</v>
      </c>
      <c r="D4123" s="13">
        <v>79</v>
      </c>
      <c r="E4123" s="12">
        <v>39162</v>
      </c>
      <c r="F4123" s="14" t="s">
        <v>76</v>
      </c>
      <c r="G4123" s="12">
        <v>2958101</v>
      </c>
      <c r="H4123" s="66"/>
      <c r="I4123" s="66"/>
      <c r="J4123" s="66"/>
      <c r="K4123" s="66"/>
    </row>
    <row r="4124" spans="1:11">
      <c r="A4124" s="12">
        <v>42527</v>
      </c>
      <c r="B4124" s="9" t="s">
        <v>215</v>
      </c>
      <c r="C4124" s="9" t="s">
        <v>80</v>
      </c>
      <c r="D4124" s="13">
        <v>79</v>
      </c>
      <c r="E4124" s="12">
        <v>39162</v>
      </c>
      <c r="F4124" s="14" t="s">
        <v>76</v>
      </c>
      <c r="G4124" s="12">
        <v>2958101</v>
      </c>
      <c r="H4124" s="66"/>
      <c r="I4124" s="66"/>
      <c r="J4124" s="66"/>
      <c r="K4124" s="66"/>
    </row>
    <row r="4125" spans="1:11">
      <c r="A4125" s="12">
        <v>42528</v>
      </c>
      <c r="B4125" s="9" t="s">
        <v>215</v>
      </c>
      <c r="C4125" s="9" t="s">
        <v>80</v>
      </c>
      <c r="D4125" s="13">
        <v>79</v>
      </c>
      <c r="E4125" s="12">
        <v>39162</v>
      </c>
      <c r="F4125" s="14" t="s">
        <v>76</v>
      </c>
      <c r="G4125" s="12">
        <v>2958101</v>
      </c>
      <c r="H4125" s="66"/>
      <c r="I4125" s="66"/>
      <c r="J4125" s="66"/>
      <c r="K4125" s="66"/>
    </row>
    <row r="4126" spans="1:11">
      <c r="A4126" s="12">
        <v>42529</v>
      </c>
      <c r="B4126" s="9" t="s">
        <v>215</v>
      </c>
      <c r="C4126" s="9" t="s">
        <v>80</v>
      </c>
      <c r="D4126" s="13">
        <v>79</v>
      </c>
      <c r="E4126" s="12">
        <v>39162</v>
      </c>
      <c r="F4126" s="14" t="s">
        <v>76</v>
      </c>
      <c r="G4126" s="12">
        <v>2958101</v>
      </c>
      <c r="H4126" s="66"/>
      <c r="I4126" s="66"/>
      <c r="J4126" s="66"/>
      <c r="K4126" s="66"/>
    </row>
    <row r="4127" spans="1:11">
      <c r="A4127" s="12">
        <v>42530</v>
      </c>
      <c r="B4127" s="9" t="s">
        <v>215</v>
      </c>
      <c r="C4127" s="9" t="s">
        <v>80</v>
      </c>
      <c r="D4127" s="13">
        <v>79</v>
      </c>
      <c r="E4127" s="12">
        <v>39162</v>
      </c>
      <c r="F4127" s="14" t="s">
        <v>76</v>
      </c>
      <c r="G4127" s="12">
        <v>2958101</v>
      </c>
      <c r="H4127" s="66"/>
      <c r="I4127" s="66"/>
      <c r="J4127" s="66"/>
      <c r="K4127" s="66"/>
    </row>
    <row r="4128" spans="1:11">
      <c r="A4128" s="12">
        <v>42531</v>
      </c>
      <c r="B4128" s="9" t="s">
        <v>215</v>
      </c>
      <c r="C4128" s="9" t="s">
        <v>80</v>
      </c>
      <c r="D4128" s="13">
        <v>79</v>
      </c>
      <c r="E4128" s="12">
        <v>39162</v>
      </c>
      <c r="F4128" s="14" t="s">
        <v>76</v>
      </c>
      <c r="G4128" s="12">
        <v>2958101</v>
      </c>
      <c r="H4128" s="66"/>
      <c r="I4128" s="66"/>
      <c r="J4128" s="66"/>
      <c r="K4128" s="66"/>
    </row>
    <row r="4129" spans="1:11">
      <c r="A4129" s="12">
        <v>42532</v>
      </c>
      <c r="B4129" s="9" t="s">
        <v>215</v>
      </c>
      <c r="C4129" s="9" t="s">
        <v>80</v>
      </c>
      <c r="D4129" s="13">
        <v>79</v>
      </c>
      <c r="E4129" s="12">
        <v>39162</v>
      </c>
      <c r="F4129" s="14" t="s">
        <v>76</v>
      </c>
      <c r="G4129" s="12">
        <v>2958101</v>
      </c>
      <c r="H4129" s="66"/>
      <c r="I4129" s="66"/>
      <c r="J4129" s="66"/>
      <c r="K4129" s="66"/>
    </row>
    <row r="4130" spans="1:11">
      <c r="A4130" s="12">
        <v>42533</v>
      </c>
      <c r="B4130" s="9" t="s">
        <v>215</v>
      </c>
      <c r="C4130" s="9" t="s">
        <v>80</v>
      </c>
      <c r="D4130" s="13">
        <v>79</v>
      </c>
      <c r="E4130" s="12">
        <v>39162</v>
      </c>
      <c r="F4130" s="14" t="s">
        <v>76</v>
      </c>
      <c r="G4130" s="12">
        <v>2958101</v>
      </c>
      <c r="H4130" s="66"/>
      <c r="I4130" s="66"/>
      <c r="J4130" s="66"/>
      <c r="K4130" s="66"/>
    </row>
    <row r="4131" spans="1:11">
      <c r="A4131" s="12">
        <v>42534</v>
      </c>
      <c r="B4131" s="9" t="s">
        <v>215</v>
      </c>
      <c r="C4131" s="9" t="s">
        <v>80</v>
      </c>
      <c r="D4131" s="13">
        <v>79</v>
      </c>
      <c r="E4131" s="12">
        <v>39162</v>
      </c>
      <c r="F4131" s="14" t="s">
        <v>76</v>
      </c>
      <c r="G4131" s="12">
        <v>2958101</v>
      </c>
      <c r="H4131" s="66"/>
      <c r="I4131" s="66"/>
      <c r="J4131" s="66"/>
      <c r="K4131" s="66"/>
    </row>
    <row r="4132" spans="1:11">
      <c r="A4132" s="12">
        <v>42535</v>
      </c>
      <c r="B4132" s="9" t="s">
        <v>215</v>
      </c>
      <c r="C4132" s="9" t="s">
        <v>80</v>
      </c>
      <c r="D4132" s="13">
        <v>79</v>
      </c>
      <c r="E4132" s="12">
        <v>39162</v>
      </c>
      <c r="F4132" s="14" t="s">
        <v>76</v>
      </c>
      <c r="G4132" s="12">
        <v>2958101</v>
      </c>
      <c r="H4132" s="66"/>
      <c r="I4132" s="66"/>
      <c r="J4132" s="66"/>
      <c r="K4132" s="66"/>
    </row>
    <row r="4133" spans="1:11">
      <c r="A4133" s="12">
        <v>42536</v>
      </c>
      <c r="B4133" s="9" t="s">
        <v>215</v>
      </c>
      <c r="C4133" s="9" t="s">
        <v>80</v>
      </c>
      <c r="D4133" s="13">
        <v>79</v>
      </c>
      <c r="E4133" s="12">
        <v>39162</v>
      </c>
      <c r="F4133" s="14" t="s">
        <v>76</v>
      </c>
      <c r="G4133" s="12">
        <v>2958101</v>
      </c>
      <c r="H4133" s="66"/>
      <c r="I4133" s="66"/>
      <c r="J4133" s="66"/>
      <c r="K4133" s="66"/>
    </row>
    <row r="4134" spans="1:11">
      <c r="A4134" s="12">
        <v>42537</v>
      </c>
      <c r="B4134" s="9" t="s">
        <v>215</v>
      </c>
      <c r="C4134" s="9" t="s">
        <v>80</v>
      </c>
      <c r="D4134" s="13">
        <v>79</v>
      </c>
      <c r="E4134" s="12">
        <v>39162</v>
      </c>
      <c r="F4134" s="14" t="s">
        <v>76</v>
      </c>
      <c r="G4134" s="12">
        <v>2958101</v>
      </c>
      <c r="H4134" s="66"/>
      <c r="I4134" s="66"/>
      <c r="J4134" s="66"/>
      <c r="K4134" s="66"/>
    </row>
    <row r="4135" spans="1:11">
      <c r="A4135" s="12">
        <v>42538</v>
      </c>
      <c r="B4135" s="9" t="s">
        <v>215</v>
      </c>
      <c r="C4135" s="9" t="s">
        <v>80</v>
      </c>
      <c r="D4135" s="13">
        <v>79</v>
      </c>
      <c r="E4135" s="12">
        <v>39162</v>
      </c>
      <c r="F4135" s="14" t="s">
        <v>76</v>
      </c>
      <c r="G4135" s="12">
        <v>2958101</v>
      </c>
      <c r="H4135" s="66"/>
      <c r="I4135" s="66"/>
      <c r="J4135" s="66"/>
      <c r="K4135" s="66"/>
    </row>
    <row r="4136" spans="1:11">
      <c r="A4136" s="12">
        <v>42539</v>
      </c>
      <c r="B4136" s="9" t="s">
        <v>215</v>
      </c>
      <c r="C4136" s="9" t="s">
        <v>80</v>
      </c>
      <c r="D4136" s="13">
        <v>79</v>
      </c>
      <c r="E4136" s="12">
        <v>39162</v>
      </c>
      <c r="F4136" s="14" t="s">
        <v>76</v>
      </c>
      <c r="G4136" s="12">
        <v>2958101</v>
      </c>
      <c r="H4136" s="66"/>
      <c r="I4136" s="66"/>
      <c r="J4136" s="66"/>
      <c r="K4136" s="66"/>
    </row>
    <row r="4137" spans="1:11">
      <c r="A4137" s="12">
        <v>42540</v>
      </c>
      <c r="B4137" s="9" t="s">
        <v>215</v>
      </c>
      <c r="C4137" s="9" t="s">
        <v>80</v>
      </c>
      <c r="D4137" s="13">
        <v>79</v>
      </c>
      <c r="E4137" s="12">
        <v>39162</v>
      </c>
      <c r="F4137" s="14" t="s">
        <v>76</v>
      </c>
      <c r="G4137" s="12">
        <v>2958101</v>
      </c>
      <c r="H4137" s="66"/>
      <c r="I4137" s="66"/>
      <c r="J4137" s="66"/>
      <c r="K4137" s="66"/>
    </row>
    <row r="4138" spans="1:11">
      <c r="A4138" s="12">
        <v>42541</v>
      </c>
      <c r="B4138" s="9" t="s">
        <v>215</v>
      </c>
      <c r="C4138" s="9" t="s">
        <v>80</v>
      </c>
      <c r="D4138" s="13">
        <v>79</v>
      </c>
      <c r="E4138" s="12">
        <v>39162</v>
      </c>
      <c r="F4138" s="14" t="s">
        <v>76</v>
      </c>
      <c r="G4138" s="12">
        <v>2958101</v>
      </c>
      <c r="H4138" s="66"/>
      <c r="I4138" s="66"/>
      <c r="J4138" s="66"/>
      <c r="K4138" s="66"/>
    </row>
    <row r="4139" spans="1:11">
      <c r="A4139" s="12">
        <v>42542</v>
      </c>
      <c r="B4139" s="9" t="s">
        <v>215</v>
      </c>
      <c r="C4139" s="9" t="s">
        <v>80</v>
      </c>
      <c r="D4139" s="13">
        <v>79</v>
      </c>
      <c r="E4139" s="12">
        <v>39162</v>
      </c>
      <c r="F4139" s="14" t="s">
        <v>76</v>
      </c>
      <c r="G4139" s="12">
        <v>2958101</v>
      </c>
      <c r="H4139" s="66"/>
      <c r="I4139" s="66"/>
      <c r="J4139" s="66"/>
      <c r="K4139" s="66"/>
    </row>
    <row r="4140" spans="1:11">
      <c r="A4140" s="12">
        <v>42543</v>
      </c>
      <c r="B4140" s="9" t="s">
        <v>215</v>
      </c>
      <c r="C4140" s="9" t="s">
        <v>80</v>
      </c>
      <c r="D4140" s="13">
        <v>79</v>
      </c>
      <c r="E4140" s="12">
        <v>39162</v>
      </c>
      <c r="F4140" s="14" t="s">
        <v>76</v>
      </c>
      <c r="G4140" s="12">
        <v>2958101</v>
      </c>
      <c r="H4140" s="66"/>
      <c r="I4140" s="66"/>
      <c r="J4140" s="66"/>
      <c r="K4140" s="66"/>
    </row>
    <row r="4141" spans="1:11">
      <c r="A4141" s="12">
        <v>42544</v>
      </c>
      <c r="B4141" s="9" t="s">
        <v>215</v>
      </c>
      <c r="C4141" s="9" t="s">
        <v>80</v>
      </c>
      <c r="D4141" s="13">
        <v>79</v>
      </c>
      <c r="E4141" s="12">
        <v>39162</v>
      </c>
      <c r="F4141" s="14" t="s">
        <v>76</v>
      </c>
      <c r="G4141" s="12">
        <v>2958101</v>
      </c>
      <c r="H4141" s="66"/>
      <c r="I4141" s="66"/>
      <c r="J4141" s="66"/>
      <c r="K4141" s="66"/>
    </row>
    <row r="4142" spans="1:11">
      <c r="A4142" s="12">
        <v>42545</v>
      </c>
      <c r="B4142" s="9" t="s">
        <v>215</v>
      </c>
      <c r="C4142" s="9" t="s">
        <v>80</v>
      </c>
      <c r="D4142" s="13">
        <v>79</v>
      </c>
      <c r="E4142" s="12">
        <v>39162</v>
      </c>
      <c r="F4142" s="14" t="s">
        <v>76</v>
      </c>
      <c r="G4142" s="12">
        <v>2958101</v>
      </c>
      <c r="H4142" s="66"/>
      <c r="I4142" s="66"/>
      <c r="J4142" s="66"/>
      <c r="K4142" s="66"/>
    </row>
    <row r="4143" spans="1:11">
      <c r="A4143" s="12">
        <v>42546</v>
      </c>
      <c r="B4143" s="9" t="s">
        <v>215</v>
      </c>
      <c r="C4143" s="9" t="s">
        <v>80</v>
      </c>
      <c r="D4143" s="13">
        <v>79</v>
      </c>
      <c r="E4143" s="12">
        <v>39162</v>
      </c>
      <c r="F4143" s="14" t="s">
        <v>76</v>
      </c>
      <c r="G4143" s="12">
        <v>2958101</v>
      </c>
      <c r="H4143" s="66"/>
      <c r="I4143" s="66"/>
      <c r="J4143" s="66"/>
      <c r="K4143" s="66"/>
    </row>
    <row r="4144" spans="1:11">
      <c r="A4144" s="12">
        <v>42547</v>
      </c>
      <c r="B4144" s="9" t="s">
        <v>215</v>
      </c>
      <c r="C4144" s="9" t="s">
        <v>80</v>
      </c>
      <c r="D4144" s="13">
        <v>79</v>
      </c>
      <c r="E4144" s="12">
        <v>39162</v>
      </c>
      <c r="F4144" s="14" t="s">
        <v>76</v>
      </c>
      <c r="G4144" s="12">
        <v>2958101</v>
      </c>
      <c r="H4144" s="66"/>
      <c r="I4144" s="66"/>
      <c r="J4144" s="66"/>
      <c r="K4144" s="66"/>
    </row>
    <row r="4145" spans="1:11">
      <c r="A4145" s="12">
        <v>42548</v>
      </c>
      <c r="B4145" s="9" t="s">
        <v>215</v>
      </c>
      <c r="C4145" s="9" t="s">
        <v>80</v>
      </c>
      <c r="D4145" s="13">
        <v>79</v>
      </c>
      <c r="E4145" s="12">
        <v>39162</v>
      </c>
      <c r="F4145" s="14" t="s">
        <v>76</v>
      </c>
      <c r="G4145" s="12">
        <v>2958101</v>
      </c>
      <c r="H4145" s="66"/>
      <c r="I4145" s="66"/>
      <c r="J4145" s="66"/>
      <c r="K4145" s="66"/>
    </row>
    <row r="4146" spans="1:11">
      <c r="A4146" s="12">
        <v>42549</v>
      </c>
      <c r="B4146" s="9" t="s">
        <v>215</v>
      </c>
      <c r="C4146" s="9" t="s">
        <v>80</v>
      </c>
      <c r="D4146" s="13">
        <v>79</v>
      </c>
      <c r="E4146" s="12">
        <v>39162</v>
      </c>
      <c r="F4146" s="14" t="s">
        <v>76</v>
      </c>
      <c r="G4146" s="12">
        <v>2958101</v>
      </c>
      <c r="H4146" s="66"/>
      <c r="I4146" s="66"/>
      <c r="J4146" s="66"/>
      <c r="K4146" s="66"/>
    </row>
    <row r="4147" spans="1:11">
      <c r="A4147" s="12">
        <v>42550</v>
      </c>
      <c r="B4147" s="9" t="s">
        <v>215</v>
      </c>
      <c r="C4147" s="9" t="s">
        <v>80</v>
      </c>
      <c r="D4147" s="13">
        <v>79</v>
      </c>
      <c r="E4147" s="12">
        <v>39162</v>
      </c>
      <c r="F4147" s="14" t="s">
        <v>76</v>
      </c>
      <c r="G4147" s="12">
        <v>2958101</v>
      </c>
      <c r="H4147" s="66"/>
      <c r="I4147" s="66"/>
      <c r="J4147" s="66"/>
      <c r="K4147" s="66"/>
    </row>
    <row r="4148" spans="1:11">
      <c r="A4148" s="12">
        <v>42551</v>
      </c>
      <c r="B4148" s="9" t="s">
        <v>215</v>
      </c>
      <c r="C4148" s="9" t="s">
        <v>80</v>
      </c>
      <c r="D4148" s="13">
        <v>79</v>
      </c>
      <c r="E4148" s="12">
        <v>39162</v>
      </c>
      <c r="F4148" s="14" t="s">
        <v>76</v>
      </c>
      <c r="G4148" s="12">
        <v>2958101</v>
      </c>
      <c r="H4148" s="66"/>
      <c r="I4148" s="66"/>
      <c r="J4148" s="66"/>
      <c r="K4148" s="66"/>
    </row>
    <row r="4149" spans="1:11">
      <c r="A4149" s="12">
        <v>42522</v>
      </c>
      <c r="B4149" s="9" t="s">
        <v>216</v>
      </c>
      <c r="C4149" s="9" t="s">
        <v>80</v>
      </c>
      <c r="D4149" s="13">
        <v>37</v>
      </c>
      <c r="E4149" s="12">
        <v>37945</v>
      </c>
      <c r="F4149" s="14" t="s">
        <v>76</v>
      </c>
      <c r="G4149" s="12">
        <v>2958101</v>
      </c>
      <c r="H4149" s="66"/>
      <c r="I4149" s="66"/>
      <c r="J4149" s="66"/>
      <c r="K4149" s="66"/>
    </row>
    <row r="4150" spans="1:11">
      <c r="A4150" s="12">
        <v>42523</v>
      </c>
      <c r="B4150" s="9" t="s">
        <v>216</v>
      </c>
      <c r="C4150" s="9" t="s">
        <v>80</v>
      </c>
      <c r="D4150" s="13">
        <v>37</v>
      </c>
      <c r="E4150" s="12">
        <v>37945</v>
      </c>
      <c r="F4150" s="14" t="s">
        <v>76</v>
      </c>
      <c r="G4150" s="12">
        <v>2958101</v>
      </c>
      <c r="H4150" s="66"/>
      <c r="I4150" s="66"/>
      <c r="J4150" s="66"/>
      <c r="K4150" s="66"/>
    </row>
    <row r="4151" spans="1:11">
      <c r="A4151" s="12">
        <v>42524</v>
      </c>
      <c r="B4151" s="9" t="s">
        <v>216</v>
      </c>
      <c r="C4151" s="9" t="s">
        <v>80</v>
      </c>
      <c r="D4151" s="13">
        <v>37</v>
      </c>
      <c r="E4151" s="12">
        <v>37945</v>
      </c>
      <c r="F4151" s="14" t="s">
        <v>76</v>
      </c>
      <c r="G4151" s="12">
        <v>2958101</v>
      </c>
      <c r="H4151" s="66"/>
      <c r="I4151" s="66"/>
      <c r="J4151" s="66"/>
      <c r="K4151" s="66"/>
    </row>
    <row r="4152" spans="1:11">
      <c r="A4152" s="12">
        <v>42525</v>
      </c>
      <c r="B4152" s="9" t="s">
        <v>216</v>
      </c>
      <c r="C4152" s="9" t="s">
        <v>80</v>
      </c>
      <c r="D4152" s="13">
        <v>37</v>
      </c>
      <c r="E4152" s="12">
        <v>37945</v>
      </c>
      <c r="F4152" s="14" t="s">
        <v>76</v>
      </c>
      <c r="G4152" s="12">
        <v>2958101</v>
      </c>
      <c r="H4152" s="66"/>
      <c r="I4152" s="66"/>
      <c r="J4152" s="66"/>
      <c r="K4152" s="66"/>
    </row>
    <row r="4153" spans="1:11">
      <c r="A4153" s="12">
        <v>42526</v>
      </c>
      <c r="B4153" s="9" t="s">
        <v>216</v>
      </c>
      <c r="C4153" s="9" t="s">
        <v>80</v>
      </c>
      <c r="D4153" s="13">
        <v>37</v>
      </c>
      <c r="E4153" s="12">
        <v>37945</v>
      </c>
      <c r="F4153" s="14" t="s">
        <v>76</v>
      </c>
      <c r="G4153" s="12">
        <v>2958101</v>
      </c>
      <c r="H4153" s="66"/>
      <c r="I4153" s="66"/>
      <c r="J4153" s="66"/>
      <c r="K4153" s="66"/>
    </row>
    <row r="4154" spans="1:11">
      <c r="A4154" s="12">
        <v>42527</v>
      </c>
      <c r="B4154" s="9" t="s">
        <v>216</v>
      </c>
      <c r="C4154" s="9" t="s">
        <v>80</v>
      </c>
      <c r="D4154" s="13">
        <v>37</v>
      </c>
      <c r="E4154" s="12">
        <v>37945</v>
      </c>
      <c r="F4154" s="14" t="s">
        <v>76</v>
      </c>
      <c r="G4154" s="12">
        <v>2958101</v>
      </c>
      <c r="H4154" s="66"/>
      <c r="I4154" s="66"/>
      <c r="J4154" s="66"/>
      <c r="K4154" s="66"/>
    </row>
    <row r="4155" spans="1:11">
      <c r="A4155" s="12">
        <v>42528</v>
      </c>
      <c r="B4155" s="9" t="s">
        <v>216</v>
      </c>
      <c r="C4155" s="9" t="s">
        <v>80</v>
      </c>
      <c r="D4155" s="13">
        <v>37</v>
      </c>
      <c r="E4155" s="12">
        <v>37945</v>
      </c>
      <c r="F4155" s="14" t="s">
        <v>76</v>
      </c>
      <c r="G4155" s="12">
        <v>2958101</v>
      </c>
      <c r="H4155" s="66"/>
      <c r="I4155" s="66"/>
      <c r="J4155" s="66"/>
      <c r="K4155" s="66"/>
    </row>
    <row r="4156" spans="1:11">
      <c r="A4156" s="12">
        <v>42529</v>
      </c>
      <c r="B4156" s="9" t="s">
        <v>216</v>
      </c>
      <c r="C4156" s="9" t="s">
        <v>80</v>
      </c>
      <c r="D4156" s="13">
        <v>37</v>
      </c>
      <c r="E4156" s="12">
        <v>37945</v>
      </c>
      <c r="F4156" s="14" t="s">
        <v>76</v>
      </c>
      <c r="G4156" s="12">
        <v>2958101</v>
      </c>
      <c r="H4156" s="66"/>
      <c r="I4156" s="66"/>
      <c r="J4156" s="66"/>
      <c r="K4156" s="66"/>
    </row>
    <row r="4157" spans="1:11">
      <c r="A4157" s="12">
        <v>42530</v>
      </c>
      <c r="B4157" s="9" t="s">
        <v>216</v>
      </c>
      <c r="C4157" s="9" t="s">
        <v>80</v>
      </c>
      <c r="D4157" s="13">
        <v>37</v>
      </c>
      <c r="E4157" s="12">
        <v>37945</v>
      </c>
      <c r="F4157" s="14" t="s">
        <v>76</v>
      </c>
      <c r="G4157" s="12">
        <v>2958101</v>
      </c>
      <c r="H4157" s="66"/>
      <c r="I4157" s="66"/>
      <c r="J4157" s="66"/>
      <c r="K4157" s="66"/>
    </row>
    <row r="4158" spans="1:11">
      <c r="A4158" s="12">
        <v>42531</v>
      </c>
      <c r="B4158" s="9" t="s">
        <v>216</v>
      </c>
      <c r="C4158" s="9" t="s">
        <v>80</v>
      </c>
      <c r="D4158" s="13">
        <v>37</v>
      </c>
      <c r="E4158" s="12">
        <v>37945</v>
      </c>
      <c r="F4158" s="14" t="s">
        <v>76</v>
      </c>
      <c r="G4158" s="12">
        <v>2958101</v>
      </c>
      <c r="H4158" s="66"/>
      <c r="I4158" s="66"/>
      <c r="J4158" s="66"/>
      <c r="K4158" s="66"/>
    </row>
    <row r="4159" spans="1:11">
      <c r="A4159" s="12">
        <v>42532</v>
      </c>
      <c r="B4159" s="9" t="s">
        <v>216</v>
      </c>
      <c r="C4159" s="9" t="s">
        <v>80</v>
      </c>
      <c r="D4159" s="13">
        <v>37</v>
      </c>
      <c r="E4159" s="12">
        <v>37945</v>
      </c>
      <c r="F4159" s="14" t="s">
        <v>76</v>
      </c>
      <c r="G4159" s="12">
        <v>2958101</v>
      </c>
      <c r="H4159" s="66"/>
      <c r="I4159" s="66"/>
      <c r="J4159" s="66"/>
      <c r="K4159" s="66"/>
    </row>
    <row r="4160" spans="1:11">
      <c r="A4160" s="12">
        <v>42533</v>
      </c>
      <c r="B4160" s="9" t="s">
        <v>216</v>
      </c>
      <c r="C4160" s="9" t="s">
        <v>80</v>
      </c>
      <c r="D4160" s="13">
        <v>37</v>
      </c>
      <c r="E4160" s="12">
        <v>37945</v>
      </c>
      <c r="F4160" s="14" t="s">
        <v>76</v>
      </c>
      <c r="G4160" s="12">
        <v>2958101</v>
      </c>
      <c r="H4160" s="66"/>
      <c r="I4160" s="66"/>
      <c r="J4160" s="66"/>
      <c r="K4160" s="66"/>
    </row>
    <row r="4161" spans="1:11">
      <c r="A4161" s="12">
        <v>42534</v>
      </c>
      <c r="B4161" s="9" t="s">
        <v>216</v>
      </c>
      <c r="C4161" s="9" t="s">
        <v>80</v>
      </c>
      <c r="D4161" s="13">
        <v>37</v>
      </c>
      <c r="E4161" s="12">
        <v>37945</v>
      </c>
      <c r="F4161" s="14" t="s">
        <v>76</v>
      </c>
      <c r="G4161" s="12">
        <v>2958101</v>
      </c>
      <c r="H4161" s="66"/>
      <c r="I4161" s="66"/>
      <c r="J4161" s="66"/>
      <c r="K4161" s="66"/>
    </row>
    <row r="4162" spans="1:11">
      <c r="A4162" s="12">
        <v>42535</v>
      </c>
      <c r="B4162" s="9" t="s">
        <v>216</v>
      </c>
      <c r="C4162" s="9" t="s">
        <v>80</v>
      </c>
      <c r="D4162" s="13">
        <v>37</v>
      </c>
      <c r="E4162" s="12">
        <v>37945</v>
      </c>
      <c r="F4162" s="14" t="s">
        <v>76</v>
      </c>
      <c r="G4162" s="12">
        <v>2958101</v>
      </c>
      <c r="H4162" s="66"/>
      <c r="I4162" s="66"/>
      <c r="J4162" s="66"/>
      <c r="K4162" s="66"/>
    </row>
    <row r="4163" spans="1:11">
      <c r="A4163" s="12">
        <v>42536</v>
      </c>
      <c r="B4163" s="9" t="s">
        <v>216</v>
      </c>
      <c r="C4163" s="9" t="s">
        <v>80</v>
      </c>
      <c r="D4163" s="13">
        <v>37</v>
      </c>
      <c r="E4163" s="12">
        <v>37945</v>
      </c>
      <c r="F4163" s="14" t="s">
        <v>76</v>
      </c>
      <c r="G4163" s="12">
        <v>2958101</v>
      </c>
      <c r="H4163" s="66"/>
      <c r="I4163" s="66"/>
      <c r="J4163" s="66"/>
      <c r="K4163" s="66"/>
    </row>
    <row r="4164" spans="1:11">
      <c r="A4164" s="12">
        <v>42537</v>
      </c>
      <c r="B4164" s="9" t="s">
        <v>216</v>
      </c>
      <c r="C4164" s="9" t="s">
        <v>80</v>
      </c>
      <c r="D4164" s="13">
        <v>37</v>
      </c>
      <c r="E4164" s="12">
        <v>37945</v>
      </c>
      <c r="F4164" s="14" t="s">
        <v>76</v>
      </c>
      <c r="G4164" s="12">
        <v>2958101</v>
      </c>
      <c r="H4164" s="66"/>
      <c r="I4164" s="66"/>
      <c r="J4164" s="66"/>
      <c r="K4164" s="66"/>
    </row>
    <row r="4165" spans="1:11">
      <c r="A4165" s="12">
        <v>42538</v>
      </c>
      <c r="B4165" s="9" t="s">
        <v>216</v>
      </c>
      <c r="C4165" s="9" t="s">
        <v>80</v>
      </c>
      <c r="D4165" s="13">
        <v>37</v>
      </c>
      <c r="E4165" s="12">
        <v>37945</v>
      </c>
      <c r="F4165" s="14" t="s">
        <v>76</v>
      </c>
      <c r="G4165" s="12">
        <v>2958101</v>
      </c>
      <c r="H4165" s="66"/>
      <c r="I4165" s="66"/>
      <c r="J4165" s="66"/>
      <c r="K4165" s="66"/>
    </row>
    <row r="4166" spans="1:11">
      <c r="A4166" s="12">
        <v>42539</v>
      </c>
      <c r="B4166" s="9" t="s">
        <v>216</v>
      </c>
      <c r="C4166" s="9" t="s">
        <v>80</v>
      </c>
      <c r="D4166" s="13">
        <v>37</v>
      </c>
      <c r="E4166" s="12">
        <v>37945</v>
      </c>
      <c r="F4166" s="14" t="s">
        <v>76</v>
      </c>
      <c r="G4166" s="12">
        <v>2958101</v>
      </c>
      <c r="H4166" s="66"/>
      <c r="I4166" s="66"/>
      <c r="J4166" s="66"/>
      <c r="K4166" s="66"/>
    </row>
    <row r="4167" spans="1:11">
      <c r="A4167" s="12">
        <v>42540</v>
      </c>
      <c r="B4167" s="9" t="s">
        <v>216</v>
      </c>
      <c r="C4167" s="9" t="s">
        <v>80</v>
      </c>
      <c r="D4167" s="13">
        <v>37</v>
      </c>
      <c r="E4167" s="12">
        <v>37945</v>
      </c>
      <c r="F4167" s="14" t="s">
        <v>76</v>
      </c>
      <c r="G4167" s="12">
        <v>2958101</v>
      </c>
      <c r="H4167" s="66"/>
      <c r="I4167" s="66"/>
      <c r="J4167" s="66"/>
      <c r="K4167" s="66"/>
    </row>
    <row r="4168" spans="1:11">
      <c r="A4168" s="12">
        <v>42541</v>
      </c>
      <c r="B4168" s="9" t="s">
        <v>216</v>
      </c>
      <c r="C4168" s="9" t="s">
        <v>80</v>
      </c>
      <c r="D4168" s="13">
        <v>37</v>
      </c>
      <c r="E4168" s="12">
        <v>37945</v>
      </c>
      <c r="F4168" s="14" t="s">
        <v>76</v>
      </c>
      <c r="G4168" s="12">
        <v>2958101</v>
      </c>
      <c r="H4168" s="66"/>
      <c r="I4168" s="66"/>
      <c r="J4168" s="66"/>
      <c r="K4168" s="66"/>
    </row>
    <row r="4169" spans="1:11">
      <c r="A4169" s="12">
        <v>42542</v>
      </c>
      <c r="B4169" s="9" t="s">
        <v>216</v>
      </c>
      <c r="C4169" s="9" t="s">
        <v>80</v>
      </c>
      <c r="D4169" s="13">
        <v>37</v>
      </c>
      <c r="E4169" s="12">
        <v>37945</v>
      </c>
      <c r="F4169" s="14" t="s">
        <v>76</v>
      </c>
      <c r="G4169" s="12">
        <v>2958101</v>
      </c>
      <c r="H4169" s="66"/>
      <c r="I4169" s="66"/>
      <c r="J4169" s="66"/>
      <c r="K4169" s="66"/>
    </row>
    <row r="4170" spans="1:11">
      <c r="A4170" s="12">
        <v>42543</v>
      </c>
      <c r="B4170" s="9" t="s">
        <v>216</v>
      </c>
      <c r="C4170" s="9" t="s">
        <v>80</v>
      </c>
      <c r="D4170" s="13">
        <v>37</v>
      </c>
      <c r="E4170" s="12">
        <v>37945</v>
      </c>
      <c r="F4170" s="14" t="s">
        <v>76</v>
      </c>
      <c r="G4170" s="12">
        <v>2958101</v>
      </c>
      <c r="H4170" s="66"/>
      <c r="I4170" s="66"/>
      <c r="J4170" s="66"/>
      <c r="K4170" s="66"/>
    </row>
    <row r="4171" spans="1:11">
      <c r="A4171" s="12">
        <v>42544</v>
      </c>
      <c r="B4171" s="9" t="s">
        <v>216</v>
      </c>
      <c r="C4171" s="9" t="s">
        <v>80</v>
      </c>
      <c r="D4171" s="13">
        <v>37</v>
      </c>
      <c r="E4171" s="12">
        <v>37945</v>
      </c>
      <c r="F4171" s="14" t="s">
        <v>76</v>
      </c>
      <c r="G4171" s="12">
        <v>2958101</v>
      </c>
      <c r="H4171" s="66"/>
      <c r="I4171" s="66"/>
      <c r="J4171" s="66"/>
      <c r="K4171" s="66"/>
    </row>
    <row r="4172" spans="1:11">
      <c r="A4172" s="12">
        <v>42545</v>
      </c>
      <c r="B4172" s="9" t="s">
        <v>216</v>
      </c>
      <c r="C4172" s="9" t="s">
        <v>80</v>
      </c>
      <c r="D4172" s="13">
        <v>37</v>
      </c>
      <c r="E4172" s="12">
        <v>37945</v>
      </c>
      <c r="F4172" s="14" t="s">
        <v>76</v>
      </c>
      <c r="G4172" s="12">
        <v>2958101</v>
      </c>
      <c r="H4172" s="66"/>
      <c r="I4172" s="66"/>
      <c r="J4172" s="66"/>
      <c r="K4172" s="66"/>
    </row>
    <row r="4173" spans="1:11">
      <c r="A4173" s="12">
        <v>42546</v>
      </c>
      <c r="B4173" s="9" t="s">
        <v>216</v>
      </c>
      <c r="C4173" s="9" t="s">
        <v>80</v>
      </c>
      <c r="D4173" s="13">
        <v>37</v>
      </c>
      <c r="E4173" s="12">
        <v>37945</v>
      </c>
      <c r="F4173" s="14" t="s">
        <v>76</v>
      </c>
      <c r="G4173" s="12">
        <v>2958101</v>
      </c>
      <c r="H4173" s="66"/>
      <c r="I4173" s="66"/>
      <c r="J4173" s="66"/>
      <c r="K4173" s="66"/>
    </row>
    <row r="4174" spans="1:11">
      <c r="A4174" s="12">
        <v>42547</v>
      </c>
      <c r="B4174" s="9" t="s">
        <v>216</v>
      </c>
      <c r="C4174" s="9" t="s">
        <v>80</v>
      </c>
      <c r="D4174" s="13">
        <v>37</v>
      </c>
      <c r="E4174" s="12">
        <v>37945</v>
      </c>
      <c r="F4174" s="14" t="s">
        <v>76</v>
      </c>
      <c r="G4174" s="12">
        <v>2958101</v>
      </c>
      <c r="H4174" s="66"/>
      <c r="I4174" s="66"/>
      <c r="J4174" s="66"/>
      <c r="K4174" s="66"/>
    </row>
    <row r="4175" spans="1:11">
      <c r="A4175" s="12">
        <v>42548</v>
      </c>
      <c r="B4175" s="9" t="s">
        <v>216</v>
      </c>
      <c r="C4175" s="9" t="s">
        <v>80</v>
      </c>
      <c r="D4175" s="13">
        <v>37</v>
      </c>
      <c r="E4175" s="12">
        <v>37945</v>
      </c>
      <c r="F4175" s="14" t="s">
        <v>76</v>
      </c>
      <c r="G4175" s="12">
        <v>2958101</v>
      </c>
      <c r="H4175" s="66"/>
      <c r="I4175" s="66"/>
      <c r="J4175" s="66"/>
      <c r="K4175" s="66"/>
    </row>
    <row r="4176" spans="1:11">
      <c r="A4176" s="12">
        <v>42549</v>
      </c>
      <c r="B4176" s="9" t="s">
        <v>216</v>
      </c>
      <c r="C4176" s="9" t="s">
        <v>80</v>
      </c>
      <c r="D4176" s="13">
        <v>37</v>
      </c>
      <c r="E4176" s="12">
        <v>37945</v>
      </c>
      <c r="F4176" s="14" t="s">
        <v>76</v>
      </c>
      <c r="G4176" s="12">
        <v>2958101</v>
      </c>
      <c r="H4176" s="66"/>
      <c r="I4176" s="66"/>
      <c r="J4176" s="66"/>
      <c r="K4176" s="66"/>
    </row>
    <row r="4177" spans="1:11">
      <c r="A4177" s="12">
        <v>42550</v>
      </c>
      <c r="B4177" s="9" t="s">
        <v>216</v>
      </c>
      <c r="C4177" s="9" t="s">
        <v>80</v>
      </c>
      <c r="D4177" s="13">
        <v>37</v>
      </c>
      <c r="E4177" s="12">
        <v>37945</v>
      </c>
      <c r="F4177" s="14" t="s">
        <v>76</v>
      </c>
      <c r="G4177" s="12">
        <v>2958101</v>
      </c>
      <c r="H4177" s="66"/>
      <c r="I4177" s="66"/>
      <c r="J4177" s="66"/>
      <c r="K4177" s="66"/>
    </row>
    <row r="4178" spans="1:11">
      <c r="A4178" s="12">
        <v>42551</v>
      </c>
      <c r="B4178" s="9" t="s">
        <v>216</v>
      </c>
      <c r="C4178" s="9" t="s">
        <v>80</v>
      </c>
      <c r="D4178" s="13">
        <v>37</v>
      </c>
      <c r="E4178" s="12">
        <v>37945</v>
      </c>
      <c r="F4178" s="14" t="s">
        <v>76</v>
      </c>
      <c r="G4178" s="12">
        <v>2958101</v>
      </c>
      <c r="H4178" s="66"/>
      <c r="I4178" s="66"/>
      <c r="J4178" s="66"/>
      <c r="K4178" s="66"/>
    </row>
    <row r="4179" spans="1:11">
      <c r="A4179" s="12">
        <v>42522</v>
      </c>
      <c r="B4179" s="9" t="s">
        <v>217</v>
      </c>
      <c r="C4179" s="9" t="s">
        <v>80</v>
      </c>
      <c r="D4179" s="13">
        <v>80</v>
      </c>
      <c r="E4179" s="12">
        <v>36312</v>
      </c>
      <c r="F4179" s="14" t="s">
        <v>76</v>
      </c>
      <c r="G4179" s="12">
        <v>2958101</v>
      </c>
      <c r="H4179" s="66"/>
      <c r="I4179" s="66"/>
      <c r="J4179" s="66"/>
      <c r="K4179" s="66"/>
    </row>
    <row r="4180" spans="1:11">
      <c r="A4180" s="12">
        <v>42523</v>
      </c>
      <c r="B4180" s="9" t="s">
        <v>217</v>
      </c>
      <c r="C4180" s="9" t="s">
        <v>80</v>
      </c>
      <c r="D4180" s="13">
        <v>80</v>
      </c>
      <c r="E4180" s="12">
        <v>36312</v>
      </c>
      <c r="F4180" s="14" t="s">
        <v>76</v>
      </c>
      <c r="G4180" s="12">
        <v>2958101</v>
      </c>
      <c r="H4180" s="66"/>
      <c r="I4180" s="66"/>
      <c r="J4180" s="66"/>
      <c r="K4180" s="66"/>
    </row>
    <row r="4181" spans="1:11">
      <c r="A4181" s="12">
        <v>42524</v>
      </c>
      <c r="B4181" s="9" t="s">
        <v>217</v>
      </c>
      <c r="C4181" s="9" t="s">
        <v>80</v>
      </c>
      <c r="D4181" s="13">
        <v>80</v>
      </c>
      <c r="E4181" s="12">
        <v>36312</v>
      </c>
      <c r="F4181" s="14" t="s">
        <v>76</v>
      </c>
      <c r="G4181" s="12">
        <v>2958101</v>
      </c>
      <c r="H4181" s="66"/>
      <c r="I4181" s="66"/>
      <c r="J4181" s="66"/>
      <c r="K4181" s="66"/>
    </row>
    <row r="4182" spans="1:11">
      <c r="A4182" s="12">
        <v>42525</v>
      </c>
      <c r="B4182" s="9" t="s">
        <v>217</v>
      </c>
      <c r="C4182" s="9" t="s">
        <v>80</v>
      </c>
      <c r="D4182" s="13">
        <v>80</v>
      </c>
      <c r="E4182" s="12">
        <v>36312</v>
      </c>
      <c r="F4182" s="14" t="s">
        <v>76</v>
      </c>
      <c r="G4182" s="12">
        <v>2958101</v>
      </c>
      <c r="H4182" s="66"/>
      <c r="I4182" s="66"/>
      <c r="J4182" s="66"/>
      <c r="K4182" s="66"/>
    </row>
    <row r="4183" spans="1:11">
      <c r="A4183" s="12">
        <v>42526</v>
      </c>
      <c r="B4183" s="9" t="s">
        <v>217</v>
      </c>
      <c r="C4183" s="9" t="s">
        <v>80</v>
      </c>
      <c r="D4183" s="13">
        <v>80</v>
      </c>
      <c r="E4183" s="12">
        <v>36312</v>
      </c>
      <c r="F4183" s="14" t="s">
        <v>76</v>
      </c>
      <c r="G4183" s="12">
        <v>2958101</v>
      </c>
      <c r="H4183" s="66"/>
      <c r="I4183" s="66"/>
      <c r="J4183" s="66"/>
      <c r="K4183" s="66"/>
    </row>
    <row r="4184" spans="1:11">
      <c r="A4184" s="12">
        <v>42527</v>
      </c>
      <c r="B4184" s="9" t="s">
        <v>217</v>
      </c>
      <c r="C4184" s="9" t="s">
        <v>80</v>
      </c>
      <c r="D4184" s="13">
        <v>80</v>
      </c>
      <c r="E4184" s="12">
        <v>36312</v>
      </c>
      <c r="F4184" s="14" t="s">
        <v>76</v>
      </c>
      <c r="G4184" s="12">
        <v>2958101</v>
      </c>
      <c r="H4184" s="66"/>
      <c r="I4184" s="66"/>
      <c r="J4184" s="66"/>
      <c r="K4184" s="66"/>
    </row>
    <row r="4185" spans="1:11">
      <c r="A4185" s="12">
        <v>42528</v>
      </c>
      <c r="B4185" s="9" t="s">
        <v>217</v>
      </c>
      <c r="C4185" s="9" t="s">
        <v>80</v>
      </c>
      <c r="D4185" s="13">
        <v>80</v>
      </c>
      <c r="E4185" s="12">
        <v>36312</v>
      </c>
      <c r="F4185" s="14" t="s">
        <v>76</v>
      </c>
      <c r="G4185" s="12">
        <v>2958101</v>
      </c>
      <c r="H4185" s="66"/>
      <c r="I4185" s="66"/>
      <c r="J4185" s="66"/>
      <c r="K4185" s="66"/>
    </row>
    <row r="4186" spans="1:11">
      <c r="A4186" s="12">
        <v>42529</v>
      </c>
      <c r="B4186" s="9" t="s">
        <v>217</v>
      </c>
      <c r="C4186" s="9" t="s">
        <v>80</v>
      </c>
      <c r="D4186" s="13">
        <v>80</v>
      </c>
      <c r="E4186" s="12">
        <v>36312</v>
      </c>
      <c r="F4186" s="14" t="s">
        <v>76</v>
      </c>
      <c r="G4186" s="12">
        <v>2958101</v>
      </c>
      <c r="H4186" s="66"/>
      <c r="I4186" s="66"/>
      <c r="J4186" s="66"/>
      <c r="K4186" s="66"/>
    </row>
    <row r="4187" spans="1:11">
      <c r="A4187" s="12">
        <v>42530</v>
      </c>
      <c r="B4187" s="9" t="s">
        <v>217</v>
      </c>
      <c r="C4187" s="9" t="s">
        <v>80</v>
      </c>
      <c r="D4187" s="13">
        <v>80</v>
      </c>
      <c r="E4187" s="12">
        <v>36312</v>
      </c>
      <c r="F4187" s="14" t="s">
        <v>76</v>
      </c>
      <c r="G4187" s="12">
        <v>2958101</v>
      </c>
      <c r="H4187" s="66"/>
      <c r="I4187" s="66"/>
      <c r="J4187" s="66"/>
      <c r="K4187" s="66"/>
    </row>
    <row r="4188" spans="1:11">
      <c r="A4188" s="12">
        <v>42531</v>
      </c>
      <c r="B4188" s="9" t="s">
        <v>217</v>
      </c>
      <c r="C4188" s="9" t="s">
        <v>80</v>
      </c>
      <c r="D4188" s="13">
        <v>80</v>
      </c>
      <c r="E4188" s="12">
        <v>36312</v>
      </c>
      <c r="F4188" s="14" t="s">
        <v>76</v>
      </c>
      <c r="G4188" s="12">
        <v>2958101</v>
      </c>
      <c r="H4188" s="66"/>
      <c r="I4188" s="66"/>
      <c r="J4188" s="66"/>
      <c r="K4188" s="66"/>
    </row>
    <row r="4189" spans="1:11">
      <c r="A4189" s="12">
        <v>42532</v>
      </c>
      <c r="B4189" s="9" t="s">
        <v>217</v>
      </c>
      <c r="C4189" s="9" t="s">
        <v>80</v>
      </c>
      <c r="D4189" s="13">
        <v>80</v>
      </c>
      <c r="E4189" s="12">
        <v>36312</v>
      </c>
      <c r="F4189" s="14" t="s">
        <v>76</v>
      </c>
      <c r="G4189" s="12">
        <v>2958101</v>
      </c>
      <c r="H4189" s="66"/>
      <c r="I4189" s="66"/>
      <c r="J4189" s="66"/>
      <c r="K4189" s="66"/>
    </row>
    <row r="4190" spans="1:11">
      <c r="A4190" s="12">
        <v>42533</v>
      </c>
      <c r="B4190" s="9" t="s">
        <v>217</v>
      </c>
      <c r="C4190" s="9" t="s">
        <v>80</v>
      </c>
      <c r="D4190" s="13">
        <v>80</v>
      </c>
      <c r="E4190" s="12">
        <v>36312</v>
      </c>
      <c r="F4190" s="14" t="s">
        <v>76</v>
      </c>
      <c r="G4190" s="12">
        <v>2958101</v>
      </c>
      <c r="H4190" s="66"/>
      <c r="I4190" s="66"/>
      <c r="J4190" s="66"/>
      <c r="K4190" s="66"/>
    </row>
    <row r="4191" spans="1:11">
      <c r="A4191" s="12">
        <v>42534</v>
      </c>
      <c r="B4191" s="9" t="s">
        <v>217</v>
      </c>
      <c r="C4191" s="9" t="s">
        <v>80</v>
      </c>
      <c r="D4191" s="13">
        <v>80</v>
      </c>
      <c r="E4191" s="12">
        <v>36312</v>
      </c>
      <c r="F4191" s="14" t="s">
        <v>76</v>
      </c>
      <c r="G4191" s="12">
        <v>2958101</v>
      </c>
      <c r="H4191" s="66"/>
      <c r="I4191" s="66"/>
      <c r="J4191" s="66"/>
      <c r="K4191" s="66"/>
    </row>
    <row r="4192" spans="1:11">
      <c r="A4192" s="12">
        <v>42535</v>
      </c>
      <c r="B4192" s="9" t="s">
        <v>217</v>
      </c>
      <c r="C4192" s="9" t="s">
        <v>80</v>
      </c>
      <c r="D4192" s="13">
        <v>80</v>
      </c>
      <c r="E4192" s="12">
        <v>36312</v>
      </c>
      <c r="F4192" s="14" t="s">
        <v>76</v>
      </c>
      <c r="G4192" s="12">
        <v>2958101</v>
      </c>
      <c r="H4192" s="66"/>
      <c r="I4192" s="66"/>
      <c r="J4192" s="66"/>
      <c r="K4192" s="66"/>
    </row>
    <row r="4193" spans="1:11">
      <c r="A4193" s="12">
        <v>42536</v>
      </c>
      <c r="B4193" s="9" t="s">
        <v>217</v>
      </c>
      <c r="C4193" s="9" t="s">
        <v>80</v>
      </c>
      <c r="D4193" s="13">
        <v>80</v>
      </c>
      <c r="E4193" s="12">
        <v>36312</v>
      </c>
      <c r="F4193" s="14" t="s">
        <v>76</v>
      </c>
      <c r="G4193" s="12">
        <v>2958101</v>
      </c>
      <c r="H4193" s="66"/>
      <c r="I4193" s="66"/>
      <c r="J4193" s="66"/>
      <c r="K4193" s="66"/>
    </row>
    <row r="4194" spans="1:11">
      <c r="A4194" s="12">
        <v>42537</v>
      </c>
      <c r="B4194" s="9" t="s">
        <v>217</v>
      </c>
      <c r="C4194" s="9" t="s">
        <v>80</v>
      </c>
      <c r="D4194" s="13">
        <v>80</v>
      </c>
      <c r="E4194" s="12">
        <v>36312</v>
      </c>
      <c r="F4194" s="14" t="s">
        <v>76</v>
      </c>
      <c r="G4194" s="12">
        <v>2958101</v>
      </c>
      <c r="H4194" s="66"/>
      <c r="I4194" s="66"/>
      <c r="J4194" s="66"/>
      <c r="K4194" s="66"/>
    </row>
    <row r="4195" spans="1:11">
      <c r="A4195" s="12">
        <v>42538</v>
      </c>
      <c r="B4195" s="9" t="s">
        <v>217</v>
      </c>
      <c r="C4195" s="9" t="s">
        <v>80</v>
      </c>
      <c r="D4195" s="13">
        <v>80</v>
      </c>
      <c r="E4195" s="12">
        <v>36312</v>
      </c>
      <c r="F4195" s="14" t="s">
        <v>76</v>
      </c>
      <c r="G4195" s="12">
        <v>2958101</v>
      </c>
      <c r="H4195" s="66"/>
      <c r="I4195" s="66"/>
      <c r="J4195" s="66"/>
      <c r="K4195" s="66"/>
    </row>
    <row r="4196" spans="1:11">
      <c r="A4196" s="12">
        <v>42539</v>
      </c>
      <c r="B4196" s="9" t="s">
        <v>217</v>
      </c>
      <c r="C4196" s="9" t="s">
        <v>80</v>
      </c>
      <c r="D4196" s="13">
        <v>80</v>
      </c>
      <c r="E4196" s="12">
        <v>36312</v>
      </c>
      <c r="F4196" s="14" t="s">
        <v>76</v>
      </c>
      <c r="G4196" s="12">
        <v>2958101</v>
      </c>
      <c r="H4196" s="66"/>
      <c r="I4196" s="66"/>
      <c r="J4196" s="66"/>
      <c r="K4196" s="66"/>
    </row>
    <row r="4197" spans="1:11">
      <c r="A4197" s="12">
        <v>42540</v>
      </c>
      <c r="B4197" s="9" t="s">
        <v>217</v>
      </c>
      <c r="C4197" s="9" t="s">
        <v>80</v>
      </c>
      <c r="D4197" s="13">
        <v>80</v>
      </c>
      <c r="E4197" s="12">
        <v>36312</v>
      </c>
      <c r="F4197" s="14" t="s">
        <v>76</v>
      </c>
      <c r="G4197" s="12">
        <v>2958101</v>
      </c>
      <c r="H4197" s="66"/>
      <c r="I4197" s="66"/>
      <c r="J4197" s="66"/>
      <c r="K4197" s="66"/>
    </row>
    <row r="4198" spans="1:11">
      <c r="A4198" s="12">
        <v>42541</v>
      </c>
      <c r="B4198" s="9" t="s">
        <v>217</v>
      </c>
      <c r="C4198" s="9" t="s">
        <v>80</v>
      </c>
      <c r="D4198" s="13">
        <v>80</v>
      </c>
      <c r="E4198" s="12">
        <v>36312</v>
      </c>
      <c r="F4198" s="14" t="s">
        <v>76</v>
      </c>
      <c r="G4198" s="12">
        <v>2958101</v>
      </c>
      <c r="H4198" s="66"/>
      <c r="I4198" s="66"/>
      <c r="J4198" s="66"/>
      <c r="K4198" s="66"/>
    </row>
    <row r="4199" spans="1:11">
      <c r="A4199" s="12">
        <v>42542</v>
      </c>
      <c r="B4199" s="9" t="s">
        <v>217</v>
      </c>
      <c r="C4199" s="9" t="s">
        <v>80</v>
      </c>
      <c r="D4199" s="13">
        <v>80</v>
      </c>
      <c r="E4199" s="12">
        <v>36312</v>
      </c>
      <c r="F4199" s="14" t="s">
        <v>76</v>
      </c>
      <c r="G4199" s="12">
        <v>2958101</v>
      </c>
      <c r="H4199" s="66"/>
      <c r="I4199" s="66"/>
      <c r="J4199" s="66"/>
      <c r="K4199" s="66"/>
    </row>
    <row r="4200" spans="1:11">
      <c r="A4200" s="12">
        <v>42543</v>
      </c>
      <c r="B4200" s="9" t="s">
        <v>217</v>
      </c>
      <c r="C4200" s="9" t="s">
        <v>80</v>
      </c>
      <c r="D4200" s="13">
        <v>80</v>
      </c>
      <c r="E4200" s="12">
        <v>36312</v>
      </c>
      <c r="F4200" s="14" t="s">
        <v>76</v>
      </c>
      <c r="G4200" s="12">
        <v>2958101</v>
      </c>
      <c r="H4200" s="66"/>
      <c r="I4200" s="66"/>
      <c r="J4200" s="66"/>
      <c r="K4200" s="66"/>
    </row>
    <row r="4201" spans="1:11">
      <c r="A4201" s="12">
        <v>42544</v>
      </c>
      <c r="B4201" s="9" t="s">
        <v>217</v>
      </c>
      <c r="C4201" s="9" t="s">
        <v>80</v>
      </c>
      <c r="D4201" s="13">
        <v>80</v>
      </c>
      <c r="E4201" s="12">
        <v>36312</v>
      </c>
      <c r="F4201" s="14" t="s">
        <v>76</v>
      </c>
      <c r="G4201" s="12">
        <v>2958101</v>
      </c>
      <c r="H4201" s="66"/>
      <c r="I4201" s="66"/>
      <c r="J4201" s="66"/>
      <c r="K4201" s="66"/>
    </row>
    <row r="4202" spans="1:11">
      <c r="A4202" s="12">
        <v>42545</v>
      </c>
      <c r="B4202" s="9" t="s">
        <v>217</v>
      </c>
      <c r="C4202" s="9" t="s">
        <v>80</v>
      </c>
      <c r="D4202" s="13">
        <v>80</v>
      </c>
      <c r="E4202" s="12">
        <v>36312</v>
      </c>
      <c r="F4202" s="14" t="s">
        <v>76</v>
      </c>
      <c r="G4202" s="12">
        <v>2958101</v>
      </c>
      <c r="H4202" s="66"/>
      <c r="I4202" s="66"/>
      <c r="J4202" s="66"/>
      <c r="K4202" s="66"/>
    </row>
    <row r="4203" spans="1:11">
      <c r="A4203" s="12">
        <v>42546</v>
      </c>
      <c r="B4203" s="9" t="s">
        <v>217</v>
      </c>
      <c r="C4203" s="9" t="s">
        <v>80</v>
      </c>
      <c r="D4203" s="13">
        <v>80</v>
      </c>
      <c r="E4203" s="12">
        <v>36312</v>
      </c>
      <c r="F4203" s="14" t="s">
        <v>76</v>
      </c>
      <c r="G4203" s="12">
        <v>2958101</v>
      </c>
      <c r="H4203" s="66"/>
      <c r="I4203" s="66"/>
      <c r="J4203" s="66"/>
      <c r="K4203" s="66"/>
    </row>
    <row r="4204" spans="1:11">
      <c r="A4204" s="12">
        <v>42547</v>
      </c>
      <c r="B4204" s="9" t="s">
        <v>217</v>
      </c>
      <c r="C4204" s="9" t="s">
        <v>80</v>
      </c>
      <c r="D4204" s="13">
        <v>80</v>
      </c>
      <c r="E4204" s="12">
        <v>36312</v>
      </c>
      <c r="F4204" s="14" t="s">
        <v>76</v>
      </c>
      <c r="G4204" s="12">
        <v>2958101</v>
      </c>
      <c r="H4204" s="66"/>
      <c r="I4204" s="66"/>
      <c r="J4204" s="66"/>
      <c r="K4204" s="66"/>
    </row>
    <row r="4205" spans="1:11">
      <c r="A4205" s="12">
        <v>42548</v>
      </c>
      <c r="B4205" s="9" t="s">
        <v>217</v>
      </c>
      <c r="C4205" s="9" t="s">
        <v>80</v>
      </c>
      <c r="D4205" s="13">
        <v>80</v>
      </c>
      <c r="E4205" s="12">
        <v>36312</v>
      </c>
      <c r="F4205" s="14" t="s">
        <v>76</v>
      </c>
      <c r="G4205" s="12">
        <v>2958101</v>
      </c>
      <c r="H4205" s="66"/>
      <c r="I4205" s="66"/>
      <c r="J4205" s="66"/>
      <c r="K4205" s="66"/>
    </row>
    <row r="4206" spans="1:11">
      <c r="A4206" s="12">
        <v>42549</v>
      </c>
      <c r="B4206" s="9" t="s">
        <v>217</v>
      </c>
      <c r="C4206" s="9" t="s">
        <v>80</v>
      </c>
      <c r="D4206" s="13">
        <v>80</v>
      </c>
      <c r="E4206" s="12">
        <v>36312</v>
      </c>
      <c r="F4206" s="14" t="s">
        <v>76</v>
      </c>
      <c r="G4206" s="12">
        <v>2958101</v>
      </c>
      <c r="H4206" s="66"/>
      <c r="I4206" s="66"/>
      <c r="J4206" s="66"/>
      <c r="K4206" s="66"/>
    </row>
    <row r="4207" spans="1:11">
      <c r="A4207" s="12">
        <v>42550</v>
      </c>
      <c r="B4207" s="9" t="s">
        <v>217</v>
      </c>
      <c r="C4207" s="9" t="s">
        <v>80</v>
      </c>
      <c r="D4207" s="13">
        <v>80</v>
      </c>
      <c r="E4207" s="12">
        <v>36312</v>
      </c>
      <c r="F4207" s="14" t="s">
        <v>76</v>
      </c>
      <c r="G4207" s="12">
        <v>2958101</v>
      </c>
      <c r="H4207" s="66"/>
      <c r="I4207" s="66"/>
      <c r="J4207" s="66"/>
      <c r="K4207" s="66"/>
    </row>
    <row r="4208" spans="1:11">
      <c r="A4208" s="12">
        <v>42551</v>
      </c>
      <c r="B4208" s="9" t="s">
        <v>217</v>
      </c>
      <c r="C4208" s="9" t="s">
        <v>80</v>
      </c>
      <c r="D4208" s="13">
        <v>80</v>
      </c>
      <c r="E4208" s="12">
        <v>36312</v>
      </c>
      <c r="F4208" s="14" t="s">
        <v>76</v>
      </c>
      <c r="G4208" s="12">
        <v>2958101</v>
      </c>
      <c r="H4208" s="66"/>
      <c r="I4208" s="66"/>
      <c r="J4208" s="66"/>
      <c r="K4208" s="66"/>
    </row>
    <row r="4209" spans="1:11">
      <c r="A4209" s="12">
        <v>42522</v>
      </c>
      <c r="B4209" s="9" t="s">
        <v>218</v>
      </c>
      <c r="C4209" s="9" t="s">
        <v>75</v>
      </c>
      <c r="D4209" s="13">
        <v>142</v>
      </c>
      <c r="E4209" s="12">
        <v>39776</v>
      </c>
      <c r="F4209" s="14" t="s">
        <v>76</v>
      </c>
      <c r="G4209" s="12">
        <v>2958101</v>
      </c>
      <c r="H4209" s="66"/>
      <c r="I4209" s="66"/>
      <c r="J4209" s="66"/>
      <c r="K4209" s="66"/>
    </row>
    <row r="4210" spans="1:11">
      <c r="A4210" s="12">
        <v>42523</v>
      </c>
      <c r="B4210" s="9" t="s">
        <v>218</v>
      </c>
      <c r="C4210" s="9" t="s">
        <v>75</v>
      </c>
      <c r="D4210" s="13">
        <v>142</v>
      </c>
      <c r="E4210" s="12">
        <v>39776</v>
      </c>
      <c r="F4210" s="14" t="s">
        <v>76</v>
      </c>
      <c r="G4210" s="12">
        <v>2958101</v>
      </c>
      <c r="H4210" s="66"/>
      <c r="I4210" s="66"/>
      <c r="J4210" s="66"/>
      <c r="K4210" s="66"/>
    </row>
    <row r="4211" spans="1:11">
      <c r="A4211" s="12">
        <v>42524</v>
      </c>
      <c r="B4211" s="9" t="s">
        <v>218</v>
      </c>
      <c r="C4211" s="9" t="s">
        <v>75</v>
      </c>
      <c r="D4211" s="13">
        <v>142</v>
      </c>
      <c r="E4211" s="12">
        <v>39776</v>
      </c>
      <c r="F4211" s="14" t="s">
        <v>76</v>
      </c>
      <c r="G4211" s="12">
        <v>2958101</v>
      </c>
      <c r="H4211" s="66"/>
      <c r="I4211" s="66"/>
      <c r="J4211" s="66"/>
      <c r="K4211" s="66"/>
    </row>
    <row r="4212" spans="1:11">
      <c r="A4212" s="12">
        <v>42525</v>
      </c>
      <c r="B4212" s="9" t="s">
        <v>218</v>
      </c>
      <c r="C4212" s="9" t="s">
        <v>75</v>
      </c>
      <c r="D4212" s="13">
        <v>142</v>
      </c>
      <c r="E4212" s="12">
        <v>39776</v>
      </c>
      <c r="F4212" s="14" t="s">
        <v>76</v>
      </c>
      <c r="G4212" s="12">
        <v>2958101</v>
      </c>
      <c r="H4212" s="66"/>
      <c r="I4212" s="66"/>
      <c r="J4212" s="66"/>
      <c r="K4212" s="66"/>
    </row>
    <row r="4213" spans="1:11">
      <c r="A4213" s="12">
        <v>42526</v>
      </c>
      <c r="B4213" s="9" t="s">
        <v>218</v>
      </c>
      <c r="C4213" s="9" t="s">
        <v>75</v>
      </c>
      <c r="D4213" s="13">
        <v>142</v>
      </c>
      <c r="E4213" s="12">
        <v>39776</v>
      </c>
      <c r="F4213" s="14" t="s">
        <v>76</v>
      </c>
      <c r="G4213" s="12">
        <v>2958101</v>
      </c>
      <c r="H4213" s="66"/>
      <c r="I4213" s="66"/>
      <c r="J4213" s="66"/>
      <c r="K4213" s="66"/>
    </row>
    <row r="4214" spans="1:11">
      <c r="A4214" s="12">
        <v>42527</v>
      </c>
      <c r="B4214" s="9" t="s">
        <v>218</v>
      </c>
      <c r="C4214" s="9" t="s">
        <v>75</v>
      </c>
      <c r="D4214" s="13">
        <v>142</v>
      </c>
      <c r="E4214" s="12">
        <v>39776</v>
      </c>
      <c r="F4214" s="14" t="s">
        <v>76</v>
      </c>
      <c r="G4214" s="12">
        <v>2958101</v>
      </c>
      <c r="H4214" s="66"/>
      <c r="I4214" s="66"/>
      <c r="J4214" s="66"/>
      <c r="K4214" s="66"/>
    </row>
    <row r="4215" spans="1:11">
      <c r="A4215" s="12">
        <v>42528</v>
      </c>
      <c r="B4215" s="9" t="s">
        <v>218</v>
      </c>
      <c r="C4215" s="9" t="s">
        <v>75</v>
      </c>
      <c r="D4215" s="13">
        <v>142</v>
      </c>
      <c r="E4215" s="12">
        <v>39776</v>
      </c>
      <c r="F4215" s="14" t="s">
        <v>76</v>
      </c>
      <c r="G4215" s="12">
        <v>2958101</v>
      </c>
      <c r="H4215" s="66"/>
      <c r="I4215" s="66"/>
      <c r="J4215" s="66"/>
      <c r="K4215" s="66"/>
    </row>
    <row r="4216" spans="1:11">
      <c r="A4216" s="12">
        <v>42529</v>
      </c>
      <c r="B4216" s="9" t="s">
        <v>218</v>
      </c>
      <c r="C4216" s="9" t="s">
        <v>75</v>
      </c>
      <c r="D4216" s="13">
        <v>142</v>
      </c>
      <c r="E4216" s="12">
        <v>39776</v>
      </c>
      <c r="F4216" s="14" t="s">
        <v>76</v>
      </c>
      <c r="G4216" s="12">
        <v>2958101</v>
      </c>
      <c r="H4216" s="66"/>
      <c r="I4216" s="66"/>
      <c r="J4216" s="66"/>
      <c r="K4216" s="66"/>
    </row>
    <row r="4217" spans="1:11">
      <c r="A4217" s="12">
        <v>42530</v>
      </c>
      <c r="B4217" s="9" t="s">
        <v>218</v>
      </c>
      <c r="C4217" s="9" t="s">
        <v>75</v>
      </c>
      <c r="D4217" s="13">
        <v>142</v>
      </c>
      <c r="E4217" s="12">
        <v>39776</v>
      </c>
      <c r="F4217" s="14" t="s">
        <v>76</v>
      </c>
      <c r="G4217" s="12">
        <v>2958101</v>
      </c>
      <c r="H4217" s="66"/>
      <c r="I4217" s="66"/>
      <c r="J4217" s="66"/>
      <c r="K4217" s="66"/>
    </row>
    <row r="4218" spans="1:11">
      <c r="A4218" s="12">
        <v>42531</v>
      </c>
      <c r="B4218" s="9" t="s">
        <v>218</v>
      </c>
      <c r="C4218" s="9" t="s">
        <v>75</v>
      </c>
      <c r="D4218" s="13">
        <v>142</v>
      </c>
      <c r="E4218" s="12">
        <v>39776</v>
      </c>
      <c r="F4218" s="14" t="s">
        <v>76</v>
      </c>
      <c r="G4218" s="12">
        <v>2958101</v>
      </c>
      <c r="H4218" s="66"/>
      <c r="I4218" s="66"/>
      <c r="J4218" s="66"/>
      <c r="K4218" s="66"/>
    </row>
    <row r="4219" spans="1:11">
      <c r="A4219" s="12">
        <v>42532</v>
      </c>
      <c r="B4219" s="9" t="s">
        <v>218</v>
      </c>
      <c r="C4219" s="9" t="s">
        <v>75</v>
      </c>
      <c r="D4219" s="13">
        <v>142</v>
      </c>
      <c r="E4219" s="12">
        <v>39776</v>
      </c>
      <c r="F4219" s="14" t="s">
        <v>76</v>
      </c>
      <c r="G4219" s="12">
        <v>2958101</v>
      </c>
      <c r="H4219" s="66"/>
      <c r="I4219" s="66"/>
      <c r="J4219" s="66"/>
      <c r="K4219" s="66"/>
    </row>
    <row r="4220" spans="1:11">
      <c r="A4220" s="12">
        <v>42533</v>
      </c>
      <c r="B4220" s="9" t="s">
        <v>218</v>
      </c>
      <c r="C4220" s="9" t="s">
        <v>75</v>
      </c>
      <c r="D4220" s="13">
        <v>142</v>
      </c>
      <c r="E4220" s="12">
        <v>39776</v>
      </c>
      <c r="F4220" s="14" t="s">
        <v>76</v>
      </c>
      <c r="G4220" s="12">
        <v>2958101</v>
      </c>
      <c r="H4220" s="66"/>
      <c r="I4220" s="66"/>
      <c r="J4220" s="66"/>
      <c r="K4220" s="66"/>
    </row>
    <row r="4221" spans="1:11">
      <c r="A4221" s="12">
        <v>42534</v>
      </c>
      <c r="B4221" s="9" t="s">
        <v>218</v>
      </c>
      <c r="C4221" s="9" t="s">
        <v>75</v>
      </c>
      <c r="D4221" s="13">
        <v>142</v>
      </c>
      <c r="E4221" s="12">
        <v>39776</v>
      </c>
      <c r="F4221" s="14" t="s">
        <v>76</v>
      </c>
      <c r="G4221" s="12">
        <v>2958101</v>
      </c>
      <c r="H4221" s="66"/>
      <c r="I4221" s="66"/>
      <c r="J4221" s="66"/>
      <c r="K4221" s="66"/>
    </row>
    <row r="4222" spans="1:11">
      <c r="A4222" s="12">
        <v>42535</v>
      </c>
      <c r="B4222" s="9" t="s">
        <v>218</v>
      </c>
      <c r="C4222" s="9" t="s">
        <v>75</v>
      </c>
      <c r="D4222" s="13">
        <v>142</v>
      </c>
      <c r="E4222" s="12">
        <v>39776</v>
      </c>
      <c r="F4222" s="14" t="s">
        <v>76</v>
      </c>
      <c r="G4222" s="12">
        <v>2958101</v>
      </c>
      <c r="H4222" s="66"/>
      <c r="I4222" s="66"/>
      <c r="J4222" s="66"/>
      <c r="K4222" s="66"/>
    </row>
    <row r="4223" spans="1:11">
      <c r="A4223" s="12">
        <v>42536</v>
      </c>
      <c r="B4223" s="9" t="s">
        <v>218</v>
      </c>
      <c r="C4223" s="9" t="s">
        <v>75</v>
      </c>
      <c r="D4223" s="13">
        <v>142</v>
      </c>
      <c r="E4223" s="12">
        <v>39776</v>
      </c>
      <c r="F4223" s="14" t="s">
        <v>76</v>
      </c>
      <c r="G4223" s="12">
        <v>2958101</v>
      </c>
      <c r="H4223" s="66"/>
      <c r="I4223" s="66"/>
      <c r="J4223" s="66"/>
      <c r="K4223" s="66"/>
    </row>
    <row r="4224" spans="1:11">
      <c r="A4224" s="12">
        <v>42537</v>
      </c>
      <c r="B4224" s="9" t="s">
        <v>218</v>
      </c>
      <c r="C4224" s="9" t="s">
        <v>75</v>
      </c>
      <c r="D4224" s="13">
        <v>142</v>
      </c>
      <c r="E4224" s="12">
        <v>39776</v>
      </c>
      <c r="F4224" s="14" t="s">
        <v>76</v>
      </c>
      <c r="G4224" s="12">
        <v>2958101</v>
      </c>
      <c r="H4224" s="66"/>
      <c r="I4224" s="66"/>
      <c r="J4224" s="66"/>
      <c r="K4224" s="66"/>
    </row>
    <row r="4225" spans="1:11">
      <c r="A4225" s="12">
        <v>42538</v>
      </c>
      <c r="B4225" s="9" t="s">
        <v>218</v>
      </c>
      <c r="C4225" s="9" t="s">
        <v>75</v>
      </c>
      <c r="D4225" s="13">
        <v>142</v>
      </c>
      <c r="E4225" s="12">
        <v>39776</v>
      </c>
      <c r="F4225" s="14" t="s">
        <v>76</v>
      </c>
      <c r="G4225" s="12">
        <v>2958101</v>
      </c>
      <c r="H4225" s="66"/>
      <c r="I4225" s="66"/>
      <c r="J4225" s="66"/>
      <c r="K4225" s="66"/>
    </row>
    <row r="4226" spans="1:11">
      <c r="A4226" s="12">
        <v>42539</v>
      </c>
      <c r="B4226" s="9" t="s">
        <v>218</v>
      </c>
      <c r="C4226" s="9" t="s">
        <v>75</v>
      </c>
      <c r="D4226" s="13">
        <v>142</v>
      </c>
      <c r="E4226" s="12">
        <v>39776</v>
      </c>
      <c r="F4226" s="14" t="s">
        <v>76</v>
      </c>
      <c r="G4226" s="12">
        <v>2958101</v>
      </c>
      <c r="H4226" s="66"/>
      <c r="I4226" s="66"/>
      <c r="J4226" s="66"/>
      <c r="K4226" s="66"/>
    </row>
    <row r="4227" spans="1:11">
      <c r="A4227" s="12">
        <v>42540</v>
      </c>
      <c r="B4227" s="9" t="s">
        <v>218</v>
      </c>
      <c r="C4227" s="9" t="s">
        <v>75</v>
      </c>
      <c r="D4227" s="13">
        <v>142</v>
      </c>
      <c r="E4227" s="12">
        <v>39776</v>
      </c>
      <c r="F4227" s="14" t="s">
        <v>76</v>
      </c>
      <c r="G4227" s="12">
        <v>2958101</v>
      </c>
      <c r="H4227" s="66"/>
      <c r="I4227" s="66"/>
      <c r="J4227" s="66"/>
      <c r="K4227" s="66"/>
    </row>
    <row r="4228" spans="1:11">
      <c r="A4228" s="12">
        <v>42541</v>
      </c>
      <c r="B4228" s="9" t="s">
        <v>218</v>
      </c>
      <c r="C4228" s="9" t="s">
        <v>75</v>
      </c>
      <c r="D4228" s="13">
        <v>142</v>
      </c>
      <c r="E4228" s="12">
        <v>39776</v>
      </c>
      <c r="F4228" s="14" t="s">
        <v>76</v>
      </c>
      <c r="G4228" s="12">
        <v>2958101</v>
      </c>
      <c r="H4228" s="66"/>
      <c r="I4228" s="66"/>
      <c r="J4228" s="66"/>
      <c r="K4228" s="66"/>
    </row>
    <row r="4229" spans="1:11">
      <c r="A4229" s="12">
        <v>42542</v>
      </c>
      <c r="B4229" s="9" t="s">
        <v>218</v>
      </c>
      <c r="C4229" s="9" t="s">
        <v>75</v>
      </c>
      <c r="D4229" s="13">
        <v>142</v>
      </c>
      <c r="E4229" s="12">
        <v>39776</v>
      </c>
      <c r="F4229" s="14" t="s">
        <v>76</v>
      </c>
      <c r="G4229" s="12">
        <v>2958101</v>
      </c>
      <c r="H4229" s="66"/>
      <c r="I4229" s="66"/>
      <c r="J4229" s="66"/>
      <c r="K4229" s="66"/>
    </row>
    <row r="4230" spans="1:11">
      <c r="A4230" s="12">
        <v>42543</v>
      </c>
      <c r="B4230" s="9" t="s">
        <v>218</v>
      </c>
      <c r="C4230" s="9" t="s">
        <v>75</v>
      </c>
      <c r="D4230" s="13">
        <v>142</v>
      </c>
      <c r="E4230" s="12">
        <v>39776</v>
      </c>
      <c r="F4230" s="14" t="s">
        <v>76</v>
      </c>
      <c r="G4230" s="12">
        <v>2958101</v>
      </c>
      <c r="H4230" s="66"/>
      <c r="I4230" s="66"/>
      <c r="J4230" s="66"/>
      <c r="K4230" s="66"/>
    </row>
    <row r="4231" spans="1:11">
      <c r="A4231" s="12">
        <v>42544</v>
      </c>
      <c r="B4231" s="9" t="s">
        <v>218</v>
      </c>
      <c r="C4231" s="9" t="s">
        <v>75</v>
      </c>
      <c r="D4231" s="13">
        <v>142</v>
      </c>
      <c r="E4231" s="12">
        <v>39776</v>
      </c>
      <c r="F4231" s="14" t="s">
        <v>76</v>
      </c>
      <c r="G4231" s="12">
        <v>2958101</v>
      </c>
      <c r="H4231" s="66"/>
      <c r="I4231" s="66"/>
      <c r="J4231" s="66"/>
      <c r="K4231" s="66"/>
    </row>
    <row r="4232" spans="1:11">
      <c r="A4232" s="12">
        <v>42545</v>
      </c>
      <c r="B4232" s="9" t="s">
        <v>218</v>
      </c>
      <c r="C4232" s="9" t="s">
        <v>75</v>
      </c>
      <c r="D4232" s="13">
        <v>142</v>
      </c>
      <c r="E4232" s="12">
        <v>39776</v>
      </c>
      <c r="F4232" s="14" t="s">
        <v>76</v>
      </c>
      <c r="G4232" s="12">
        <v>2958101</v>
      </c>
      <c r="H4232" s="66"/>
      <c r="I4232" s="66"/>
      <c r="J4232" s="66"/>
      <c r="K4232" s="66"/>
    </row>
    <row r="4233" spans="1:11">
      <c r="A4233" s="12">
        <v>42546</v>
      </c>
      <c r="B4233" s="9" t="s">
        <v>218</v>
      </c>
      <c r="C4233" s="9" t="s">
        <v>75</v>
      </c>
      <c r="D4233" s="13">
        <v>142</v>
      </c>
      <c r="E4233" s="12">
        <v>39776</v>
      </c>
      <c r="F4233" s="14" t="s">
        <v>76</v>
      </c>
      <c r="G4233" s="12">
        <v>2958101</v>
      </c>
      <c r="H4233" s="66"/>
      <c r="I4233" s="66"/>
      <c r="J4233" s="66"/>
      <c r="K4233" s="66"/>
    </row>
    <row r="4234" spans="1:11">
      <c r="A4234" s="12">
        <v>42547</v>
      </c>
      <c r="B4234" s="9" t="s">
        <v>218</v>
      </c>
      <c r="C4234" s="9" t="s">
        <v>75</v>
      </c>
      <c r="D4234" s="13">
        <v>142</v>
      </c>
      <c r="E4234" s="12">
        <v>39776</v>
      </c>
      <c r="F4234" s="14" t="s">
        <v>76</v>
      </c>
      <c r="G4234" s="12">
        <v>2958101</v>
      </c>
      <c r="H4234" s="66"/>
      <c r="I4234" s="66"/>
      <c r="J4234" s="66"/>
      <c r="K4234" s="66"/>
    </row>
    <row r="4235" spans="1:11">
      <c r="A4235" s="12">
        <v>42548</v>
      </c>
      <c r="B4235" s="9" t="s">
        <v>218</v>
      </c>
      <c r="C4235" s="9" t="s">
        <v>75</v>
      </c>
      <c r="D4235" s="13">
        <v>142</v>
      </c>
      <c r="E4235" s="12">
        <v>39776</v>
      </c>
      <c r="F4235" s="14" t="s">
        <v>76</v>
      </c>
      <c r="G4235" s="12">
        <v>2958101</v>
      </c>
      <c r="H4235" s="66"/>
      <c r="I4235" s="66"/>
      <c r="J4235" s="66"/>
      <c r="K4235" s="66"/>
    </row>
    <row r="4236" spans="1:11">
      <c r="A4236" s="12">
        <v>42549</v>
      </c>
      <c r="B4236" s="9" t="s">
        <v>218</v>
      </c>
      <c r="C4236" s="9" t="s">
        <v>75</v>
      </c>
      <c r="D4236" s="13">
        <v>142</v>
      </c>
      <c r="E4236" s="12">
        <v>39776</v>
      </c>
      <c r="F4236" s="14" t="s">
        <v>76</v>
      </c>
      <c r="G4236" s="12">
        <v>2958101</v>
      </c>
      <c r="H4236" s="66"/>
      <c r="I4236" s="66"/>
      <c r="J4236" s="66"/>
      <c r="K4236" s="66"/>
    </row>
    <row r="4237" spans="1:11">
      <c r="A4237" s="12">
        <v>42550</v>
      </c>
      <c r="B4237" s="9" t="s">
        <v>218</v>
      </c>
      <c r="C4237" s="9" t="s">
        <v>75</v>
      </c>
      <c r="D4237" s="13">
        <v>142</v>
      </c>
      <c r="E4237" s="12">
        <v>39776</v>
      </c>
      <c r="F4237" s="14" t="s">
        <v>76</v>
      </c>
      <c r="G4237" s="12">
        <v>2958101</v>
      </c>
      <c r="H4237" s="66"/>
      <c r="I4237" s="66"/>
      <c r="J4237" s="66"/>
      <c r="K4237" s="66"/>
    </row>
    <row r="4238" spans="1:11">
      <c r="A4238" s="12">
        <v>42551</v>
      </c>
      <c r="B4238" s="9" t="s">
        <v>218</v>
      </c>
      <c r="C4238" s="9" t="s">
        <v>75</v>
      </c>
      <c r="D4238" s="13">
        <v>142</v>
      </c>
      <c r="E4238" s="12">
        <v>39776</v>
      </c>
      <c r="F4238" s="14" t="s">
        <v>76</v>
      </c>
      <c r="G4238" s="12">
        <v>2958101</v>
      </c>
      <c r="H4238" s="66"/>
      <c r="I4238" s="66"/>
      <c r="J4238" s="66"/>
      <c r="K4238" s="66"/>
    </row>
    <row r="4239" spans="1:11">
      <c r="A4239" s="12">
        <v>42522</v>
      </c>
      <c r="B4239" s="9" t="s">
        <v>219</v>
      </c>
      <c r="C4239" s="9" t="s">
        <v>75</v>
      </c>
      <c r="D4239" s="13">
        <v>142</v>
      </c>
      <c r="E4239" s="12">
        <v>39776</v>
      </c>
      <c r="F4239" s="14" t="s">
        <v>76</v>
      </c>
      <c r="G4239" s="12">
        <v>2958101</v>
      </c>
      <c r="H4239" s="66"/>
      <c r="I4239" s="66"/>
      <c r="J4239" s="66"/>
      <c r="K4239" s="66"/>
    </row>
    <row r="4240" spans="1:11">
      <c r="A4240" s="12">
        <v>42523</v>
      </c>
      <c r="B4240" s="9" t="s">
        <v>219</v>
      </c>
      <c r="C4240" s="9" t="s">
        <v>75</v>
      </c>
      <c r="D4240" s="13">
        <v>142</v>
      </c>
      <c r="E4240" s="12">
        <v>39776</v>
      </c>
      <c r="F4240" s="14" t="s">
        <v>76</v>
      </c>
      <c r="G4240" s="12">
        <v>2958101</v>
      </c>
      <c r="H4240" s="66"/>
      <c r="I4240" s="66"/>
      <c r="J4240" s="66"/>
      <c r="K4240" s="66"/>
    </row>
    <row r="4241" spans="1:11">
      <c r="A4241" s="12">
        <v>42524</v>
      </c>
      <c r="B4241" s="9" t="s">
        <v>219</v>
      </c>
      <c r="C4241" s="9" t="s">
        <v>75</v>
      </c>
      <c r="D4241" s="13">
        <v>142</v>
      </c>
      <c r="E4241" s="12">
        <v>39776</v>
      </c>
      <c r="F4241" s="14" t="s">
        <v>76</v>
      </c>
      <c r="G4241" s="12">
        <v>2958101</v>
      </c>
      <c r="H4241" s="66"/>
      <c r="I4241" s="66"/>
      <c r="J4241" s="66"/>
      <c r="K4241" s="66"/>
    </row>
    <row r="4242" spans="1:11">
      <c r="A4242" s="12">
        <v>42525</v>
      </c>
      <c r="B4242" s="9" t="s">
        <v>219</v>
      </c>
      <c r="C4242" s="9" t="s">
        <v>75</v>
      </c>
      <c r="D4242" s="13">
        <v>142</v>
      </c>
      <c r="E4242" s="12">
        <v>39776</v>
      </c>
      <c r="F4242" s="14" t="s">
        <v>76</v>
      </c>
      <c r="G4242" s="12">
        <v>2958101</v>
      </c>
      <c r="H4242" s="66"/>
      <c r="I4242" s="66"/>
      <c r="J4242" s="66"/>
      <c r="K4242" s="66"/>
    </row>
    <row r="4243" spans="1:11">
      <c r="A4243" s="12">
        <v>42526</v>
      </c>
      <c r="B4243" s="9" t="s">
        <v>219</v>
      </c>
      <c r="C4243" s="9" t="s">
        <v>75</v>
      </c>
      <c r="D4243" s="13">
        <v>142</v>
      </c>
      <c r="E4243" s="12">
        <v>39776</v>
      </c>
      <c r="F4243" s="14" t="s">
        <v>76</v>
      </c>
      <c r="G4243" s="12">
        <v>2958101</v>
      </c>
      <c r="H4243" s="66"/>
      <c r="I4243" s="66"/>
      <c r="J4243" s="66"/>
      <c r="K4243" s="66"/>
    </row>
    <row r="4244" spans="1:11">
      <c r="A4244" s="12">
        <v>42527</v>
      </c>
      <c r="B4244" s="9" t="s">
        <v>219</v>
      </c>
      <c r="C4244" s="9" t="s">
        <v>75</v>
      </c>
      <c r="D4244" s="13">
        <v>142</v>
      </c>
      <c r="E4244" s="12">
        <v>39776</v>
      </c>
      <c r="F4244" s="14" t="s">
        <v>76</v>
      </c>
      <c r="G4244" s="12">
        <v>2958101</v>
      </c>
      <c r="H4244" s="66"/>
      <c r="I4244" s="66"/>
      <c r="J4244" s="66"/>
      <c r="K4244" s="66"/>
    </row>
    <row r="4245" spans="1:11">
      <c r="A4245" s="12">
        <v>42528</v>
      </c>
      <c r="B4245" s="9" t="s">
        <v>219</v>
      </c>
      <c r="C4245" s="9" t="s">
        <v>75</v>
      </c>
      <c r="D4245" s="13">
        <v>142</v>
      </c>
      <c r="E4245" s="12">
        <v>39776</v>
      </c>
      <c r="F4245" s="14" t="s">
        <v>76</v>
      </c>
      <c r="G4245" s="12">
        <v>2958101</v>
      </c>
      <c r="H4245" s="66"/>
      <c r="I4245" s="66"/>
      <c r="J4245" s="66"/>
      <c r="K4245" s="66"/>
    </row>
    <row r="4246" spans="1:11">
      <c r="A4246" s="12">
        <v>42529</v>
      </c>
      <c r="B4246" s="9" t="s">
        <v>219</v>
      </c>
      <c r="C4246" s="9" t="s">
        <v>75</v>
      </c>
      <c r="D4246" s="13">
        <v>142</v>
      </c>
      <c r="E4246" s="12">
        <v>39776</v>
      </c>
      <c r="F4246" s="14" t="s">
        <v>76</v>
      </c>
      <c r="G4246" s="12">
        <v>2958101</v>
      </c>
      <c r="H4246" s="66"/>
      <c r="I4246" s="66"/>
      <c r="J4246" s="66"/>
      <c r="K4246" s="66"/>
    </row>
    <row r="4247" spans="1:11">
      <c r="A4247" s="12">
        <v>42530</v>
      </c>
      <c r="B4247" s="9" t="s">
        <v>219</v>
      </c>
      <c r="C4247" s="9" t="s">
        <v>75</v>
      </c>
      <c r="D4247" s="13">
        <v>142</v>
      </c>
      <c r="E4247" s="12">
        <v>39776</v>
      </c>
      <c r="F4247" s="14" t="s">
        <v>76</v>
      </c>
      <c r="G4247" s="12">
        <v>2958101</v>
      </c>
      <c r="H4247" s="66"/>
      <c r="I4247" s="66"/>
      <c r="J4247" s="66"/>
      <c r="K4247" s="66"/>
    </row>
    <row r="4248" spans="1:11">
      <c r="A4248" s="12">
        <v>42531</v>
      </c>
      <c r="B4248" s="9" t="s">
        <v>219</v>
      </c>
      <c r="C4248" s="9" t="s">
        <v>75</v>
      </c>
      <c r="D4248" s="13">
        <v>142</v>
      </c>
      <c r="E4248" s="12">
        <v>39776</v>
      </c>
      <c r="F4248" s="14" t="s">
        <v>76</v>
      </c>
      <c r="G4248" s="12">
        <v>2958101</v>
      </c>
      <c r="H4248" s="66"/>
      <c r="I4248" s="66"/>
      <c r="J4248" s="66"/>
      <c r="K4248" s="66"/>
    </row>
    <row r="4249" spans="1:11">
      <c r="A4249" s="12">
        <v>42532</v>
      </c>
      <c r="B4249" s="9" t="s">
        <v>219</v>
      </c>
      <c r="C4249" s="9" t="s">
        <v>75</v>
      </c>
      <c r="D4249" s="13">
        <v>142</v>
      </c>
      <c r="E4249" s="12">
        <v>39776</v>
      </c>
      <c r="F4249" s="14" t="s">
        <v>76</v>
      </c>
      <c r="G4249" s="12">
        <v>2958101</v>
      </c>
      <c r="H4249" s="66"/>
      <c r="I4249" s="66"/>
      <c r="J4249" s="66"/>
      <c r="K4249" s="66"/>
    </row>
    <row r="4250" spans="1:11">
      <c r="A4250" s="12">
        <v>42533</v>
      </c>
      <c r="B4250" s="9" t="s">
        <v>219</v>
      </c>
      <c r="C4250" s="9" t="s">
        <v>75</v>
      </c>
      <c r="D4250" s="13">
        <v>142</v>
      </c>
      <c r="E4250" s="12">
        <v>39776</v>
      </c>
      <c r="F4250" s="14" t="s">
        <v>76</v>
      </c>
      <c r="G4250" s="12">
        <v>2958101</v>
      </c>
      <c r="H4250" s="66"/>
      <c r="I4250" s="66"/>
      <c r="J4250" s="66"/>
      <c r="K4250" s="66"/>
    </row>
    <row r="4251" spans="1:11">
      <c r="A4251" s="12">
        <v>42534</v>
      </c>
      <c r="B4251" s="9" t="s">
        <v>219</v>
      </c>
      <c r="C4251" s="9" t="s">
        <v>75</v>
      </c>
      <c r="D4251" s="13">
        <v>142</v>
      </c>
      <c r="E4251" s="12">
        <v>39776</v>
      </c>
      <c r="F4251" s="14" t="s">
        <v>76</v>
      </c>
      <c r="G4251" s="12">
        <v>2958101</v>
      </c>
      <c r="H4251" s="66"/>
      <c r="I4251" s="66"/>
      <c r="J4251" s="66"/>
      <c r="K4251" s="66"/>
    </row>
    <row r="4252" spans="1:11">
      <c r="A4252" s="12">
        <v>42535</v>
      </c>
      <c r="B4252" s="9" t="s">
        <v>219</v>
      </c>
      <c r="C4252" s="9" t="s">
        <v>75</v>
      </c>
      <c r="D4252" s="13">
        <v>142</v>
      </c>
      <c r="E4252" s="12">
        <v>39776</v>
      </c>
      <c r="F4252" s="14" t="s">
        <v>76</v>
      </c>
      <c r="G4252" s="12">
        <v>2958101</v>
      </c>
      <c r="H4252" s="66"/>
      <c r="I4252" s="66"/>
      <c r="J4252" s="66"/>
      <c r="K4252" s="66"/>
    </row>
    <row r="4253" spans="1:11">
      <c r="A4253" s="12">
        <v>42536</v>
      </c>
      <c r="B4253" s="9" t="s">
        <v>219</v>
      </c>
      <c r="C4253" s="9" t="s">
        <v>75</v>
      </c>
      <c r="D4253" s="13">
        <v>142</v>
      </c>
      <c r="E4253" s="12">
        <v>39776</v>
      </c>
      <c r="F4253" s="14" t="s">
        <v>76</v>
      </c>
      <c r="G4253" s="12">
        <v>2958101</v>
      </c>
      <c r="H4253" s="66"/>
      <c r="I4253" s="66"/>
      <c r="J4253" s="66"/>
      <c r="K4253" s="66"/>
    </row>
    <row r="4254" spans="1:11">
      <c r="A4254" s="12">
        <v>42537</v>
      </c>
      <c r="B4254" s="9" t="s">
        <v>219</v>
      </c>
      <c r="C4254" s="9" t="s">
        <v>75</v>
      </c>
      <c r="D4254" s="13">
        <v>142</v>
      </c>
      <c r="E4254" s="12">
        <v>39776</v>
      </c>
      <c r="F4254" s="14" t="s">
        <v>76</v>
      </c>
      <c r="G4254" s="12">
        <v>2958101</v>
      </c>
      <c r="H4254" s="66"/>
      <c r="I4254" s="66"/>
      <c r="J4254" s="66"/>
      <c r="K4254" s="66"/>
    </row>
    <row r="4255" spans="1:11">
      <c r="A4255" s="12">
        <v>42538</v>
      </c>
      <c r="B4255" s="9" t="s">
        <v>219</v>
      </c>
      <c r="C4255" s="9" t="s">
        <v>75</v>
      </c>
      <c r="D4255" s="13">
        <v>142</v>
      </c>
      <c r="E4255" s="12">
        <v>39776</v>
      </c>
      <c r="F4255" s="14" t="s">
        <v>76</v>
      </c>
      <c r="G4255" s="12">
        <v>2958101</v>
      </c>
      <c r="H4255" s="66"/>
      <c r="I4255" s="66"/>
      <c r="J4255" s="66"/>
      <c r="K4255" s="66"/>
    </row>
    <row r="4256" spans="1:11">
      <c r="A4256" s="12">
        <v>42539</v>
      </c>
      <c r="B4256" s="9" t="s">
        <v>219</v>
      </c>
      <c r="C4256" s="9" t="s">
        <v>75</v>
      </c>
      <c r="D4256" s="13">
        <v>142</v>
      </c>
      <c r="E4256" s="12">
        <v>39776</v>
      </c>
      <c r="F4256" s="14" t="s">
        <v>76</v>
      </c>
      <c r="G4256" s="12">
        <v>2958101</v>
      </c>
      <c r="H4256" s="66"/>
      <c r="I4256" s="66"/>
      <c r="J4256" s="66"/>
      <c r="K4256" s="66"/>
    </row>
    <row r="4257" spans="1:11">
      <c r="A4257" s="12">
        <v>42540</v>
      </c>
      <c r="B4257" s="9" t="s">
        <v>219</v>
      </c>
      <c r="C4257" s="9" t="s">
        <v>75</v>
      </c>
      <c r="D4257" s="13">
        <v>142</v>
      </c>
      <c r="E4257" s="12">
        <v>39776</v>
      </c>
      <c r="F4257" s="14" t="s">
        <v>76</v>
      </c>
      <c r="G4257" s="12">
        <v>2958101</v>
      </c>
      <c r="H4257" s="66"/>
      <c r="I4257" s="66"/>
      <c r="J4257" s="66"/>
      <c r="K4257" s="66"/>
    </row>
    <row r="4258" spans="1:11">
      <c r="A4258" s="12">
        <v>42541</v>
      </c>
      <c r="B4258" s="9" t="s">
        <v>219</v>
      </c>
      <c r="C4258" s="9" t="s">
        <v>75</v>
      </c>
      <c r="D4258" s="13">
        <v>142</v>
      </c>
      <c r="E4258" s="12">
        <v>39776</v>
      </c>
      <c r="F4258" s="14" t="s">
        <v>76</v>
      </c>
      <c r="G4258" s="12">
        <v>2958101</v>
      </c>
      <c r="H4258" s="66"/>
      <c r="I4258" s="66"/>
      <c r="J4258" s="66"/>
      <c r="K4258" s="66"/>
    </row>
    <row r="4259" spans="1:11">
      <c r="A4259" s="12">
        <v>42542</v>
      </c>
      <c r="B4259" s="9" t="s">
        <v>219</v>
      </c>
      <c r="C4259" s="9" t="s">
        <v>75</v>
      </c>
      <c r="D4259" s="13">
        <v>142</v>
      </c>
      <c r="E4259" s="12">
        <v>39776</v>
      </c>
      <c r="F4259" s="14" t="s">
        <v>76</v>
      </c>
      <c r="G4259" s="12">
        <v>2958101</v>
      </c>
      <c r="H4259" s="66"/>
      <c r="I4259" s="66"/>
      <c r="J4259" s="66"/>
      <c r="K4259" s="66"/>
    </row>
    <row r="4260" spans="1:11">
      <c r="A4260" s="12">
        <v>42543</v>
      </c>
      <c r="B4260" s="9" t="s">
        <v>219</v>
      </c>
      <c r="C4260" s="9" t="s">
        <v>75</v>
      </c>
      <c r="D4260" s="13">
        <v>142</v>
      </c>
      <c r="E4260" s="12">
        <v>39776</v>
      </c>
      <c r="F4260" s="14" t="s">
        <v>76</v>
      </c>
      <c r="G4260" s="12">
        <v>2958101</v>
      </c>
      <c r="H4260" s="66"/>
      <c r="I4260" s="66"/>
      <c r="J4260" s="66"/>
      <c r="K4260" s="66"/>
    </row>
    <row r="4261" spans="1:11">
      <c r="A4261" s="12">
        <v>42544</v>
      </c>
      <c r="B4261" s="9" t="s">
        <v>219</v>
      </c>
      <c r="C4261" s="9" t="s">
        <v>75</v>
      </c>
      <c r="D4261" s="13">
        <v>142</v>
      </c>
      <c r="E4261" s="12">
        <v>39776</v>
      </c>
      <c r="F4261" s="14" t="s">
        <v>76</v>
      </c>
      <c r="G4261" s="12">
        <v>2958101</v>
      </c>
      <c r="H4261" s="66"/>
      <c r="I4261" s="66"/>
      <c r="J4261" s="66"/>
      <c r="K4261" s="66"/>
    </row>
    <row r="4262" spans="1:11">
      <c r="A4262" s="12">
        <v>42545</v>
      </c>
      <c r="B4262" s="9" t="s">
        <v>219</v>
      </c>
      <c r="C4262" s="9" t="s">
        <v>75</v>
      </c>
      <c r="D4262" s="13">
        <v>142</v>
      </c>
      <c r="E4262" s="12">
        <v>39776</v>
      </c>
      <c r="F4262" s="14" t="s">
        <v>76</v>
      </c>
      <c r="G4262" s="12">
        <v>2958101</v>
      </c>
      <c r="H4262" s="66"/>
      <c r="I4262" s="66"/>
      <c r="J4262" s="66"/>
      <c r="K4262" s="66"/>
    </row>
    <row r="4263" spans="1:11">
      <c r="A4263" s="12">
        <v>42546</v>
      </c>
      <c r="B4263" s="9" t="s">
        <v>219</v>
      </c>
      <c r="C4263" s="9" t="s">
        <v>75</v>
      </c>
      <c r="D4263" s="13">
        <v>142</v>
      </c>
      <c r="E4263" s="12">
        <v>39776</v>
      </c>
      <c r="F4263" s="14" t="s">
        <v>76</v>
      </c>
      <c r="G4263" s="12">
        <v>2958101</v>
      </c>
      <c r="H4263" s="66"/>
      <c r="I4263" s="66"/>
      <c r="J4263" s="66"/>
      <c r="K4263" s="66"/>
    </row>
    <row r="4264" spans="1:11">
      <c r="A4264" s="12">
        <v>42547</v>
      </c>
      <c r="B4264" s="9" t="s">
        <v>219</v>
      </c>
      <c r="C4264" s="9" t="s">
        <v>75</v>
      </c>
      <c r="D4264" s="13">
        <v>142</v>
      </c>
      <c r="E4264" s="12">
        <v>39776</v>
      </c>
      <c r="F4264" s="14" t="s">
        <v>76</v>
      </c>
      <c r="G4264" s="12">
        <v>2958101</v>
      </c>
      <c r="H4264" s="66"/>
      <c r="I4264" s="66"/>
      <c r="J4264" s="66"/>
      <c r="K4264" s="66"/>
    </row>
    <row r="4265" spans="1:11">
      <c r="A4265" s="12">
        <v>42548</v>
      </c>
      <c r="B4265" s="9" t="s">
        <v>219</v>
      </c>
      <c r="C4265" s="9" t="s">
        <v>75</v>
      </c>
      <c r="D4265" s="13">
        <v>142</v>
      </c>
      <c r="E4265" s="12">
        <v>39776</v>
      </c>
      <c r="F4265" s="14" t="s">
        <v>76</v>
      </c>
      <c r="G4265" s="12">
        <v>2958101</v>
      </c>
      <c r="H4265" s="66"/>
      <c r="I4265" s="66"/>
      <c r="J4265" s="66"/>
      <c r="K4265" s="66"/>
    </row>
    <row r="4266" spans="1:11">
      <c r="A4266" s="12">
        <v>42549</v>
      </c>
      <c r="B4266" s="9" t="s">
        <v>219</v>
      </c>
      <c r="C4266" s="9" t="s">
        <v>75</v>
      </c>
      <c r="D4266" s="13">
        <v>142</v>
      </c>
      <c r="E4266" s="12">
        <v>39776</v>
      </c>
      <c r="F4266" s="14" t="s">
        <v>76</v>
      </c>
      <c r="G4266" s="12">
        <v>2958101</v>
      </c>
      <c r="H4266" s="66"/>
      <c r="I4266" s="66"/>
      <c r="J4266" s="66"/>
      <c r="K4266" s="66"/>
    </row>
    <row r="4267" spans="1:11">
      <c r="A4267" s="12">
        <v>42550</v>
      </c>
      <c r="B4267" s="9" t="s">
        <v>219</v>
      </c>
      <c r="C4267" s="9" t="s">
        <v>75</v>
      </c>
      <c r="D4267" s="13">
        <v>142</v>
      </c>
      <c r="E4267" s="12">
        <v>39776</v>
      </c>
      <c r="F4267" s="14" t="s">
        <v>76</v>
      </c>
      <c r="G4267" s="12">
        <v>2958101</v>
      </c>
      <c r="H4267" s="66"/>
      <c r="I4267" s="66"/>
      <c r="J4267" s="66"/>
      <c r="K4267" s="66"/>
    </row>
    <row r="4268" spans="1:11">
      <c r="A4268" s="12">
        <v>42551</v>
      </c>
      <c r="B4268" s="9" t="s">
        <v>219</v>
      </c>
      <c r="C4268" s="9" t="s">
        <v>75</v>
      </c>
      <c r="D4268" s="13">
        <v>142</v>
      </c>
      <c r="E4268" s="12">
        <v>39776</v>
      </c>
      <c r="F4268" s="14" t="s">
        <v>76</v>
      </c>
      <c r="G4268" s="12">
        <v>2958101</v>
      </c>
      <c r="H4268" s="66"/>
      <c r="I4268" s="66"/>
      <c r="J4268" s="66"/>
      <c r="K4268" s="66"/>
    </row>
    <row r="4269" spans="1:11">
      <c r="A4269" s="12">
        <v>42522</v>
      </c>
      <c r="B4269" s="9" t="s">
        <v>220</v>
      </c>
      <c r="C4269" s="9" t="s">
        <v>80</v>
      </c>
      <c r="D4269" s="13">
        <v>209</v>
      </c>
      <c r="E4269" s="12">
        <v>39469</v>
      </c>
      <c r="F4269" s="14" t="s">
        <v>76</v>
      </c>
      <c r="G4269" s="12">
        <v>2958101</v>
      </c>
      <c r="H4269" s="66"/>
      <c r="I4269" s="66"/>
      <c r="J4269" s="66"/>
      <c r="K4269" s="66"/>
    </row>
    <row r="4270" spans="1:11">
      <c r="A4270" s="12">
        <v>42523</v>
      </c>
      <c r="B4270" s="9" t="s">
        <v>220</v>
      </c>
      <c r="C4270" s="9" t="s">
        <v>80</v>
      </c>
      <c r="D4270" s="13">
        <v>209</v>
      </c>
      <c r="E4270" s="12">
        <v>39469</v>
      </c>
      <c r="F4270" s="14" t="s">
        <v>76</v>
      </c>
      <c r="G4270" s="12">
        <v>2958101</v>
      </c>
      <c r="H4270" s="66"/>
      <c r="I4270" s="66"/>
      <c r="J4270" s="66"/>
      <c r="K4270" s="66"/>
    </row>
    <row r="4271" spans="1:11">
      <c r="A4271" s="12">
        <v>42524</v>
      </c>
      <c r="B4271" s="9" t="s">
        <v>220</v>
      </c>
      <c r="C4271" s="9" t="s">
        <v>80</v>
      </c>
      <c r="D4271" s="13">
        <v>209</v>
      </c>
      <c r="E4271" s="12">
        <v>39469</v>
      </c>
      <c r="F4271" s="14" t="s">
        <v>76</v>
      </c>
      <c r="G4271" s="12">
        <v>2958101</v>
      </c>
      <c r="H4271" s="66"/>
      <c r="I4271" s="66"/>
      <c r="J4271" s="66"/>
      <c r="K4271" s="66"/>
    </row>
    <row r="4272" spans="1:11">
      <c r="A4272" s="12">
        <v>42525</v>
      </c>
      <c r="B4272" s="9" t="s">
        <v>220</v>
      </c>
      <c r="C4272" s="9" t="s">
        <v>80</v>
      </c>
      <c r="D4272" s="13">
        <v>209</v>
      </c>
      <c r="E4272" s="12">
        <v>39469</v>
      </c>
      <c r="F4272" s="14" t="s">
        <v>76</v>
      </c>
      <c r="G4272" s="12">
        <v>2958101</v>
      </c>
      <c r="H4272" s="66"/>
      <c r="I4272" s="66"/>
      <c r="J4272" s="66"/>
      <c r="K4272" s="66"/>
    </row>
    <row r="4273" spans="1:11">
      <c r="A4273" s="12">
        <v>42526</v>
      </c>
      <c r="B4273" s="9" t="s">
        <v>220</v>
      </c>
      <c r="C4273" s="9" t="s">
        <v>80</v>
      </c>
      <c r="D4273" s="13">
        <v>209</v>
      </c>
      <c r="E4273" s="12">
        <v>39469</v>
      </c>
      <c r="F4273" s="14" t="s">
        <v>76</v>
      </c>
      <c r="G4273" s="12">
        <v>2958101</v>
      </c>
      <c r="H4273" s="66"/>
      <c r="I4273" s="66"/>
      <c r="J4273" s="66"/>
      <c r="K4273" s="66"/>
    </row>
    <row r="4274" spans="1:11">
      <c r="A4274" s="12">
        <v>42527</v>
      </c>
      <c r="B4274" s="9" t="s">
        <v>220</v>
      </c>
      <c r="C4274" s="9" t="s">
        <v>80</v>
      </c>
      <c r="D4274" s="13">
        <v>209</v>
      </c>
      <c r="E4274" s="12">
        <v>39469</v>
      </c>
      <c r="F4274" s="14" t="s">
        <v>76</v>
      </c>
      <c r="G4274" s="12">
        <v>2958101</v>
      </c>
      <c r="H4274" s="66"/>
      <c r="I4274" s="66"/>
      <c r="J4274" s="66"/>
      <c r="K4274" s="66"/>
    </row>
    <row r="4275" spans="1:11">
      <c r="A4275" s="12">
        <v>42528</v>
      </c>
      <c r="B4275" s="9" t="s">
        <v>220</v>
      </c>
      <c r="C4275" s="9" t="s">
        <v>80</v>
      </c>
      <c r="D4275" s="13">
        <v>209</v>
      </c>
      <c r="E4275" s="12">
        <v>39469</v>
      </c>
      <c r="F4275" s="14" t="s">
        <v>76</v>
      </c>
      <c r="G4275" s="12">
        <v>2958101</v>
      </c>
      <c r="H4275" s="66"/>
      <c r="I4275" s="66"/>
      <c r="J4275" s="66"/>
      <c r="K4275" s="66"/>
    </row>
    <row r="4276" spans="1:11">
      <c r="A4276" s="12">
        <v>42529</v>
      </c>
      <c r="B4276" s="9" t="s">
        <v>220</v>
      </c>
      <c r="C4276" s="9" t="s">
        <v>80</v>
      </c>
      <c r="D4276" s="13">
        <v>209</v>
      </c>
      <c r="E4276" s="12">
        <v>39469</v>
      </c>
      <c r="F4276" s="14" t="s">
        <v>76</v>
      </c>
      <c r="G4276" s="12">
        <v>2958101</v>
      </c>
      <c r="H4276" s="66"/>
      <c r="I4276" s="66"/>
      <c r="J4276" s="66"/>
      <c r="K4276" s="66"/>
    </row>
    <row r="4277" spans="1:11">
      <c r="A4277" s="12">
        <v>42530</v>
      </c>
      <c r="B4277" s="9" t="s">
        <v>220</v>
      </c>
      <c r="C4277" s="9" t="s">
        <v>80</v>
      </c>
      <c r="D4277" s="13">
        <v>209</v>
      </c>
      <c r="E4277" s="12">
        <v>39469</v>
      </c>
      <c r="F4277" s="14" t="s">
        <v>76</v>
      </c>
      <c r="G4277" s="12">
        <v>2958101</v>
      </c>
      <c r="H4277" s="66"/>
      <c r="I4277" s="66"/>
      <c r="J4277" s="66"/>
      <c r="K4277" s="66"/>
    </row>
    <row r="4278" spans="1:11">
      <c r="A4278" s="12">
        <v>42531</v>
      </c>
      <c r="B4278" s="9" t="s">
        <v>220</v>
      </c>
      <c r="C4278" s="9" t="s">
        <v>80</v>
      </c>
      <c r="D4278" s="13">
        <v>209</v>
      </c>
      <c r="E4278" s="12">
        <v>39469</v>
      </c>
      <c r="F4278" s="14" t="s">
        <v>76</v>
      </c>
      <c r="G4278" s="12">
        <v>2958101</v>
      </c>
      <c r="H4278" s="66"/>
      <c r="I4278" s="66"/>
      <c r="J4278" s="66"/>
      <c r="K4278" s="66"/>
    </row>
    <row r="4279" spans="1:11">
      <c r="A4279" s="12">
        <v>42532</v>
      </c>
      <c r="B4279" s="9" t="s">
        <v>220</v>
      </c>
      <c r="C4279" s="9" t="s">
        <v>80</v>
      </c>
      <c r="D4279" s="13">
        <v>209</v>
      </c>
      <c r="E4279" s="12">
        <v>39469</v>
      </c>
      <c r="F4279" s="14" t="s">
        <v>76</v>
      </c>
      <c r="G4279" s="12">
        <v>2958101</v>
      </c>
      <c r="H4279" s="66"/>
      <c r="I4279" s="66"/>
      <c r="J4279" s="66"/>
      <c r="K4279" s="66"/>
    </row>
    <row r="4280" spans="1:11">
      <c r="A4280" s="12">
        <v>42533</v>
      </c>
      <c r="B4280" s="9" t="s">
        <v>220</v>
      </c>
      <c r="C4280" s="9" t="s">
        <v>80</v>
      </c>
      <c r="D4280" s="13">
        <v>209</v>
      </c>
      <c r="E4280" s="12">
        <v>39469</v>
      </c>
      <c r="F4280" s="14" t="s">
        <v>76</v>
      </c>
      <c r="G4280" s="12">
        <v>2958101</v>
      </c>
      <c r="H4280" s="66"/>
      <c r="I4280" s="66"/>
      <c r="J4280" s="66"/>
      <c r="K4280" s="66"/>
    </row>
    <row r="4281" spans="1:11">
      <c r="A4281" s="12">
        <v>42534</v>
      </c>
      <c r="B4281" s="9" t="s">
        <v>220</v>
      </c>
      <c r="C4281" s="9" t="s">
        <v>80</v>
      </c>
      <c r="D4281" s="13">
        <v>209</v>
      </c>
      <c r="E4281" s="12">
        <v>39469</v>
      </c>
      <c r="F4281" s="14" t="s">
        <v>76</v>
      </c>
      <c r="G4281" s="12">
        <v>2958101</v>
      </c>
      <c r="H4281" s="66"/>
      <c r="I4281" s="66"/>
      <c r="J4281" s="66"/>
      <c r="K4281" s="66"/>
    </row>
    <row r="4282" spans="1:11">
      <c r="A4282" s="12">
        <v>42535</v>
      </c>
      <c r="B4282" s="9" t="s">
        <v>220</v>
      </c>
      <c r="C4282" s="9" t="s">
        <v>80</v>
      </c>
      <c r="D4282" s="13">
        <v>209</v>
      </c>
      <c r="E4282" s="12">
        <v>39469</v>
      </c>
      <c r="F4282" s="14" t="s">
        <v>76</v>
      </c>
      <c r="G4282" s="12">
        <v>2958101</v>
      </c>
      <c r="H4282" s="66"/>
      <c r="I4282" s="66"/>
      <c r="J4282" s="66"/>
      <c r="K4282" s="66"/>
    </row>
    <row r="4283" spans="1:11">
      <c r="A4283" s="12">
        <v>42536</v>
      </c>
      <c r="B4283" s="9" t="s">
        <v>220</v>
      </c>
      <c r="C4283" s="9" t="s">
        <v>80</v>
      </c>
      <c r="D4283" s="13">
        <v>209</v>
      </c>
      <c r="E4283" s="12">
        <v>39469</v>
      </c>
      <c r="F4283" s="14" t="s">
        <v>76</v>
      </c>
      <c r="G4283" s="12">
        <v>2958101</v>
      </c>
      <c r="H4283" s="66"/>
      <c r="I4283" s="66"/>
      <c r="J4283" s="66"/>
      <c r="K4283" s="66"/>
    </row>
    <row r="4284" spans="1:11">
      <c r="A4284" s="12">
        <v>42537</v>
      </c>
      <c r="B4284" s="9" t="s">
        <v>220</v>
      </c>
      <c r="C4284" s="9" t="s">
        <v>80</v>
      </c>
      <c r="D4284" s="13">
        <v>209</v>
      </c>
      <c r="E4284" s="12">
        <v>39469</v>
      </c>
      <c r="F4284" s="14" t="s">
        <v>76</v>
      </c>
      <c r="G4284" s="12">
        <v>2958101</v>
      </c>
      <c r="H4284" s="66"/>
      <c r="I4284" s="66"/>
      <c r="J4284" s="66"/>
      <c r="K4284" s="66"/>
    </row>
    <row r="4285" spans="1:11">
      <c r="A4285" s="12">
        <v>42538</v>
      </c>
      <c r="B4285" s="9" t="s">
        <v>220</v>
      </c>
      <c r="C4285" s="9" t="s">
        <v>80</v>
      </c>
      <c r="D4285" s="13">
        <v>209</v>
      </c>
      <c r="E4285" s="12">
        <v>39469</v>
      </c>
      <c r="F4285" s="14" t="s">
        <v>76</v>
      </c>
      <c r="G4285" s="12">
        <v>2958101</v>
      </c>
      <c r="H4285" s="66"/>
      <c r="I4285" s="66"/>
      <c r="J4285" s="66"/>
      <c r="K4285" s="66"/>
    </row>
    <row r="4286" spans="1:11">
      <c r="A4286" s="12">
        <v>42539</v>
      </c>
      <c r="B4286" s="9" t="s">
        <v>220</v>
      </c>
      <c r="C4286" s="9" t="s">
        <v>80</v>
      </c>
      <c r="D4286" s="13">
        <v>209</v>
      </c>
      <c r="E4286" s="12">
        <v>39469</v>
      </c>
      <c r="F4286" s="14" t="s">
        <v>76</v>
      </c>
      <c r="G4286" s="12">
        <v>2958101</v>
      </c>
      <c r="H4286" s="66"/>
      <c r="I4286" s="66"/>
      <c r="J4286" s="66"/>
      <c r="K4286" s="66"/>
    </row>
    <row r="4287" spans="1:11">
      <c r="A4287" s="12">
        <v>42540</v>
      </c>
      <c r="B4287" s="9" t="s">
        <v>220</v>
      </c>
      <c r="C4287" s="9" t="s">
        <v>80</v>
      </c>
      <c r="D4287" s="13">
        <v>209</v>
      </c>
      <c r="E4287" s="12">
        <v>39469</v>
      </c>
      <c r="F4287" s="14" t="s">
        <v>76</v>
      </c>
      <c r="G4287" s="12">
        <v>2958101</v>
      </c>
      <c r="H4287" s="66"/>
      <c r="I4287" s="66"/>
      <c r="J4287" s="66"/>
      <c r="K4287" s="66"/>
    </row>
    <row r="4288" spans="1:11">
      <c r="A4288" s="12">
        <v>42541</v>
      </c>
      <c r="B4288" s="9" t="s">
        <v>220</v>
      </c>
      <c r="C4288" s="9" t="s">
        <v>80</v>
      </c>
      <c r="D4288" s="13">
        <v>209</v>
      </c>
      <c r="E4288" s="12">
        <v>39469</v>
      </c>
      <c r="F4288" s="14" t="s">
        <v>76</v>
      </c>
      <c r="G4288" s="12">
        <v>2958101</v>
      </c>
      <c r="H4288" s="66"/>
      <c r="I4288" s="66"/>
      <c r="J4288" s="66"/>
      <c r="K4288" s="66"/>
    </row>
    <row r="4289" spans="1:11">
      <c r="A4289" s="12">
        <v>42542</v>
      </c>
      <c r="B4289" s="9" t="s">
        <v>220</v>
      </c>
      <c r="C4289" s="9" t="s">
        <v>80</v>
      </c>
      <c r="D4289" s="13">
        <v>209</v>
      </c>
      <c r="E4289" s="12">
        <v>39469</v>
      </c>
      <c r="F4289" s="14" t="s">
        <v>76</v>
      </c>
      <c r="G4289" s="12">
        <v>2958101</v>
      </c>
      <c r="H4289" s="66"/>
      <c r="I4289" s="66"/>
      <c r="J4289" s="66"/>
      <c r="K4289" s="66"/>
    </row>
    <row r="4290" spans="1:11">
      <c r="A4290" s="12">
        <v>42543</v>
      </c>
      <c r="B4290" s="9" t="s">
        <v>220</v>
      </c>
      <c r="C4290" s="9" t="s">
        <v>80</v>
      </c>
      <c r="D4290" s="13">
        <v>209</v>
      </c>
      <c r="E4290" s="12">
        <v>39469</v>
      </c>
      <c r="F4290" s="14" t="s">
        <v>76</v>
      </c>
      <c r="G4290" s="12">
        <v>2958101</v>
      </c>
      <c r="H4290" s="66"/>
      <c r="I4290" s="66"/>
      <c r="J4290" s="66"/>
      <c r="K4290" s="66"/>
    </row>
    <row r="4291" spans="1:11">
      <c r="A4291" s="12">
        <v>42544</v>
      </c>
      <c r="B4291" s="9" t="s">
        <v>220</v>
      </c>
      <c r="C4291" s="9" t="s">
        <v>80</v>
      </c>
      <c r="D4291" s="13">
        <v>209</v>
      </c>
      <c r="E4291" s="12">
        <v>39469</v>
      </c>
      <c r="F4291" s="14" t="s">
        <v>76</v>
      </c>
      <c r="G4291" s="12">
        <v>2958101</v>
      </c>
      <c r="H4291" s="66"/>
      <c r="I4291" s="66"/>
      <c r="J4291" s="66"/>
      <c r="K4291" s="66"/>
    </row>
    <row r="4292" spans="1:11">
      <c r="A4292" s="12">
        <v>42545</v>
      </c>
      <c r="B4292" s="9" t="s">
        <v>220</v>
      </c>
      <c r="C4292" s="9" t="s">
        <v>80</v>
      </c>
      <c r="D4292" s="13">
        <v>209</v>
      </c>
      <c r="E4292" s="12">
        <v>39469</v>
      </c>
      <c r="F4292" s="14" t="s">
        <v>76</v>
      </c>
      <c r="G4292" s="12">
        <v>2958101</v>
      </c>
      <c r="H4292" s="66"/>
      <c r="I4292" s="66"/>
      <c r="J4292" s="66"/>
      <c r="K4292" s="66"/>
    </row>
    <row r="4293" spans="1:11">
      <c r="A4293" s="12">
        <v>42546</v>
      </c>
      <c r="B4293" s="9" t="s">
        <v>220</v>
      </c>
      <c r="C4293" s="9" t="s">
        <v>80</v>
      </c>
      <c r="D4293" s="13">
        <v>209</v>
      </c>
      <c r="E4293" s="12">
        <v>39469</v>
      </c>
      <c r="F4293" s="14" t="s">
        <v>76</v>
      </c>
      <c r="G4293" s="12">
        <v>2958101</v>
      </c>
      <c r="H4293" s="66"/>
      <c r="I4293" s="66"/>
      <c r="J4293" s="66"/>
      <c r="K4293" s="66"/>
    </row>
    <row r="4294" spans="1:11">
      <c r="A4294" s="12">
        <v>42547</v>
      </c>
      <c r="B4294" s="9" t="s">
        <v>220</v>
      </c>
      <c r="C4294" s="9" t="s">
        <v>80</v>
      </c>
      <c r="D4294" s="13">
        <v>209</v>
      </c>
      <c r="E4294" s="12">
        <v>39469</v>
      </c>
      <c r="F4294" s="14" t="s">
        <v>76</v>
      </c>
      <c r="G4294" s="12">
        <v>2958101</v>
      </c>
      <c r="H4294" s="66"/>
      <c r="I4294" s="66"/>
      <c r="J4294" s="66"/>
      <c r="K4294" s="66"/>
    </row>
    <row r="4295" spans="1:11">
      <c r="A4295" s="12">
        <v>42548</v>
      </c>
      <c r="B4295" s="9" t="s">
        <v>220</v>
      </c>
      <c r="C4295" s="9" t="s">
        <v>80</v>
      </c>
      <c r="D4295" s="13">
        <v>209</v>
      </c>
      <c r="E4295" s="12">
        <v>39469</v>
      </c>
      <c r="F4295" s="14" t="s">
        <v>76</v>
      </c>
      <c r="G4295" s="12">
        <v>2958101</v>
      </c>
      <c r="H4295" s="66"/>
      <c r="I4295" s="66"/>
      <c r="J4295" s="66"/>
      <c r="K4295" s="66"/>
    </row>
    <row r="4296" spans="1:11">
      <c r="A4296" s="12">
        <v>42549</v>
      </c>
      <c r="B4296" s="9" t="s">
        <v>220</v>
      </c>
      <c r="C4296" s="9" t="s">
        <v>80</v>
      </c>
      <c r="D4296" s="13">
        <v>209</v>
      </c>
      <c r="E4296" s="12">
        <v>39469</v>
      </c>
      <c r="F4296" s="14" t="s">
        <v>76</v>
      </c>
      <c r="G4296" s="12">
        <v>2958101</v>
      </c>
      <c r="H4296" s="66"/>
      <c r="I4296" s="66"/>
      <c r="J4296" s="66"/>
      <c r="K4296" s="66"/>
    </row>
    <row r="4297" spans="1:11">
      <c r="A4297" s="12">
        <v>42550</v>
      </c>
      <c r="B4297" s="9" t="s">
        <v>220</v>
      </c>
      <c r="C4297" s="9" t="s">
        <v>80</v>
      </c>
      <c r="D4297" s="13">
        <v>209</v>
      </c>
      <c r="E4297" s="12">
        <v>39469</v>
      </c>
      <c r="F4297" s="14" t="s">
        <v>76</v>
      </c>
      <c r="G4297" s="12">
        <v>2958101</v>
      </c>
      <c r="H4297" s="66"/>
      <c r="I4297" s="66"/>
      <c r="J4297" s="66"/>
      <c r="K4297" s="66"/>
    </row>
    <row r="4298" spans="1:11">
      <c r="A4298" s="12">
        <v>42551</v>
      </c>
      <c r="B4298" s="9" t="s">
        <v>220</v>
      </c>
      <c r="C4298" s="9" t="s">
        <v>80</v>
      </c>
      <c r="D4298" s="13">
        <v>209</v>
      </c>
      <c r="E4298" s="12">
        <v>39469</v>
      </c>
      <c r="F4298" s="14" t="s">
        <v>76</v>
      </c>
      <c r="G4298" s="12">
        <v>2958101</v>
      </c>
      <c r="H4298" s="66"/>
      <c r="I4298" s="66"/>
      <c r="J4298" s="66"/>
      <c r="K4298" s="66"/>
    </row>
    <row r="4299" spans="1:11">
      <c r="A4299" s="12">
        <v>42522</v>
      </c>
      <c r="B4299" s="9" t="s">
        <v>221</v>
      </c>
      <c r="C4299" s="9" t="s">
        <v>80</v>
      </c>
      <c r="D4299" s="13">
        <v>150</v>
      </c>
      <c r="E4299" s="12">
        <v>37081</v>
      </c>
      <c r="F4299" s="14" t="s">
        <v>76</v>
      </c>
      <c r="G4299" s="12">
        <v>2958101</v>
      </c>
      <c r="H4299" s="66"/>
      <c r="I4299" s="66"/>
      <c r="J4299" s="66"/>
      <c r="K4299" s="66"/>
    </row>
    <row r="4300" spans="1:11">
      <c r="A4300" s="12">
        <v>42523</v>
      </c>
      <c r="B4300" s="9" t="s">
        <v>221</v>
      </c>
      <c r="C4300" s="9" t="s">
        <v>80</v>
      </c>
      <c r="D4300" s="13">
        <v>150</v>
      </c>
      <c r="E4300" s="12">
        <v>37081</v>
      </c>
      <c r="F4300" s="14" t="s">
        <v>76</v>
      </c>
      <c r="G4300" s="12">
        <v>2958101</v>
      </c>
      <c r="H4300" s="66"/>
      <c r="I4300" s="66"/>
      <c r="J4300" s="66"/>
      <c r="K4300" s="66"/>
    </row>
    <row r="4301" spans="1:11">
      <c r="A4301" s="12">
        <v>42524</v>
      </c>
      <c r="B4301" s="9" t="s">
        <v>221</v>
      </c>
      <c r="C4301" s="9" t="s">
        <v>80</v>
      </c>
      <c r="D4301" s="13">
        <v>150</v>
      </c>
      <c r="E4301" s="12">
        <v>37081</v>
      </c>
      <c r="F4301" s="14" t="s">
        <v>76</v>
      </c>
      <c r="G4301" s="12">
        <v>2958101</v>
      </c>
      <c r="H4301" s="66"/>
      <c r="I4301" s="66"/>
      <c r="J4301" s="66"/>
      <c r="K4301" s="66"/>
    </row>
    <row r="4302" spans="1:11">
      <c r="A4302" s="12">
        <v>42525</v>
      </c>
      <c r="B4302" s="9" t="s">
        <v>221</v>
      </c>
      <c r="C4302" s="9" t="s">
        <v>80</v>
      </c>
      <c r="D4302" s="13">
        <v>150</v>
      </c>
      <c r="E4302" s="12">
        <v>37081</v>
      </c>
      <c r="F4302" s="14" t="s">
        <v>76</v>
      </c>
      <c r="G4302" s="12">
        <v>2958101</v>
      </c>
      <c r="H4302" s="66"/>
      <c r="I4302" s="66"/>
      <c r="J4302" s="66"/>
      <c r="K4302" s="66"/>
    </row>
    <row r="4303" spans="1:11">
      <c r="A4303" s="12">
        <v>42526</v>
      </c>
      <c r="B4303" s="9" t="s">
        <v>221</v>
      </c>
      <c r="C4303" s="9" t="s">
        <v>80</v>
      </c>
      <c r="D4303" s="13">
        <v>150</v>
      </c>
      <c r="E4303" s="12">
        <v>37081</v>
      </c>
      <c r="F4303" s="14" t="s">
        <v>76</v>
      </c>
      <c r="G4303" s="12">
        <v>2958101</v>
      </c>
      <c r="H4303" s="66"/>
      <c r="I4303" s="66"/>
      <c r="J4303" s="66"/>
      <c r="K4303" s="66"/>
    </row>
    <row r="4304" spans="1:11">
      <c r="A4304" s="12">
        <v>42527</v>
      </c>
      <c r="B4304" s="9" t="s">
        <v>221</v>
      </c>
      <c r="C4304" s="9" t="s">
        <v>80</v>
      </c>
      <c r="D4304" s="13">
        <v>150</v>
      </c>
      <c r="E4304" s="12">
        <v>37081</v>
      </c>
      <c r="F4304" s="14" t="s">
        <v>76</v>
      </c>
      <c r="G4304" s="12">
        <v>2958101</v>
      </c>
      <c r="H4304" s="66"/>
      <c r="I4304" s="66"/>
      <c r="J4304" s="66"/>
      <c r="K4304" s="66"/>
    </row>
    <row r="4305" spans="1:11">
      <c r="A4305" s="12">
        <v>42528</v>
      </c>
      <c r="B4305" s="9" t="s">
        <v>221</v>
      </c>
      <c r="C4305" s="9" t="s">
        <v>80</v>
      </c>
      <c r="D4305" s="13">
        <v>150</v>
      </c>
      <c r="E4305" s="12">
        <v>37081</v>
      </c>
      <c r="F4305" s="14" t="s">
        <v>76</v>
      </c>
      <c r="G4305" s="12">
        <v>2958101</v>
      </c>
      <c r="H4305" s="66"/>
      <c r="I4305" s="66"/>
      <c r="J4305" s="66"/>
      <c r="K4305" s="66"/>
    </row>
    <row r="4306" spans="1:11">
      <c r="A4306" s="12">
        <v>42529</v>
      </c>
      <c r="B4306" s="9" t="s">
        <v>221</v>
      </c>
      <c r="C4306" s="9" t="s">
        <v>80</v>
      </c>
      <c r="D4306" s="13">
        <v>150</v>
      </c>
      <c r="E4306" s="12">
        <v>37081</v>
      </c>
      <c r="F4306" s="14" t="s">
        <v>76</v>
      </c>
      <c r="G4306" s="12">
        <v>2958101</v>
      </c>
      <c r="H4306" s="66"/>
      <c r="I4306" s="66"/>
      <c r="J4306" s="66"/>
      <c r="K4306" s="66"/>
    </row>
    <row r="4307" spans="1:11">
      <c r="A4307" s="12">
        <v>42530</v>
      </c>
      <c r="B4307" s="9" t="s">
        <v>221</v>
      </c>
      <c r="C4307" s="9" t="s">
        <v>80</v>
      </c>
      <c r="D4307" s="13">
        <v>150</v>
      </c>
      <c r="E4307" s="12">
        <v>37081</v>
      </c>
      <c r="F4307" s="14" t="s">
        <v>76</v>
      </c>
      <c r="G4307" s="12">
        <v>2958101</v>
      </c>
      <c r="H4307" s="66"/>
      <c r="I4307" s="66"/>
      <c r="J4307" s="66"/>
      <c r="K4307" s="66"/>
    </row>
    <row r="4308" spans="1:11">
      <c r="A4308" s="12">
        <v>42531</v>
      </c>
      <c r="B4308" s="9" t="s">
        <v>221</v>
      </c>
      <c r="C4308" s="9" t="s">
        <v>80</v>
      </c>
      <c r="D4308" s="13">
        <v>150</v>
      </c>
      <c r="E4308" s="12">
        <v>37081</v>
      </c>
      <c r="F4308" s="14" t="s">
        <v>76</v>
      </c>
      <c r="G4308" s="12">
        <v>2958101</v>
      </c>
      <c r="H4308" s="66"/>
      <c r="I4308" s="66"/>
      <c r="J4308" s="66"/>
      <c r="K4308" s="66"/>
    </row>
    <row r="4309" spans="1:11">
      <c r="A4309" s="12">
        <v>42532</v>
      </c>
      <c r="B4309" s="9" t="s">
        <v>221</v>
      </c>
      <c r="C4309" s="9" t="s">
        <v>80</v>
      </c>
      <c r="D4309" s="13">
        <v>150</v>
      </c>
      <c r="E4309" s="12">
        <v>37081</v>
      </c>
      <c r="F4309" s="14" t="s">
        <v>76</v>
      </c>
      <c r="G4309" s="12">
        <v>2958101</v>
      </c>
      <c r="H4309" s="66"/>
      <c r="I4309" s="66"/>
      <c r="J4309" s="66"/>
      <c r="K4309" s="66"/>
    </row>
    <row r="4310" spans="1:11">
      <c r="A4310" s="12">
        <v>42533</v>
      </c>
      <c r="B4310" s="9" t="s">
        <v>221</v>
      </c>
      <c r="C4310" s="9" t="s">
        <v>80</v>
      </c>
      <c r="D4310" s="13">
        <v>150</v>
      </c>
      <c r="E4310" s="12">
        <v>37081</v>
      </c>
      <c r="F4310" s="14" t="s">
        <v>76</v>
      </c>
      <c r="G4310" s="12">
        <v>2958101</v>
      </c>
      <c r="H4310" s="66"/>
      <c r="I4310" s="66"/>
      <c r="J4310" s="66"/>
      <c r="K4310" s="66"/>
    </row>
    <row r="4311" spans="1:11">
      <c r="A4311" s="12">
        <v>42534</v>
      </c>
      <c r="B4311" s="9" t="s">
        <v>221</v>
      </c>
      <c r="C4311" s="9" t="s">
        <v>80</v>
      </c>
      <c r="D4311" s="13">
        <v>150</v>
      </c>
      <c r="E4311" s="12">
        <v>37081</v>
      </c>
      <c r="F4311" s="14" t="s">
        <v>76</v>
      </c>
      <c r="G4311" s="12">
        <v>2958101</v>
      </c>
      <c r="H4311" s="66"/>
      <c r="I4311" s="66"/>
      <c r="J4311" s="66"/>
      <c r="K4311" s="66"/>
    </row>
    <row r="4312" spans="1:11">
      <c r="A4312" s="12">
        <v>42535</v>
      </c>
      <c r="B4312" s="9" t="s">
        <v>221</v>
      </c>
      <c r="C4312" s="9" t="s">
        <v>80</v>
      </c>
      <c r="D4312" s="13">
        <v>150</v>
      </c>
      <c r="E4312" s="12">
        <v>37081</v>
      </c>
      <c r="F4312" s="14" t="s">
        <v>76</v>
      </c>
      <c r="G4312" s="12">
        <v>2958101</v>
      </c>
      <c r="H4312" s="66"/>
      <c r="I4312" s="66"/>
      <c r="J4312" s="66"/>
      <c r="K4312" s="66"/>
    </row>
    <row r="4313" spans="1:11">
      <c r="A4313" s="12">
        <v>42536</v>
      </c>
      <c r="B4313" s="9" t="s">
        <v>221</v>
      </c>
      <c r="C4313" s="9" t="s">
        <v>80</v>
      </c>
      <c r="D4313" s="13">
        <v>150</v>
      </c>
      <c r="E4313" s="12">
        <v>37081</v>
      </c>
      <c r="F4313" s="14" t="s">
        <v>76</v>
      </c>
      <c r="G4313" s="12">
        <v>2958101</v>
      </c>
      <c r="H4313" s="66"/>
      <c r="I4313" s="66"/>
      <c r="J4313" s="66"/>
      <c r="K4313" s="66"/>
    </row>
    <row r="4314" spans="1:11">
      <c r="A4314" s="12">
        <v>42537</v>
      </c>
      <c r="B4314" s="9" t="s">
        <v>221</v>
      </c>
      <c r="C4314" s="9" t="s">
        <v>80</v>
      </c>
      <c r="D4314" s="13">
        <v>150</v>
      </c>
      <c r="E4314" s="12">
        <v>37081</v>
      </c>
      <c r="F4314" s="14" t="s">
        <v>76</v>
      </c>
      <c r="G4314" s="12">
        <v>2958101</v>
      </c>
      <c r="H4314" s="66"/>
      <c r="I4314" s="66"/>
      <c r="J4314" s="66"/>
      <c r="K4314" s="66"/>
    </row>
    <row r="4315" spans="1:11">
      <c r="A4315" s="12">
        <v>42538</v>
      </c>
      <c r="B4315" s="9" t="s">
        <v>221</v>
      </c>
      <c r="C4315" s="9" t="s">
        <v>80</v>
      </c>
      <c r="D4315" s="13">
        <v>150</v>
      </c>
      <c r="E4315" s="12">
        <v>37081</v>
      </c>
      <c r="F4315" s="14" t="s">
        <v>76</v>
      </c>
      <c r="G4315" s="12">
        <v>2958101</v>
      </c>
      <c r="H4315" s="66"/>
      <c r="I4315" s="66"/>
      <c r="J4315" s="66"/>
      <c r="K4315" s="66"/>
    </row>
    <row r="4316" spans="1:11">
      <c r="A4316" s="12">
        <v>42539</v>
      </c>
      <c r="B4316" s="9" t="s">
        <v>221</v>
      </c>
      <c r="C4316" s="9" t="s">
        <v>80</v>
      </c>
      <c r="D4316" s="13">
        <v>150</v>
      </c>
      <c r="E4316" s="12">
        <v>37081</v>
      </c>
      <c r="F4316" s="14" t="s">
        <v>76</v>
      </c>
      <c r="G4316" s="12">
        <v>2958101</v>
      </c>
      <c r="H4316" s="66"/>
      <c r="I4316" s="66"/>
      <c r="J4316" s="66"/>
      <c r="K4316" s="66"/>
    </row>
    <row r="4317" spans="1:11">
      <c r="A4317" s="12">
        <v>42540</v>
      </c>
      <c r="B4317" s="9" t="s">
        <v>221</v>
      </c>
      <c r="C4317" s="9" t="s">
        <v>80</v>
      </c>
      <c r="D4317" s="13">
        <v>150</v>
      </c>
      <c r="E4317" s="12">
        <v>37081</v>
      </c>
      <c r="F4317" s="14" t="s">
        <v>76</v>
      </c>
      <c r="G4317" s="12">
        <v>2958101</v>
      </c>
      <c r="H4317" s="66"/>
      <c r="I4317" s="66"/>
      <c r="J4317" s="66"/>
      <c r="K4317" s="66"/>
    </row>
    <row r="4318" spans="1:11">
      <c r="A4318" s="12">
        <v>42541</v>
      </c>
      <c r="B4318" s="9" t="s">
        <v>221</v>
      </c>
      <c r="C4318" s="9" t="s">
        <v>80</v>
      </c>
      <c r="D4318" s="13">
        <v>150</v>
      </c>
      <c r="E4318" s="12">
        <v>37081</v>
      </c>
      <c r="F4318" s="14" t="s">
        <v>76</v>
      </c>
      <c r="G4318" s="12">
        <v>2958101</v>
      </c>
      <c r="H4318" s="66"/>
      <c r="I4318" s="66"/>
      <c r="J4318" s="66"/>
      <c r="K4318" s="66"/>
    </row>
    <row r="4319" spans="1:11">
      <c r="A4319" s="12">
        <v>42542</v>
      </c>
      <c r="B4319" s="9" t="s">
        <v>221</v>
      </c>
      <c r="C4319" s="9" t="s">
        <v>80</v>
      </c>
      <c r="D4319" s="13">
        <v>150</v>
      </c>
      <c r="E4319" s="12">
        <v>37081</v>
      </c>
      <c r="F4319" s="14" t="s">
        <v>76</v>
      </c>
      <c r="G4319" s="12">
        <v>2958101</v>
      </c>
      <c r="H4319" s="66"/>
      <c r="I4319" s="66"/>
      <c r="J4319" s="66"/>
      <c r="K4319" s="66"/>
    </row>
    <row r="4320" spans="1:11">
      <c r="A4320" s="12">
        <v>42543</v>
      </c>
      <c r="B4320" s="9" t="s">
        <v>221</v>
      </c>
      <c r="C4320" s="9" t="s">
        <v>80</v>
      </c>
      <c r="D4320" s="13">
        <v>150</v>
      </c>
      <c r="E4320" s="12">
        <v>37081</v>
      </c>
      <c r="F4320" s="14" t="s">
        <v>76</v>
      </c>
      <c r="G4320" s="12">
        <v>2958101</v>
      </c>
      <c r="H4320" s="66"/>
      <c r="I4320" s="66"/>
      <c r="J4320" s="66"/>
      <c r="K4320" s="66"/>
    </row>
    <row r="4321" spans="1:11">
      <c r="A4321" s="12">
        <v>42544</v>
      </c>
      <c r="B4321" s="9" t="s">
        <v>221</v>
      </c>
      <c r="C4321" s="9" t="s">
        <v>80</v>
      </c>
      <c r="D4321" s="13">
        <v>150</v>
      </c>
      <c r="E4321" s="12">
        <v>37081</v>
      </c>
      <c r="F4321" s="14" t="s">
        <v>76</v>
      </c>
      <c r="G4321" s="12">
        <v>2958101</v>
      </c>
      <c r="H4321" s="66"/>
      <c r="I4321" s="66"/>
      <c r="J4321" s="66"/>
      <c r="K4321" s="66"/>
    </row>
    <row r="4322" spans="1:11">
      <c r="A4322" s="12">
        <v>42545</v>
      </c>
      <c r="B4322" s="9" t="s">
        <v>221</v>
      </c>
      <c r="C4322" s="9" t="s">
        <v>80</v>
      </c>
      <c r="D4322" s="13">
        <v>150</v>
      </c>
      <c r="E4322" s="12">
        <v>37081</v>
      </c>
      <c r="F4322" s="14" t="s">
        <v>76</v>
      </c>
      <c r="G4322" s="12">
        <v>2958101</v>
      </c>
      <c r="H4322" s="66"/>
      <c r="I4322" s="66"/>
      <c r="J4322" s="66"/>
      <c r="K4322" s="66"/>
    </row>
    <row r="4323" spans="1:11">
      <c r="A4323" s="12">
        <v>42546</v>
      </c>
      <c r="B4323" s="9" t="s">
        <v>221</v>
      </c>
      <c r="C4323" s="9" t="s">
        <v>80</v>
      </c>
      <c r="D4323" s="13">
        <v>150</v>
      </c>
      <c r="E4323" s="12">
        <v>37081</v>
      </c>
      <c r="F4323" s="14" t="s">
        <v>76</v>
      </c>
      <c r="G4323" s="12">
        <v>2958101</v>
      </c>
      <c r="H4323" s="66"/>
      <c r="I4323" s="66"/>
      <c r="J4323" s="66"/>
      <c r="K4323" s="66"/>
    </row>
    <row r="4324" spans="1:11">
      <c r="A4324" s="12">
        <v>42547</v>
      </c>
      <c r="B4324" s="9" t="s">
        <v>221</v>
      </c>
      <c r="C4324" s="9" t="s">
        <v>80</v>
      </c>
      <c r="D4324" s="13">
        <v>150</v>
      </c>
      <c r="E4324" s="12">
        <v>37081</v>
      </c>
      <c r="F4324" s="14" t="s">
        <v>76</v>
      </c>
      <c r="G4324" s="12">
        <v>2958101</v>
      </c>
      <c r="H4324" s="66"/>
      <c r="I4324" s="66"/>
      <c r="J4324" s="66"/>
      <c r="K4324" s="66"/>
    </row>
    <row r="4325" spans="1:11">
      <c r="A4325" s="12">
        <v>42548</v>
      </c>
      <c r="B4325" s="9" t="s">
        <v>221</v>
      </c>
      <c r="C4325" s="9" t="s">
        <v>80</v>
      </c>
      <c r="D4325" s="13">
        <v>150</v>
      </c>
      <c r="E4325" s="12">
        <v>37081</v>
      </c>
      <c r="F4325" s="14" t="s">
        <v>76</v>
      </c>
      <c r="G4325" s="12">
        <v>2958101</v>
      </c>
      <c r="H4325" s="66"/>
      <c r="I4325" s="66"/>
      <c r="J4325" s="66"/>
      <c r="K4325" s="66"/>
    </row>
    <row r="4326" spans="1:11">
      <c r="A4326" s="12">
        <v>42549</v>
      </c>
      <c r="B4326" s="9" t="s">
        <v>221</v>
      </c>
      <c r="C4326" s="9" t="s">
        <v>80</v>
      </c>
      <c r="D4326" s="13">
        <v>150</v>
      </c>
      <c r="E4326" s="12">
        <v>37081</v>
      </c>
      <c r="F4326" s="14" t="s">
        <v>76</v>
      </c>
      <c r="G4326" s="12">
        <v>2958101</v>
      </c>
      <c r="H4326" s="66"/>
      <c r="I4326" s="66"/>
      <c r="J4326" s="66"/>
      <c r="K4326" s="66"/>
    </row>
    <row r="4327" spans="1:11">
      <c r="A4327" s="12">
        <v>42550</v>
      </c>
      <c r="B4327" s="9" t="s">
        <v>221</v>
      </c>
      <c r="C4327" s="9" t="s">
        <v>80</v>
      </c>
      <c r="D4327" s="13">
        <v>150</v>
      </c>
      <c r="E4327" s="12">
        <v>37081</v>
      </c>
      <c r="F4327" s="14" t="s">
        <v>76</v>
      </c>
      <c r="G4327" s="12">
        <v>2958101</v>
      </c>
      <c r="H4327" s="66"/>
      <c r="I4327" s="66"/>
      <c r="J4327" s="66"/>
      <c r="K4327" s="66"/>
    </row>
    <row r="4328" spans="1:11">
      <c r="A4328" s="12">
        <v>42551</v>
      </c>
      <c r="B4328" s="9" t="s">
        <v>221</v>
      </c>
      <c r="C4328" s="9" t="s">
        <v>80</v>
      </c>
      <c r="D4328" s="13">
        <v>150</v>
      </c>
      <c r="E4328" s="12">
        <v>37081</v>
      </c>
      <c r="F4328" s="14" t="s">
        <v>76</v>
      </c>
      <c r="G4328" s="12">
        <v>2958101</v>
      </c>
      <c r="H4328" s="66"/>
      <c r="I4328" s="66"/>
      <c r="J4328" s="66"/>
      <c r="K4328" s="66"/>
    </row>
    <row r="4329" spans="1:11">
      <c r="A4329" s="12">
        <v>42522</v>
      </c>
      <c r="B4329" s="9" t="s">
        <v>222</v>
      </c>
      <c r="C4329" s="9" t="s">
        <v>80</v>
      </c>
      <c r="D4329" s="13">
        <v>118</v>
      </c>
      <c r="E4329" s="12">
        <v>40878</v>
      </c>
      <c r="F4329" s="14" t="s">
        <v>76</v>
      </c>
      <c r="G4329" s="12">
        <v>2958101</v>
      </c>
      <c r="H4329" s="66"/>
      <c r="I4329" s="66"/>
      <c r="J4329" s="66"/>
      <c r="K4329" s="66"/>
    </row>
    <row r="4330" spans="1:11">
      <c r="A4330" s="12">
        <v>42523</v>
      </c>
      <c r="B4330" s="9" t="s">
        <v>222</v>
      </c>
      <c r="C4330" s="9" t="s">
        <v>80</v>
      </c>
      <c r="D4330" s="13">
        <v>118</v>
      </c>
      <c r="E4330" s="12">
        <v>40878</v>
      </c>
      <c r="F4330" s="14" t="s">
        <v>76</v>
      </c>
      <c r="G4330" s="12">
        <v>2958101</v>
      </c>
      <c r="H4330" s="66"/>
      <c r="I4330" s="66"/>
      <c r="J4330" s="66"/>
      <c r="K4330" s="66"/>
    </row>
    <row r="4331" spans="1:11">
      <c r="A4331" s="12">
        <v>42524</v>
      </c>
      <c r="B4331" s="9" t="s">
        <v>222</v>
      </c>
      <c r="C4331" s="9" t="s">
        <v>80</v>
      </c>
      <c r="D4331" s="13">
        <v>118</v>
      </c>
      <c r="E4331" s="12">
        <v>40878</v>
      </c>
      <c r="F4331" s="14" t="s">
        <v>76</v>
      </c>
      <c r="G4331" s="12">
        <v>2958101</v>
      </c>
      <c r="H4331" s="66"/>
      <c r="I4331" s="66"/>
      <c r="J4331" s="66"/>
      <c r="K4331" s="66"/>
    </row>
    <row r="4332" spans="1:11">
      <c r="A4332" s="12">
        <v>42525</v>
      </c>
      <c r="B4332" s="9" t="s">
        <v>222</v>
      </c>
      <c r="C4332" s="9" t="s">
        <v>80</v>
      </c>
      <c r="D4332" s="13">
        <v>118</v>
      </c>
      <c r="E4332" s="12">
        <v>40878</v>
      </c>
      <c r="F4332" s="14" t="s">
        <v>76</v>
      </c>
      <c r="G4332" s="12">
        <v>2958101</v>
      </c>
      <c r="H4332" s="66"/>
      <c r="I4332" s="66"/>
      <c r="J4332" s="66"/>
      <c r="K4332" s="66"/>
    </row>
    <row r="4333" spans="1:11">
      <c r="A4333" s="12">
        <v>42526</v>
      </c>
      <c r="B4333" s="9" t="s">
        <v>222</v>
      </c>
      <c r="C4333" s="9" t="s">
        <v>80</v>
      </c>
      <c r="D4333" s="13">
        <v>118</v>
      </c>
      <c r="E4333" s="12">
        <v>40878</v>
      </c>
      <c r="F4333" s="14" t="s">
        <v>76</v>
      </c>
      <c r="G4333" s="12">
        <v>2958101</v>
      </c>
      <c r="H4333" s="66"/>
      <c r="I4333" s="66"/>
      <c r="J4333" s="66"/>
      <c r="K4333" s="66"/>
    </row>
    <row r="4334" spans="1:11">
      <c r="A4334" s="12">
        <v>42527</v>
      </c>
      <c r="B4334" s="9" t="s">
        <v>222</v>
      </c>
      <c r="C4334" s="9" t="s">
        <v>80</v>
      </c>
      <c r="D4334" s="13">
        <v>118</v>
      </c>
      <c r="E4334" s="12">
        <v>40878</v>
      </c>
      <c r="F4334" s="14" t="s">
        <v>76</v>
      </c>
      <c r="G4334" s="12">
        <v>2958101</v>
      </c>
      <c r="H4334" s="66"/>
      <c r="I4334" s="66"/>
      <c r="J4334" s="66"/>
      <c r="K4334" s="66"/>
    </row>
    <row r="4335" spans="1:11">
      <c r="A4335" s="12">
        <v>42528</v>
      </c>
      <c r="B4335" s="9" t="s">
        <v>222</v>
      </c>
      <c r="C4335" s="9" t="s">
        <v>80</v>
      </c>
      <c r="D4335" s="13">
        <v>118</v>
      </c>
      <c r="E4335" s="12">
        <v>40878</v>
      </c>
      <c r="F4335" s="14" t="s">
        <v>76</v>
      </c>
      <c r="G4335" s="12">
        <v>2958101</v>
      </c>
      <c r="H4335" s="66"/>
      <c r="I4335" s="66"/>
      <c r="J4335" s="66"/>
      <c r="K4335" s="66"/>
    </row>
    <row r="4336" spans="1:11">
      <c r="A4336" s="12">
        <v>42529</v>
      </c>
      <c r="B4336" s="9" t="s">
        <v>222</v>
      </c>
      <c r="C4336" s="9" t="s">
        <v>80</v>
      </c>
      <c r="D4336" s="13">
        <v>118</v>
      </c>
      <c r="E4336" s="12">
        <v>40878</v>
      </c>
      <c r="F4336" s="14" t="s">
        <v>76</v>
      </c>
      <c r="G4336" s="12">
        <v>2958101</v>
      </c>
      <c r="H4336" s="66"/>
      <c r="I4336" s="66"/>
      <c r="J4336" s="66"/>
      <c r="K4336" s="66"/>
    </row>
    <row r="4337" spans="1:11">
      <c r="A4337" s="12">
        <v>42530</v>
      </c>
      <c r="B4337" s="9" t="s">
        <v>222</v>
      </c>
      <c r="C4337" s="9" t="s">
        <v>80</v>
      </c>
      <c r="D4337" s="13">
        <v>118</v>
      </c>
      <c r="E4337" s="12">
        <v>40878</v>
      </c>
      <c r="F4337" s="14" t="s">
        <v>76</v>
      </c>
      <c r="G4337" s="12">
        <v>2958101</v>
      </c>
      <c r="H4337" s="66"/>
      <c r="I4337" s="66"/>
      <c r="J4337" s="66"/>
      <c r="K4337" s="66"/>
    </row>
    <row r="4338" spans="1:11">
      <c r="A4338" s="12">
        <v>42531</v>
      </c>
      <c r="B4338" s="9" t="s">
        <v>222</v>
      </c>
      <c r="C4338" s="9" t="s">
        <v>80</v>
      </c>
      <c r="D4338" s="13">
        <v>118</v>
      </c>
      <c r="E4338" s="12">
        <v>40878</v>
      </c>
      <c r="F4338" s="14" t="s">
        <v>76</v>
      </c>
      <c r="G4338" s="12">
        <v>2958101</v>
      </c>
      <c r="H4338" s="66"/>
      <c r="I4338" s="66"/>
      <c r="J4338" s="66"/>
      <c r="K4338" s="66"/>
    </row>
    <row r="4339" spans="1:11">
      <c r="A4339" s="12">
        <v>42532</v>
      </c>
      <c r="B4339" s="9" t="s">
        <v>222</v>
      </c>
      <c r="C4339" s="9" t="s">
        <v>80</v>
      </c>
      <c r="D4339" s="13">
        <v>118</v>
      </c>
      <c r="E4339" s="12">
        <v>40878</v>
      </c>
      <c r="F4339" s="14" t="s">
        <v>76</v>
      </c>
      <c r="G4339" s="12">
        <v>2958101</v>
      </c>
      <c r="H4339" s="66"/>
      <c r="I4339" s="66"/>
      <c r="J4339" s="66"/>
      <c r="K4339" s="66"/>
    </row>
    <row r="4340" spans="1:11">
      <c r="A4340" s="12">
        <v>42533</v>
      </c>
      <c r="B4340" s="9" t="s">
        <v>222</v>
      </c>
      <c r="C4340" s="9" t="s">
        <v>80</v>
      </c>
      <c r="D4340" s="13">
        <v>118</v>
      </c>
      <c r="E4340" s="12">
        <v>40878</v>
      </c>
      <c r="F4340" s="14" t="s">
        <v>76</v>
      </c>
      <c r="G4340" s="12">
        <v>2958101</v>
      </c>
      <c r="H4340" s="66"/>
      <c r="I4340" s="66"/>
      <c r="J4340" s="66"/>
      <c r="K4340" s="66"/>
    </row>
    <row r="4341" spans="1:11">
      <c r="A4341" s="12">
        <v>42534</v>
      </c>
      <c r="B4341" s="9" t="s">
        <v>222</v>
      </c>
      <c r="C4341" s="9" t="s">
        <v>80</v>
      </c>
      <c r="D4341" s="13">
        <v>118</v>
      </c>
      <c r="E4341" s="12">
        <v>40878</v>
      </c>
      <c r="F4341" s="14" t="s">
        <v>76</v>
      </c>
      <c r="G4341" s="12">
        <v>2958101</v>
      </c>
      <c r="H4341" s="66"/>
      <c r="I4341" s="66"/>
      <c r="J4341" s="66"/>
      <c r="K4341" s="66"/>
    </row>
    <row r="4342" spans="1:11">
      <c r="A4342" s="12">
        <v>42535</v>
      </c>
      <c r="B4342" s="9" t="s">
        <v>222</v>
      </c>
      <c r="C4342" s="9" t="s">
        <v>80</v>
      </c>
      <c r="D4342" s="13">
        <v>118</v>
      </c>
      <c r="E4342" s="12">
        <v>40878</v>
      </c>
      <c r="F4342" s="14" t="s">
        <v>76</v>
      </c>
      <c r="G4342" s="12">
        <v>2958101</v>
      </c>
      <c r="H4342" s="66"/>
      <c r="I4342" s="66"/>
      <c r="J4342" s="66"/>
      <c r="K4342" s="66"/>
    </row>
    <row r="4343" spans="1:11">
      <c r="A4343" s="12">
        <v>42536</v>
      </c>
      <c r="B4343" s="9" t="s">
        <v>222</v>
      </c>
      <c r="C4343" s="9" t="s">
        <v>80</v>
      </c>
      <c r="D4343" s="13">
        <v>118</v>
      </c>
      <c r="E4343" s="12">
        <v>40878</v>
      </c>
      <c r="F4343" s="14" t="s">
        <v>76</v>
      </c>
      <c r="G4343" s="12">
        <v>2958101</v>
      </c>
      <c r="H4343" s="66"/>
      <c r="I4343" s="66"/>
      <c r="J4343" s="66"/>
      <c r="K4343" s="66"/>
    </row>
    <row r="4344" spans="1:11">
      <c r="A4344" s="12">
        <v>42537</v>
      </c>
      <c r="B4344" s="9" t="s">
        <v>222</v>
      </c>
      <c r="C4344" s="9" t="s">
        <v>80</v>
      </c>
      <c r="D4344" s="13">
        <v>118</v>
      </c>
      <c r="E4344" s="12">
        <v>40878</v>
      </c>
      <c r="F4344" s="14" t="s">
        <v>76</v>
      </c>
      <c r="G4344" s="12">
        <v>2958101</v>
      </c>
      <c r="H4344" s="66"/>
      <c r="I4344" s="66"/>
      <c r="J4344" s="66"/>
      <c r="K4344" s="66"/>
    </row>
    <row r="4345" spans="1:11">
      <c r="A4345" s="12">
        <v>42538</v>
      </c>
      <c r="B4345" s="9" t="s">
        <v>222</v>
      </c>
      <c r="C4345" s="9" t="s">
        <v>80</v>
      </c>
      <c r="D4345" s="13">
        <v>118</v>
      </c>
      <c r="E4345" s="12">
        <v>40878</v>
      </c>
      <c r="F4345" s="14" t="s">
        <v>76</v>
      </c>
      <c r="G4345" s="12">
        <v>2958101</v>
      </c>
      <c r="H4345" s="66"/>
      <c r="I4345" s="66"/>
      <c r="J4345" s="66"/>
      <c r="K4345" s="66"/>
    </row>
    <row r="4346" spans="1:11">
      <c r="A4346" s="12">
        <v>42539</v>
      </c>
      <c r="B4346" s="9" t="s">
        <v>222</v>
      </c>
      <c r="C4346" s="9" t="s">
        <v>80</v>
      </c>
      <c r="D4346" s="13">
        <v>118</v>
      </c>
      <c r="E4346" s="12">
        <v>40878</v>
      </c>
      <c r="F4346" s="14" t="s">
        <v>76</v>
      </c>
      <c r="G4346" s="12">
        <v>2958101</v>
      </c>
      <c r="H4346" s="66"/>
      <c r="I4346" s="66"/>
      <c r="J4346" s="66"/>
      <c r="K4346" s="66"/>
    </row>
    <row r="4347" spans="1:11">
      <c r="A4347" s="12">
        <v>42540</v>
      </c>
      <c r="B4347" s="9" t="s">
        <v>222</v>
      </c>
      <c r="C4347" s="9" t="s">
        <v>80</v>
      </c>
      <c r="D4347" s="13">
        <v>118</v>
      </c>
      <c r="E4347" s="12">
        <v>40878</v>
      </c>
      <c r="F4347" s="14" t="s">
        <v>76</v>
      </c>
      <c r="G4347" s="12">
        <v>2958101</v>
      </c>
      <c r="H4347" s="66"/>
      <c r="I4347" s="66"/>
      <c r="J4347" s="66"/>
      <c r="K4347" s="66"/>
    </row>
    <row r="4348" spans="1:11">
      <c r="A4348" s="12">
        <v>42541</v>
      </c>
      <c r="B4348" s="9" t="s">
        <v>222</v>
      </c>
      <c r="C4348" s="9" t="s">
        <v>80</v>
      </c>
      <c r="D4348" s="13">
        <v>118</v>
      </c>
      <c r="E4348" s="12">
        <v>40878</v>
      </c>
      <c r="F4348" s="14" t="s">
        <v>76</v>
      </c>
      <c r="G4348" s="12">
        <v>2958101</v>
      </c>
      <c r="H4348" s="66"/>
      <c r="I4348" s="66"/>
      <c r="J4348" s="66"/>
      <c r="K4348" s="66"/>
    </row>
    <row r="4349" spans="1:11">
      <c r="A4349" s="12">
        <v>42542</v>
      </c>
      <c r="B4349" s="9" t="s">
        <v>222</v>
      </c>
      <c r="C4349" s="9" t="s">
        <v>80</v>
      </c>
      <c r="D4349" s="13">
        <v>118</v>
      </c>
      <c r="E4349" s="12">
        <v>40878</v>
      </c>
      <c r="F4349" s="14" t="s">
        <v>76</v>
      </c>
      <c r="G4349" s="12">
        <v>2958101</v>
      </c>
      <c r="H4349" s="66"/>
      <c r="I4349" s="66"/>
      <c r="J4349" s="66"/>
      <c r="K4349" s="66"/>
    </row>
    <row r="4350" spans="1:11">
      <c r="A4350" s="12">
        <v>42543</v>
      </c>
      <c r="B4350" s="9" t="s">
        <v>222</v>
      </c>
      <c r="C4350" s="9" t="s">
        <v>80</v>
      </c>
      <c r="D4350" s="13">
        <v>118</v>
      </c>
      <c r="E4350" s="12">
        <v>40878</v>
      </c>
      <c r="F4350" s="14" t="s">
        <v>76</v>
      </c>
      <c r="G4350" s="12">
        <v>2958101</v>
      </c>
      <c r="H4350" s="66"/>
      <c r="I4350" s="66"/>
      <c r="J4350" s="66"/>
      <c r="K4350" s="66"/>
    </row>
    <row r="4351" spans="1:11">
      <c r="A4351" s="12">
        <v>42544</v>
      </c>
      <c r="B4351" s="9" t="s">
        <v>222</v>
      </c>
      <c r="C4351" s="9" t="s">
        <v>80</v>
      </c>
      <c r="D4351" s="13">
        <v>118</v>
      </c>
      <c r="E4351" s="12">
        <v>40878</v>
      </c>
      <c r="F4351" s="14" t="s">
        <v>76</v>
      </c>
      <c r="G4351" s="12">
        <v>2958101</v>
      </c>
      <c r="H4351" s="66"/>
      <c r="I4351" s="66"/>
      <c r="J4351" s="66"/>
      <c r="K4351" s="66"/>
    </row>
    <row r="4352" spans="1:11">
      <c r="A4352" s="12">
        <v>42545</v>
      </c>
      <c r="B4352" s="9" t="s">
        <v>222</v>
      </c>
      <c r="C4352" s="9" t="s">
        <v>80</v>
      </c>
      <c r="D4352" s="13">
        <v>118</v>
      </c>
      <c r="E4352" s="12">
        <v>40878</v>
      </c>
      <c r="F4352" s="14" t="s">
        <v>76</v>
      </c>
      <c r="G4352" s="12">
        <v>2958101</v>
      </c>
      <c r="H4352" s="66"/>
      <c r="I4352" s="66"/>
      <c r="J4352" s="66"/>
      <c r="K4352" s="66"/>
    </row>
    <row r="4353" spans="1:11">
      <c r="A4353" s="12">
        <v>42546</v>
      </c>
      <c r="B4353" s="9" t="s">
        <v>222</v>
      </c>
      <c r="C4353" s="9" t="s">
        <v>80</v>
      </c>
      <c r="D4353" s="13">
        <v>118</v>
      </c>
      <c r="E4353" s="12">
        <v>40878</v>
      </c>
      <c r="F4353" s="14" t="s">
        <v>76</v>
      </c>
      <c r="G4353" s="12">
        <v>2958101</v>
      </c>
      <c r="H4353" s="66"/>
      <c r="I4353" s="66"/>
      <c r="J4353" s="66"/>
      <c r="K4353" s="66"/>
    </row>
    <row r="4354" spans="1:11">
      <c r="A4354" s="12">
        <v>42547</v>
      </c>
      <c r="B4354" s="9" t="s">
        <v>222</v>
      </c>
      <c r="C4354" s="9" t="s">
        <v>80</v>
      </c>
      <c r="D4354" s="13">
        <v>118</v>
      </c>
      <c r="E4354" s="12">
        <v>40878</v>
      </c>
      <c r="F4354" s="14" t="s">
        <v>76</v>
      </c>
      <c r="G4354" s="12">
        <v>2958101</v>
      </c>
      <c r="H4354" s="66"/>
      <c r="I4354" s="66"/>
      <c r="J4354" s="66"/>
      <c r="K4354" s="66"/>
    </row>
    <row r="4355" spans="1:11">
      <c r="A4355" s="12">
        <v>42548</v>
      </c>
      <c r="B4355" s="9" t="s">
        <v>222</v>
      </c>
      <c r="C4355" s="9" t="s">
        <v>80</v>
      </c>
      <c r="D4355" s="13">
        <v>118</v>
      </c>
      <c r="E4355" s="12">
        <v>40878</v>
      </c>
      <c r="F4355" s="14" t="s">
        <v>76</v>
      </c>
      <c r="G4355" s="12">
        <v>2958101</v>
      </c>
      <c r="H4355" s="66"/>
      <c r="I4355" s="66"/>
      <c r="J4355" s="66"/>
      <c r="K4355" s="66"/>
    </row>
    <row r="4356" spans="1:11">
      <c r="A4356" s="12">
        <v>42549</v>
      </c>
      <c r="B4356" s="9" t="s">
        <v>222</v>
      </c>
      <c r="C4356" s="9" t="s">
        <v>80</v>
      </c>
      <c r="D4356" s="13">
        <v>118</v>
      </c>
      <c r="E4356" s="12">
        <v>40878</v>
      </c>
      <c r="F4356" s="14" t="s">
        <v>76</v>
      </c>
      <c r="G4356" s="12">
        <v>2958101</v>
      </c>
      <c r="H4356" s="66"/>
      <c r="I4356" s="66"/>
      <c r="J4356" s="66"/>
      <c r="K4356" s="66"/>
    </row>
    <row r="4357" spans="1:11">
      <c r="A4357" s="12">
        <v>42550</v>
      </c>
      <c r="B4357" s="9" t="s">
        <v>222</v>
      </c>
      <c r="C4357" s="9" t="s">
        <v>80</v>
      </c>
      <c r="D4357" s="13">
        <v>118</v>
      </c>
      <c r="E4357" s="12">
        <v>40878</v>
      </c>
      <c r="F4357" s="14" t="s">
        <v>76</v>
      </c>
      <c r="G4357" s="12">
        <v>2958101</v>
      </c>
      <c r="H4357" s="66"/>
      <c r="I4357" s="66"/>
      <c r="J4357" s="66"/>
      <c r="K4357" s="66"/>
    </row>
    <row r="4358" spans="1:11">
      <c r="A4358" s="12">
        <v>42551</v>
      </c>
      <c r="B4358" s="9" t="s">
        <v>222</v>
      </c>
      <c r="C4358" s="9" t="s">
        <v>80</v>
      </c>
      <c r="D4358" s="13">
        <v>118</v>
      </c>
      <c r="E4358" s="12">
        <v>40878</v>
      </c>
      <c r="F4358" s="14" t="s">
        <v>76</v>
      </c>
      <c r="G4358" s="12">
        <v>2958101</v>
      </c>
      <c r="H4358" s="66"/>
      <c r="I4358" s="66"/>
      <c r="J4358" s="66"/>
      <c r="K4358" s="66"/>
    </row>
    <row r="4359" spans="1:11">
      <c r="A4359" s="12">
        <v>42522</v>
      </c>
      <c r="B4359" s="9" t="s">
        <v>223</v>
      </c>
      <c r="C4359" s="9" t="s">
        <v>80</v>
      </c>
      <c r="D4359" s="13">
        <v>108</v>
      </c>
      <c r="E4359" s="12">
        <v>40878</v>
      </c>
      <c r="F4359" s="14" t="s">
        <v>76</v>
      </c>
      <c r="G4359" s="12">
        <v>2958101</v>
      </c>
      <c r="H4359" s="66"/>
      <c r="I4359" s="66"/>
      <c r="J4359" s="66"/>
      <c r="K4359" s="66"/>
    </row>
    <row r="4360" spans="1:11">
      <c r="A4360" s="12">
        <v>42523</v>
      </c>
      <c r="B4360" s="9" t="s">
        <v>223</v>
      </c>
      <c r="C4360" s="9" t="s">
        <v>80</v>
      </c>
      <c r="D4360" s="13">
        <v>108</v>
      </c>
      <c r="E4360" s="12">
        <v>40878</v>
      </c>
      <c r="F4360" s="14" t="s">
        <v>76</v>
      </c>
      <c r="G4360" s="12">
        <v>2958101</v>
      </c>
      <c r="H4360" s="66"/>
      <c r="I4360" s="66"/>
      <c r="J4360" s="66"/>
      <c r="K4360" s="66"/>
    </row>
    <row r="4361" spans="1:11">
      <c r="A4361" s="12">
        <v>42524</v>
      </c>
      <c r="B4361" s="9" t="s">
        <v>223</v>
      </c>
      <c r="C4361" s="9" t="s">
        <v>80</v>
      </c>
      <c r="D4361" s="13">
        <v>108</v>
      </c>
      <c r="E4361" s="12">
        <v>40878</v>
      </c>
      <c r="F4361" s="14" t="s">
        <v>76</v>
      </c>
      <c r="G4361" s="12">
        <v>2958101</v>
      </c>
      <c r="H4361" s="66"/>
      <c r="I4361" s="66"/>
      <c r="J4361" s="66"/>
      <c r="K4361" s="66"/>
    </row>
    <row r="4362" spans="1:11">
      <c r="A4362" s="12">
        <v>42525</v>
      </c>
      <c r="B4362" s="9" t="s">
        <v>223</v>
      </c>
      <c r="C4362" s="9" t="s">
        <v>80</v>
      </c>
      <c r="D4362" s="13">
        <v>108</v>
      </c>
      <c r="E4362" s="12">
        <v>40878</v>
      </c>
      <c r="F4362" s="14" t="s">
        <v>76</v>
      </c>
      <c r="G4362" s="12">
        <v>2958101</v>
      </c>
      <c r="H4362" s="66"/>
      <c r="I4362" s="66"/>
      <c r="J4362" s="66"/>
      <c r="K4362" s="66"/>
    </row>
    <row r="4363" spans="1:11">
      <c r="A4363" s="12">
        <v>42526</v>
      </c>
      <c r="B4363" s="9" t="s">
        <v>223</v>
      </c>
      <c r="C4363" s="9" t="s">
        <v>80</v>
      </c>
      <c r="D4363" s="13">
        <v>108</v>
      </c>
      <c r="E4363" s="12">
        <v>40878</v>
      </c>
      <c r="F4363" s="14" t="s">
        <v>76</v>
      </c>
      <c r="G4363" s="12">
        <v>2958101</v>
      </c>
      <c r="H4363" s="66"/>
      <c r="I4363" s="66"/>
      <c r="J4363" s="66"/>
      <c r="K4363" s="66"/>
    </row>
    <row r="4364" spans="1:11">
      <c r="A4364" s="12">
        <v>42527</v>
      </c>
      <c r="B4364" s="9" t="s">
        <v>223</v>
      </c>
      <c r="C4364" s="9" t="s">
        <v>80</v>
      </c>
      <c r="D4364" s="13">
        <v>108</v>
      </c>
      <c r="E4364" s="12">
        <v>40878</v>
      </c>
      <c r="F4364" s="14" t="s">
        <v>76</v>
      </c>
      <c r="G4364" s="12">
        <v>2958101</v>
      </c>
      <c r="H4364" s="66"/>
      <c r="I4364" s="66"/>
      <c r="J4364" s="66"/>
      <c r="K4364" s="66"/>
    </row>
    <row r="4365" spans="1:11">
      <c r="A4365" s="12">
        <v>42528</v>
      </c>
      <c r="B4365" s="9" t="s">
        <v>223</v>
      </c>
      <c r="C4365" s="9" t="s">
        <v>80</v>
      </c>
      <c r="D4365" s="13">
        <v>108</v>
      </c>
      <c r="E4365" s="12">
        <v>40878</v>
      </c>
      <c r="F4365" s="14" t="s">
        <v>76</v>
      </c>
      <c r="G4365" s="12">
        <v>2958101</v>
      </c>
      <c r="H4365" s="66"/>
      <c r="I4365" s="66"/>
      <c r="J4365" s="66"/>
      <c r="K4365" s="66"/>
    </row>
    <row r="4366" spans="1:11">
      <c r="A4366" s="12">
        <v>42529</v>
      </c>
      <c r="B4366" s="9" t="s">
        <v>223</v>
      </c>
      <c r="C4366" s="9" t="s">
        <v>80</v>
      </c>
      <c r="D4366" s="13">
        <v>108</v>
      </c>
      <c r="E4366" s="12">
        <v>40878</v>
      </c>
      <c r="F4366" s="14" t="s">
        <v>76</v>
      </c>
      <c r="G4366" s="12">
        <v>2958101</v>
      </c>
      <c r="H4366" s="66"/>
      <c r="I4366" s="66"/>
      <c r="J4366" s="66"/>
      <c r="K4366" s="66"/>
    </row>
    <row r="4367" spans="1:11">
      <c r="A4367" s="12">
        <v>42530</v>
      </c>
      <c r="B4367" s="9" t="s">
        <v>223</v>
      </c>
      <c r="C4367" s="9" t="s">
        <v>80</v>
      </c>
      <c r="D4367" s="13">
        <v>108</v>
      </c>
      <c r="E4367" s="12">
        <v>40878</v>
      </c>
      <c r="F4367" s="14" t="s">
        <v>76</v>
      </c>
      <c r="G4367" s="12">
        <v>2958101</v>
      </c>
      <c r="H4367" s="66"/>
      <c r="I4367" s="66"/>
      <c r="J4367" s="66"/>
      <c r="K4367" s="66"/>
    </row>
    <row r="4368" spans="1:11">
      <c r="A4368" s="12">
        <v>42531</v>
      </c>
      <c r="B4368" s="9" t="s">
        <v>223</v>
      </c>
      <c r="C4368" s="9" t="s">
        <v>80</v>
      </c>
      <c r="D4368" s="13">
        <v>108</v>
      </c>
      <c r="E4368" s="12">
        <v>40878</v>
      </c>
      <c r="F4368" s="14" t="s">
        <v>76</v>
      </c>
      <c r="G4368" s="12">
        <v>2958101</v>
      </c>
      <c r="H4368" s="66"/>
      <c r="I4368" s="66"/>
      <c r="J4368" s="66"/>
      <c r="K4368" s="66"/>
    </row>
    <row r="4369" spans="1:11">
      <c r="A4369" s="12">
        <v>42532</v>
      </c>
      <c r="B4369" s="9" t="s">
        <v>223</v>
      </c>
      <c r="C4369" s="9" t="s">
        <v>80</v>
      </c>
      <c r="D4369" s="13">
        <v>108</v>
      </c>
      <c r="E4369" s="12">
        <v>40878</v>
      </c>
      <c r="F4369" s="14" t="s">
        <v>76</v>
      </c>
      <c r="G4369" s="12">
        <v>2958101</v>
      </c>
      <c r="H4369" s="66"/>
      <c r="I4369" s="66"/>
      <c r="J4369" s="66"/>
      <c r="K4369" s="66"/>
    </row>
    <row r="4370" spans="1:11">
      <c r="A4370" s="12">
        <v>42533</v>
      </c>
      <c r="B4370" s="9" t="s">
        <v>223</v>
      </c>
      <c r="C4370" s="9" t="s">
        <v>80</v>
      </c>
      <c r="D4370" s="13">
        <v>108</v>
      </c>
      <c r="E4370" s="12">
        <v>40878</v>
      </c>
      <c r="F4370" s="14" t="s">
        <v>76</v>
      </c>
      <c r="G4370" s="12">
        <v>2958101</v>
      </c>
      <c r="H4370" s="66"/>
      <c r="I4370" s="66"/>
      <c r="J4370" s="66"/>
      <c r="K4370" s="66"/>
    </row>
    <row r="4371" spans="1:11">
      <c r="A4371" s="12">
        <v>42534</v>
      </c>
      <c r="B4371" s="9" t="s">
        <v>223</v>
      </c>
      <c r="C4371" s="9" t="s">
        <v>80</v>
      </c>
      <c r="D4371" s="13">
        <v>108</v>
      </c>
      <c r="E4371" s="12">
        <v>40878</v>
      </c>
      <c r="F4371" s="14" t="s">
        <v>76</v>
      </c>
      <c r="G4371" s="12">
        <v>2958101</v>
      </c>
      <c r="H4371" s="66"/>
      <c r="I4371" s="66"/>
      <c r="J4371" s="66"/>
      <c r="K4371" s="66"/>
    </row>
    <row r="4372" spans="1:11">
      <c r="A4372" s="12">
        <v>42535</v>
      </c>
      <c r="B4372" s="9" t="s">
        <v>223</v>
      </c>
      <c r="C4372" s="9" t="s">
        <v>80</v>
      </c>
      <c r="D4372" s="13">
        <v>108</v>
      </c>
      <c r="E4372" s="12">
        <v>40878</v>
      </c>
      <c r="F4372" s="14" t="s">
        <v>76</v>
      </c>
      <c r="G4372" s="12">
        <v>2958101</v>
      </c>
      <c r="H4372" s="66"/>
      <c r="I4372" s="66"/>
      <c r="J4372" s="66"/>
      <c r="K4372" s="66"/>
    </row>
    <row r="4373" spans="1:11">
      <c r="A4373" s="12">
        <v>42536</v>
      </c>
      <c r="B4373" s="9" t="s">
        <v>223</v>
      </c>
      <c r="C4373" s="9" t="s">
        <v>80</v>
      </c>
      <c r="D4373" s="13">
        <v>108</v>
      </c>
      <c r="E4373" s="12">
        <v>40878</v>
      </c>
      <c r="F4373" s="14" t="s">
        <v>76</v>
      </c>
      <c r="G4373" s="12">
        <v>2958101</v>
      </c>
      <c r="H4373" s="66"/>
      <c r="I4373" s="66"/>
      <c r="J4373" s="66"/>
      <c r="K4373" s="66"/>
    </row>
    <row r="4374" spans="1:11">
      <c r="A4374" s="12">
        <v>42537</v>
      </c>
      <c r="B4374" s="9" t="s">
        <v>223</v>
      </c>
      <c r="C4374" s="9" t="s">
        <v>80</v>
      </c>
      <c r="D4374" s="13">
        <v>108</v>
      </c>
      <c r="E4374" s="12">
        <v>40878</v>
      </c>
      <c r="F4374" s="14" t="s">
        <v>76</v>
      </c>
      <c r="G4374" s="12">
        <v>2958101</v>
      </c>
      <c r="H4374" s="66"/>
      <c r="I4374" s="66"/>
      <c r="J4374" s="66"/>
      <c r="K4374" s="66"/>
    </row>
    <row r="4375" spans="1:11">
      <c r="A4375" s="12">
        <v>42538</v>
      </c>
      <c r="B4375" s="9" t="s">
        <v>223</v>
      </c>
      <c r="C4375" s="9" t="s">
        <v>80</v>
      </c>
      <c r="D4375" s="13">
        <v>108</v>
      </c>
      <c r="E4375" s="12">
        <v>40878</v>
      </c>
      <c r="F4375" s="14" t="s">
        <v>76</v>
      </c>
      <c r="G4375" s="12">
        <v>2958101</v>
      </c>
      <c r="H4375" s="66"/>
      <c r="I4375" s="66"/>
      <c r="J4375" s="66"/>
      <c r="K4375" s="66"/>
    </row>
    <row r="4376" spans="1:11">
      <c r="A4376" s="12">
        <v>42539</v>
      </c>
      <c r="B4376" s="9" t="s">
        <v>223</v>
      </c>
      <c r="C4376" s="9" t="s">
        <v>80</v>
      </c>
      <c r="D4376" s="13">
        <v>108</v>
      </c>
      <c r="E4376" s="12">
        <v>40878</v>
      </c>
      <c r="F4376" s="14" t="s">
        <v>76</v>
      </c>
      <c r="G4376" s="12">
        <v>2958101</v>
      </c>
      <c r="H4376" s="66"/>
      <c r="I4376" s="66"/>
      <c r="J4376" s="66"/>
      <c r="K4376" s="66"/>
    </row>
    <row r="4377" spans="1:11">
      <c r="A4377" s="12">
        <v>42540</v>
      </c>
      <c r="B4377" s="9" t="s">
        <v>223</v>
      </c>
      <c r="C4377" s="9" t="s">
        <v>80</v>
      </c>
      <c r="D4377" s="13">
        <v>108</v>
      </c>
      <c r="E4377" s="12">
        <v>40878</v>
      </c>
      <c r="F4377" s="14" t="s">
        <v>76</v>
      </c>
      <c r="G4377" s="12">
        <v>2958101</v>
      </c>
      <c r="H4377" s="66"/>
      <c r="I4377" s="66"/>
      <c r="J4377" s="66"/>
      <c r="K4377" s="66"/>
    </row>
    <row r="4378" spans="1:11">
      <c r="A4378" s="12">
        <v>42541</v>
      </c>
      <c r="B4378" s="9" t="s">
        <v>223</v>
      </c>
      <c r="C4378" s="9" t="s">
        <v>80</v>
      </c>
      <c r="D4378" s="13">
        <v>108</v>
      </c>
      <c r="E4378" s="12">
        <v>40878</v>
      </c>
      <c r="F4378" s="14" t="s">
        <v>76</v>
      </c>
      <c r="G4378" s="12">
        <v>2958101</v>
      </c>
      <c r="H4378" s="66"/>
      <c r="I4378" s="66"/>
      <c r="J4378" s="66"/>
      <c r="K4378" s="66"/>
    </row>
    <row r="4379" spans="1:11">
      <c r="A4379" s="12">
        <v>42542</v>
      </c>
      <c r="B4379" s="9" t="s">
        <v>223</v>
      </c>
      <c r="C4379" s="9" t="s">
        <v>80</v>
      </c>
      <c r="D4379" s="13">
        <v>108</v>
      </c>
      <c r="E4379" s="12">
        <v>40878</v>
      </c>
      <c r="F4379" s="14" t="s">
        <v>76</v>
      </c>
      <c r="G4379" s="12">
        <v>2958101</v>
      </c>
      <c r="H4379" s="66"/>
      <c r="I4379" s="66"/>
      <c r="J4379" s="66"/>
      <c r="K4379" s="66"/>
    </row>
    <row r="4380" spans="1:11">
      <c r="A4380" s="12">
        <v>42543</v>
      </c>
      <c r="B4380" s="9" t="s">
        <v>223</v>
      </c>
      <c r="C4380" s="9" t="s">
        <v>80</v>
      </c>
      <c r="D4380" s="13">
        <v>108</v>
      </c>
      <c r="E4380" s="12">
        <v>40878</v>
      </c>
      <c r="F4380" s="14" t="s">
        <v>76</v>
      </c>
      <c r="G4380" s="12">
        <v>2958101</v>
      </c>
      <c r="H4380" s="66"/>
      <c r="I4380" s="66"/>
      <c r="J4380" s="66"/>
      <c r="K4380" s="66"/>
    </row>
    <row r="4381" spans="1:11">
      <c r="A4381" s="12">
        <v>42544</v>
      </c>
      <c r="B4381" s="9" t="s">
        <v>223</v>
      </c>
      <c r="C4381" s="9" t="s">
        <v>80</v>
      </c>
      <c r="D4381" s="13">
        <v>108</v>
      </c>
      <c r="E4381" s="12">
        <v>40878</v>
      </c>
      <c r="F4381" s="14" t="s">
        <v>76</v>
      </c>
      <c r="G4381" s="12">
        <v>2958101</v>
      </c>
      <c r="H4381" s="66"/>
      <c r="I4381" s="66"/>
      <c r="J4381" s="66"/>
      <c r="K4381" s="66"/>
    </row>
    <row r="4382" spans="1:11">
      <c r="A4382" s="12">
        <v>42545</v>
      </c>
      <c r="B4382" s="9" t="s">
        <v>223</v>
      </c>
      <c r="C4382" s="9" t="s">
        <v>80</v>
      </c>
      <c r="D4382" s="13">
        <v>108</v>
      </c>
      <c r="E4382" s="12">
        <v>40878</v>
      </c>
      <c r="F4382" s="14" t="s">
        <v>76</v>
      </c>
      <c r="G4382" s="12">
        <v>2958101</v>
      </c>
      <c r="H4382" s="66"/>
      <c r="I4382" s="66"/>
      <c r="J4382" s="66"/>
      <c r="K4382" s="66"/>
    </row>
    <row r="4383" spans="1:11">
      <c r="A4383" s="12">
        <v>42546</v>
      </c>
      <c r="B4383" s="9" t="s">
        <v>223</v>
      </c>
      <c r="C4383" s="9" t="s">
        <v>80</v>
      </c>
      <c r="D4383" s="13">
        <v>108</v>
      </c>
      <c r="E4383" s="12">
        <v>40878</v>
      </c>
      <c r="F4383" s="14" t="s">
        <v>76</v>
      </c>
      <c r="G4383" s="12">
        <v>2958101</v>
      </c>
      <c r="H4383" s="66"/>
      <c r="I4383" s="66"/>
      <c r="J4383" s="66"/>
      <c r="K4383" s="66"/>
    </row>
    <row r="4384" spans="1:11">
      <c r="A4384" s="12">
        <v>42547</v>
      </c>
      <c r="B4384" s="9" t="s">
        <v>223</v>
      </c>
      <c r="C4384" s="9" t="s">
        <v>80</v>
      </c>
      <c r="D4384" s="13">
        <v>108</v>
      </c>
      <c r="E4384" s="12">
        <v>40878</v>
      </c>
      <c r="F4384" s="14" t="s">
        <v>76</v>
      </c>
      <c r="G4384" s="12">
        <v>2958101</v>
      </c>
      <c r="H4384" s="66"/>
      <c r="I4384" s="66"/>
      <c r="J4384" s="66"/>
      <c r="K4384" s="66"/>
    </row>
    <row r="4385" spans="1:11">
      <c r="A4385" s="12">
        <v>42548</v>
      </c>
      <c r="B4385" s="9" t="s">
        <v>223</v>
      </c>
      <c r="C4385" s="9" t="s">
        <v>80</v>
      </c>
      <c r="D4385" s="13">
        <v>108</v>
      </c>
      <c r="E4385" s="12">
        <v>40878</v>
      </c>
      <c r="F4385" s="14" t="s">
        <v>76</v>
      </c>
      <c r="G4385" s="12">
        <v>2958101</v>
      </c>
      <c r="H4385" s="66"/>
      <c r="I4385" s="66"/>
      <c r="J4385" s="66"/>
      <c r="K4385" s="66"/>
    </row>
    <row r="4386" spans="1:11">
      <c r="A4386" s="12">
        <v>42549</v>
      </c>
      <c r="B4386" s="9" t="s">
        <v>223</v>
      </c>
      <c r="C4386" s="9" t="s">
        <v>80</v>
      </c>
      <c r="D4386" s="13">
        <v>108</v>
      </c>
      <c r="E4386" s="12">
        <v>40878</v>
      </c>
      <c r="F4386" s="14" t="s">
        <v>76</v>
      </c>
      <c r="G4386" s="12">
        <v>2958101</v>
      </c>
      <c r="H4386" s="66"/>
      <c r="I4386" s="66"/>
      <c r="J4386" s="66"/>
      <c r="K4386" s="66"/>
    </row>
    <row r="4387" spans="1:11">
      <c r="A4387" s="12">
        <v>42550</v>
      </c>
      <c r="B4387" s="9" t="s">
        <v>223</v>
      </c>
      <c r="C4387" s="9" t="s">
        <v>80</v>
      </c>
      <c r="D4387" s="13">
        <v>108</v>
      </c>
      <c r="E4387" s="12">
        <v>40878</v>
      </c>
      <c r="F4387" s="14" t="s">
        <v>76</v>
      </c>
      <c r="G4387" s="12">
        <v>2958101</v>
      </c>
      <c r="H4387" s="66"/>
      <c r="I4387" s="66"/>
      <c r="J4387" s="66"/>
      <c r="K4387" s="66"/>
    </row>
    <row r="4388" spans="1:11">
      <c r="A4388" s="12">
        <v>42551</v>
      </c>
      <c r="B4388" s="9" t="s">
        <v>223</v>
      </c>
      <c r="C4388" s="9" t="s">
        <v>80</v>
      </c>
      <c r="D4388" s="13">
        <v>108</v>
      </c>
      <c r="E4388" s="12">
        <v>40878</v>
      </c>
      <c r="F4388" s="14" t="s">
        <v>76</v>
      </c>
      <c r="G4388" s="12">
        <v>2958101</v>
      </c>
      <c r="H4388" s="66"/>
      <c r="I4388" s="66"/>
      <c r="J4388" s="66"/>
      <c r="K4388" s="66"/>
    </row>
    <row r="4389" spans="1:11">
      <c r="A4389" s="12">
        <v>42522</v>
      </c>
      <c r="B4389" s="9" t="s">
        <v>224</v>
      </c>
      <c r="C4389" s="9" t="s">
        <v>80</v>
      </c>
      <c r="D4389" s="13">
        <v>170</v>
      </c>
      <c r="E4389" s="12">
        <v>39757</v>
      </c>
      <c r="F4389" s="14" t="s">
        <v>76</v>
      </c>
      <c r="G4389" s="12">
        <v>2958101</v>
      </c>
      <c r="H4389" s="66"/>
      <c r="I4389" s="66"/>
      <c r="J4389" s="66"/>
      <c r="K4389" s="66"/>
    </row>
    <row r="4390" spans="1:11">
      <c r="A4390" s="12">
        <v>42523</v>
      </c>
      <c r="B4390" s="9" t="s">
        <v>224</v>
      </c>
      <c r="C4390" s="9" t="s">
        <v>80</v>
      </c>
      <c r="D4390" s="13">
        <v>170</v>
      </c>
      <c r="E4390" s="12">
        <v>39757</v>
      </c>
      <c r="F4390" s="14" t="s">
        <v>76</v>
      </c>
      <c r="G4390" s="12">
        <v>2958101</v>
      </c>
      <c r="H4390" s="66"/>
      <c r="I4390" s="66"/>
      <c r="J4390" s="66"/>
      <c r="K4390" s="66"/>
    </row>
    <row r="4391" spans="1:11">
      <c r="A4391" s="12">
        <v>42524</v>
      </c>
      <c r="B4391" s="9" t="s">
        <v>224</v>
      </c>
      <c r="C4391" s="9" t="s">
        <v>80</v>
      </c>
      <c r="D4391" s="13">
        <v>170</v>
      </c>
      <c r="E4391" s="12">
        <v>39757</v>
      </c>
      <c r="F4391" s="14" t="s">
        <v>76</v>
      </c>
      <c r="G4391" s="12">
        <v>2958101</v>
      </c>
      <c r="H4391" s="66"/>
      <c r="I4391" s="66"/>
      <c r="J4391" s="66"/>
      <c r="K4391" s="66"/>
    </row>
    <row r="4392" spans="1:11">
      <c r="A4392" s="12">
        <v>42525</v>
      </c>
      <c r="B4392" s="9" t="s">
        <v>224</v>
      </c>
      <c r="C4392" s="9" t="s">
        <v>80</v>
      </c>
      <c r="D4392" s="13">
        <v>170</v>
      </c>
      <c r="E4392" s="12">
        <v>39757</v>
      </c>
      <c r="F4392" s="14" t="s">
        <v>76</v>
      </c>
      <c r="G4392" s="12">
        <v>2958101</v>
      </c>
      <c r="H4392" s="66"/>
      <c r="I4392" s="66"/>
      <c r="J4392" s="66"/>
      <c r="K4392" s="66"/>
    </row>
    <row r="4393" spans="1:11">
      <c r="A4393" s="12">
        <v>42526</v>
      </c>
      <c r="B4393" s="9" t="s">
        <v>224</v>
      </c>
      <c r="C4393" s="9" t="s">
        <v>80</v>
      </c>
      <c r="D4393" s="13">
        <v>170</v>
      </c>
      <c r="E4393" s="12">
        <v>39757</v>
      </c>
      <c r="F4393" s="14" t="s">
        <v>76</v>
      </c>
      <c r="G4393" s="12">
        <v>2958101</v>
      </c>
      <c r="H4393" s="66"/>
      <c r="I4393" s="66"/>
      <c r="J4393" s="66"/>
      <c r="K4393" s="66"/>
    </row>
    <row r="4394" spans="1:11">
      <c r="A4394" s="12">
        <v>42527</v>
      </c>
      <c r="B4394" s="9" t="s">
        <v>224</v>
      </c>
      <c r="C4394" s="9" t="s">
        <v>80</v>
      </c>
      <c r="D4394" s="13">
        <v>170</v>
      </c>
      <c r="E4394" s="12">
        <v>39757</v>
      </c>
      <c r="F4394" s="14" t="s">
        <v>76</v>
      </c>
      <c r="G4394" s="12">
        <v>2958101</v>
      </c>
      <c r="H4394" s="66"/>
      <c r="I4394" s="66"/>
      <c r="J4394" s="66"/>
      <c r="K4394" s="66"/>
    </row>
    <row r="4395" spans="1:11">
      <c r="A4395" s="12">
        <v>42528</v>
      </c>
      <c r="B4395" s="9" t="s">
        <v>224</v>
      </c>
      <c r="C4395" s="9" t="s">
        <v>80</v>
      </c>
      <c r="D4395" s="13">
        <v>170</v>
      </c>
      <c r="E4395" s="12">
        <v>39757</v>
      </c>
      <c r="F4395" s="14" t="s">
        <v>76</v>
      </c>
      <c r="G4395" s="12">
        <v>2958101</v>
      </c>
      <c r="H4395" s="66"/>
      <c r="I4395" s="66"/>
      <c r="J4395" s="66"/>
      <c r="K4395" s="66"/>
    </row>
    <row r="4396" spans="1:11">
      <c r="A4396" s="12">
        <v>42529</v>
      </c>
      <c r="B4396" s="9" t="s">
        <v>224</v>
      </c>
      <c r="C4396" s="9" t="s">
        <v>80</v>
      </c>
      <c r="D4396" s="13">
        <v>170</v>
      </c>
      <c r="E4396" s="12">
        <v>39757</v>
      </c>
      <c r="F4396" s="14" t="s">
        <v>76</v>
      </c>
      <c r="G4396" s="12">
        <v>2958101</v>
      </c>
      <c r="H4396" s="66"/>
      <c r="I4396" s="66"/>
      <c r="J4396" s="66"/>
      <c r="K4396" s="66"/>
    </row>
    <row r="4397" spans="1:11">
      <c r="A4397" s="12">
        <v>42530</v>
      </c>
      <c r="B4397" s="9" t="s">
        <v>224</v>
      </c>
      <c r="C4397" s="9" t="s">
        <v>80</v>
      </c>
      <c r="D4397" s="13">
        <v>170</v>
      </c>
      <c r="E4397" s="12">
        <v>39757</v>
      </c>
      <c r="F4397" s="14" t="s">
        <v>76</v>
      </c>
      <c r="G4397" s="12">
        <v>2958101</v>
      </c>
      <c r="H4397" s="66"/>
      <c r="I4397" s="66"/>
      <c r="J4397" s="66"/>
      <c r="K4397" s="66"/>
    </row>
    <row r="4398" spans="1:11">
      <c r="A4398" s="12">
        <v>42531</v>
      </c>
      <c r="B4398" s="9" t="s">
        <v>224</v>
      </c>
      <c r="C4398" s="9" t="s">
        <v>80</v>
      </c>
      <c r="D4398" s="13">
        <v>170</v>
      </c>
      <c r="E4398" s="12">
        <v>39757</v>
      </c>
      <c r="F4398" s="14" t="s">
        <v>76</v>
      </c>
      <c r="G4398" s="12">
        <v>2958101</v>
      </c>
      <c r="H4398" s="66"/>
      <c r="I4398" s="66"/>
      <c r="J4398" s="66"/>
      <c r="K4398" s="66"/>
    </row>
    <row r="4399" spans="1:11">
      <c r="A4399" s="12">
        <v>42532</v>
      </c>
      <c r="B4399" s="9" t="s">
        <v>224</v>
      </c>
      <c r="C4399" s="9" t="s">
        <v>80</v>
      </c>
      <c r="D4399" s="13">
        <v>170</v>
      </c>
      <c r="E4399" s="12">
        <v>39757</v>
      </c>
      <c r="F4399" s="14" t="s">
        <v>76</v>
      </c>
      <c r="G4399" s="12">
        <v>2958101</v>
      </c>
      <c r="H4399" s="66"/>
      <c r="I4399" s="66"/>
      <c r="J4399" s="66"/>
      <c r="K4399" s="66"/>
    </row>
    <row r="4400" spans="1:11">
      <c r="A4400" s="12">
        <v>42533</v>
      </c>
      <c r="B4400" s="9" t="s">
        <v>224</v>
      </c>
      <c r="C4400" s="9" t="s">
        <v>80</v>
      </c>
      <c r="D4400" s="13">
        <v>170</v>
      </c>
      <c r="E4400" s="12">
        <v>39757</v>
      </c>
      <c r="F4400" s="14" t="s">
        <v>76</v>
      </c>
      <c r="G4400" s="12">
        <v>2958101</v>
      </c>
      <c r="H4400" s="66"/>
      <c r="I4400" s="66"/>
      <c r="J4400" s="66"/>
      <c r="K4400" s="66"/>
    </row>
    <row r="4401" spans="1:11">
      <c r="A4401" s="12">
        <v>42534</v>
      </c>
      <c r="B4401" s="9" t="s">
        <v>224</v>
      </c>
      <c r="C4401" s="9" t="s">
        <v>80</v>
      </c>
      <c r="D4401" s="13">
        <v>170</v>
      </c>
      <c r="E4401" s="12">
        <v>39757</v>
      </c>
      <c r="F4401" s="14" t="s">
        <v>76</v>
      </c>
      <c r="G4401" s="12">
        <v>2958101</v>
      </c>
      <c r="H4401" s="66"/>
      <c r="I4401" s="66"/>
      <c r="J4401" s="66"/>
      <c r="K4401" s="66"/>
    </row>
    <row r="4402" spans="1:11">
      <c r="A4402" s="12">
        <v>42535</v>
      </c>
      <c r="B4402" s="9" t="s">
        <v>224</v>
      </c>
      <c r="C4402" s="9" t="s">
        <v>80</v>
      </c>
      <c r="D4402" s="13">
        <v>170</v>
      </c>
      <c r="E4402" s="12">
        <v>39757</v>
      </c>
      <c r="F4402" s="14" t="s">
        <v>76</v>
      </c>
      <c r="G4402" s="12">
        <v>2958101</v>
      </c>
      <c r="H4402" s="66"/>
      <c r="I4402" s="66"/>
      <c r="J4402" s="66"/>
      <c r="K4402" s="66"/>
    </row>
    <row r="4403" spans="1:11">
      <c r="A4403" s="12">
        <v>42536</v>
      </c>
      <c r="B4403" s="9" t="s">
        <v>224</v>
      </c>
      <c r="C4403" s="9" t="s">
        <v>80</v>
      </c>
      <c r="D4403" s="13">
        <v>170</v>
      </c>
      <c r="E4403" s="12">
        <v>39757</v>
      </c>
      <c r="F4403" s="14" t="s">
        <v>76</v>
      </c>
      <c r="G4403" s="12">
        <v>2958101</v>
      </c>
      <c r="H4403" s="66"/>
      <c r="I4403" s="66"/>
      <c r="J4403" s="66"/>
      <c r="K4403" s="66"/>
    </row>
    <row r="4404" spans="1:11">
      <c r="A4404" s="12">
        <v>42537</v>
      </c>
      <c r="B4404" s="9" t="s">
        <v>224</v>
      </c>
      <c r="C4404" s="9" t="s">
        <v>80</v>
      </c>
      <c r="D4404" s="13">
        <v>170</v>
      </c>
      <c r="E4404" s="12">
        <v>39757</v>
      </c>
      <c r="F4404" s="14" t="s">
        <v>76</v>
      </c>
      <c r="G4404" s="12">
        <v>2958101</v>
      </c>
      <c r="H4404" s="66"/>
      <c r="I4404" s="66"/>
      <c r="J4404" s="66"/>
      <c r="K4404" s="66"/>
    </row>
    <row r="4405" spans="1:11">
      <c r="A4405" s="12">
        <v>42538</v>
      </c>
      <c r="B4405" s="9" t="s">
        <v>224</v>
      </c>
      <c r="C4405" s="9" t="s">
        <v>80</v>
      </c>
      <c r="D4405" s="13">
        <v>170</v>
      </c>
      <c r="E4405" s="12">
        <v>39757</v>
      </c>
      <c r="F4405" s="14" t="s">
        <v>76</v>
      </c>
      <c r="G4405" s="12">
        <v>2958101</v>
      </c>
      <c r="H4405" s="66"/>
      <c r="I4405" s="66"/>
      <c r="J4405" s="66"/>
      <c r="K4405" s="66"/>
    </row>
    <row r="4406" spans="1:11">
      <c r="A4406" s="12">
        <v>42539</v>
      </c>
      <c r="B4406" s="9" t="s">
        <v>224</v>
      </c>
      <c r="C4406" s="9" t="s">
        <v>80</v>
      </c>
      <c r="D4406" s="13">
        <v>170</v>
      </c>
      <c r="E4406" s="12">
        <v>39757</v>
      </c>
      <c r="F4406" s="14" t="s">
        <v>76</v>
      </c>
      <c r="G4406" s="12">
        <v>2958101</v>
      </c>
      <c r="H4406" s="66"/>
      <c r="I4406" s="66"/>
      <c r="J4406" s="66"/>
      <c r="K4406" s="66"/>
    </row>
    <row r="4407" spans="1:11">
      <c r="A4407" s="12">
        <v>42540</v>
      </c>
      <c r="B4407" s="9" t="s">
        <v>224</v>
      </c>
      <c r="C4407" s="9" t="s">
        <v>80</v>
      </c>
      <c r="D4407" s="13">
        <v>170</v>
      </c>
      <c r="E4407" s="12">
        <v>39757</v>
      </c>
      <c r="F4407" s="14" t="s">
        <v>76</v>
      </c>
      <c r="G4407" s="12">
        <v>2958101</v>
      </c>
      <c r="H4407" s="66"/>
      <c r="I4407" s="66"/>
      <c r="J4407" s="66"/>
      <c r="K4407" s="66"/>
    </row>
    <row r="4408" spans="1:11">
      <c r="A4408" s="12">
        <v>42541</v>
      </c>
      <c r="B4408" s="9" t="s">
        <v>224</v>
      </c>
      <c r="C4408" s="9" t="s">
        <v>80</v>
      </c>
      <c r="D4408" s="13">
        <v>170</v>
      </c>
      <c r="E4408" s="12">
        <v>39757</v>
      </c>
      <c r="F4408" s="14" t="s">
        <v>76</v>
      </c>
      <c r="G4408" s="12">
        <v>2958101</v>
      </c>
      <c r="H4408" s="66"/>
      <c r="I4408" s="66"/>
      <c r="J4408" s="66"/>
      <c r="K4408" s="66"/>
    </row>
    <row r="4409" spans="1:11">
      <c r="A4409" s="12">
        <v>42542</v>
      </c>
      <c r="B4409" s="9" t="s">
        <v>224</v>
      </c>
      <c r="C4409" s="9" t="s">
        <v>80</v>
      </c>
      <c r="D4409" s="13">
        <v>170</v>
      </c>
      <c r="E4409" s="12">
        <v>39757</v>
      </c>
      <c r="F4409" s="14" t="s">
        <v>76</v>
      </c>
      <c r="G4409" s="12">
        <v>2958101</v>
      </c>
      <c r="H4409" s="66"/>
      <c r="I4409" s="66"/>
      <c r="J4409" s="66"/>
      <c r="K4409" s="66"/>
    </row>
    <row r="4410" spans="1:11">
      <c r="A4410" s="12">
        <v>42543</v>
      </c>
      <c r="B4410" s="9" t="s">
        <v>224</v>
      </c>
      <c r="C4410" s="9" t="s">
        <v>80</v>
      </c>
      <c r="D4410" s="13">
        <v>170</v>
      </c>
      <c r="E4410" s="12">
        <v>39757</v>
      </c>
      <c r="F4410" s="14" t="s">
        <v>76</v>
      </c>
      <c r="G4410" s="12">
        <v>2958101</v>
      </c>
      <c r="H4410" s="66"/>
      <c r="I4410" s="66"/>
      <c r="J4410" s="66"/>
      <c r="K4410" s="66"/>
    </row>
    <row r="4411" spans="1:11">
      <c r="A4411" s="12">
        <v>42544</v>
      </c>
      <c r="B4411" s="9" t="s">
        <v>224</v>
      </c>
      <c r="C4411" s="9" t="s">
        <v>80</v>
      </c>
      <c r="D4411" s="13">
        <v>170</v>
      </c>
      <c r="E4411" s="12">
        <v>39757</v>
      </c>
      <c r="F4411" s="14" t="s">
        <v>76</v>
      </c>
      <c r="G4411" s="12">
        <v>2958101</v>
      </c>
      <c r="H4411" s="66"/>
      <c r="I4411" s="66"/>
      <c r="J4411" s="66"/>
      <c r="K4411" s="66"/>
    </row>
    <row r="4412" spans="1:11">
      <c r="A4412" s="12">
        <v>42545</v>
      </c>
      <c r="B4412" s="9" t="s">
        <v>224</v>
      </c>
      <c r="C4412" s="9" t="s">
        <v>80</v>
      </c>
      <c r="D4412" s="13">
        <v>170</v>
      </c>
      <c r="E4412" s="12">
        <v>39757</v>
      </c>
      <c r="F4412" s="14" t="s">
        <v>76</v>
      </c>
      <c r="G4412" s="12">
        <v>2958101</v>
      </c>
      <c r="H4412" s="66"/>
      <c r="I4412" s="66"/>
      <c r="J4412" s="66"/>
      <c r="K4412" s="66"/>
    </row>
    <row r="4413" spans="1:11">
      <c r="A4413" s="12">
        <v>42546</v>
      </c>
      <c r="B4413" s="9" t="s">
        <v>224</v>
      </c>
      <c r="C4413" s="9" t="s">
        <v>80</v>
      </c>
      <c r="D4413" s="13">
        <v>170</v>
      </c>
      <c r="E4413" s="12">
        <v>39757</v>
      </c>
      <c r="F4413" s="14" t="s">
        <v>76</v>
      </c>
      <c r="G4413" s="12">
        <v>2958101</v>
      </c>
      <c r="H4413" s="66"/>
      <c r="I4413" s="66"/>
      <c r="J4413" s="66"/>
      <c r="K4413" s="66"/>
    </row>
    <row r="4414" spans="1:11">
      <c r="A4414" s="12">
        <v>42547</v>
      </c>
      <c r="B4414" s="9" t="s">
        <v>224</v>
      </c>
      <c r="C4414" s="9" t="s">
        <v>80</v>
      </c>
      <c r="D4414" s="13">
        <v>170</v>
      </c>
      <c r="E4414" s="12">
        <v>39757</v>
      </c>
      <c r="F4414" s="14" t="s">
        <v>76</v>
      </c>
      <c r="G4414" s="12">
        <v>2958101</v>
      </c>
      <c r="H4414" s="66"/>
      <c r="I4414" s="66"/>
      <c r="J4414" s="66"/>
      <c r="K4414" s="66"/>
    </row>
    <row r="4415" spans="1:11">
      <c r="A4415" s="12">
        <v>42548</v>
      </c>
      <c r="B4415" s="9" t="s">
        <v>224</v>
      </c>
      <c r="C4415" s="9" t="s">
        <v>80</v>
      </c>
      <c r="D4415" s="13">
        <v>170</v>
      </c>
      <c r="E4415" s="12">
        <v>39757</v>
      </c>
      <c r="F4415" s="14" t="s">
        <v>76</v>
      </c>
      <c r="G4415" s="12">
        <v>2958101</v>
      </c>
      <c r="H4415" s="66"/>
      <c r="I4415" s="66"/>
      <c r="J4415" s="66"/>
      <c r="K4415" s="66"/>
    </row>
    <row r="4416" spans="1:11">
      <c r="A4416" s="12">
        <v>42549</v>
      </c>
      <c r="B4416" s="9" t="s">
        <v>224</v>
      </c>
      <c r="C4416" s="9" t="s">
        <v>80</v>
      </c>
      <c r="D4416" s="13">
        <v>170</v>
      </c>
      <c r="E4416" s="12">
        <v>39757</v>
      </c>
      <c r="F4416" s="14" t="s">
        <v>76</v>
      </c>
      <c r="G4416" s="12">
        <v>2958101</v>
      </c>
      <c r="H4416" s="66"/>
      <c r="I4416" s="66"/>
      <c r="J4416" s="66"/>
      <c r="K4416" s="66"/>
    </row>
    <row r="4417" spans="1:11">
      <c r="A4417" s="12">
        <v>42550</v>
      </c>
      <c r="B4417" s="9" t="s">
        <v>224</v>
      </c>
      <c r="C4417" s="9" t="s">
        <v>80</v>
      </c>
      <c r="D4417" s="13">
        <v>170</v>
      </c>
      <c r="E4417" s="12">
        <v>39757</v>
      </c>
      <c r="F4417" s="14" t="s">
        <v>76</v>
      </c>
      <c r="G4417" s="12">
        <v>2958101</v>
      </c>
      <c r="H4417" s="66"/>
      <c r="I4417" s="66"/>
      <c r="J4417" s="66"/>
      <c r="K4417" s="66"/>
    </row>
    <row r="4418" spans="1:11">
      <c r="A4418" s="12">
        <v>42551</v>
      </c>
      <c r="B4418" s="9" t="s">
        <v>224</v>
      </c>
      <c r="C4418" s="9" t="s">
        <v>80</v>
      </c>
      <c r="D4418" s="13">
        <v>170</v>
      </c>
      <c r="E4418" s="12">
        <v>39757</v>
      </c>
      <c r="F4418" s="14" t="s">
        <v>76</v>
      </c>
      <c r="G4418" s="12">
        <v>2958101</v>
      </c>
      <c r="H4418" s="66"/>
      <c r="I4418" s="66"/>
      <c r="J4418" s="66"/>
      <c r="K4418" s="66"/>
    </row>
    <row r="4419" spans="1:11">
      <c r="A4419" s="12">
        <v>42522</v>
      </c>
      <c r="B4419" s="9" t="s">
        <v>225</v>
      </c>
      <c r="C4419" s="9" t="s">
        <v>80</v>
      </c>
      <c r="D4419" s="13">
        <v>150</v>
      </c>
      <c r="E4419" s="12">
        <v>42430</v>
      </c>
      <c r="F4419" s="14" t="s">
        <v>76</v>
      </c>
      <c r="G4419" s="12">
        <v>2958101</v>
      </c>
      <c r="H4419" s="66"/>
      <c r="I4419" s="66"/>
      <c r="J4419" s="66"/>
      <c r="K4419" s="66"/>
    </row>
    <row r="4420" spans="1:11">
      <c r="A4420" s="12">
        <v>42523</v>
      </c>
      <c r="B4420" s="9" t="s">
        <v>225</v>
      </c>
      <c r="C4420" s="9" t="s">
        <v>80</v>
      </c>
      <c r="D4420" s="13">
        <v>150</v>
      </c>
      <c r="E4420" s="12">
        <v>42430</v>
      </c>
      <c r="F4420" s="14" t="s">
        <v>76</v>
      </c>
      <c r="G4420" s="12">
        <v>2958101</v>
      </c>
      <c r="H4420" s="66"/>
      <c r="I4420" s="66"/>
      <c r="J4420" s="66"/>
      <c r="K4420" s="66"/>
    </row>
    <row r="4421" spans="1:11">
      <c r="A4421" s="12">
        <v>42524</v>
      </c>
      <c r="B4421" s="9" t="s">
        <v>225</v>
      </c>
      <c r="C4421" s="9" t="s">
        <v>80</v>
      </c>
      <c r="D4421" s="13">
        <v>150</v>
      </c>
      <c r="E4421" s="12">
        <v>42430</v>
      </c>
      <c r="F4421" s="14" t="s">
        <v>76</v>
      </c>
      <c r="G4421" s="12">
        <v>2958101</v>
      </c>
      <c r="H4421" s="66"/>
      <c r="I4421" s="66"/>
      <c r="J4421" s="66"/>
      <c r="K4421" s="66"/>
    </row>
    <row r="4422" spans="1:11">
      <c r="A4422" s="12">
        <v>42525</v>
      </c>
      <c r="B4422" s="9" t="s">
        <v>225</v>
      </c>
      <c r="C4422" s="9" t="s">
        <v>80</v>
      </c>
      <c r="D4422" s="13">
        <v>150</v>
      </c>
      <c r="E4422" s="12">
        <v>42430</v>
      </c>
      <c r="F4422" s="14" t="s">
        <v>76</v>
      </c>
      <c r="G4422" s="12">
        <v>2958101</v>
      </c>
      <c r="H4422" s="66"/>
      <c r="I4422" s="66"/>
      <c r="J4422" s="66"/>
      <c r="K4422" s="66"/>
    </row>
    <row r="4423" spans="1:11">
      <c r="A4423" s="12">
        <v>42526</v>
      </c>
      <c r="B4423" s="9" t="s">
        <v>225</v>
      </c>
      <c r="C4423" s="9" t="s">
        <v>80</v>
      </c>
      <c r="D4423" s="13">
        <v>150</v>
      </c>
      <c r="E4423" s="12">
        <v>42430</v>
      </c>
      <c r="F4423" s="14" t="s">
        <v>76</v>
      </c>
      <c r="G4423" s="12">
        <v>2958101</v>
      </c>
      <c r="H4423" s="66"/>
      <c r="I4423" s="66"/>
      <c r="J4423" s="66"/>
      <c r="K4423" s="66"/>
    </row>
    <row r="4424" spans="1:11">
      <c r="A4424" s="12">
        <v>42527</v>
      </c>
      <c r="B4424" s="9" t="s">
        <v>225</v>
      </c>
      <c r="C4424" s="9" t="s">
        <v>80</v>
      </c>
      <c r="D4424" s="13">
        <v>150</v>
      </c>
      <c r="E4424" s="12">
        <v>42430</v>
      </c>
      <c r="F4424" s="14" t="s">
        <v>76</v>
      </c>
      <c r="G4424" s="12">
        <v>2958101</v>
      </c>
      <c r="H4424" s="66"/>
      <c r="I4424" s="66"/>
      <c r="J4424" s="66"/>
      <c r="K4424" s="66"/>
    </row>
    <row r="4425" spans="1:11">
      <c r="A4425" s="12">
        <v>42528</v>
      </c>
      <c r="B4425" s="9" t="s">
        <v>225</v>
      </c>
      <c r="C4425" s="9" t="s">
        <v>80</v>
      </c>
      <c r="D4425" s="13">
        <v>150</v>
      </c>
      <c r="E4425" s="12">
        <v>42430</v>
      </c>
      <c r="F4425" s="14" t="s">
        <v>76</v>
      </c>
      <c r="G4425" s="12">
        <v>2958101</v>
      </c>
      <c r="H4425" s="66"/>
      <c r="I4425" s="66"/>
      <c r="J4425" s="66"/>
      <c r="K4425" s="66"/>
    </row>
    <row r="4426" spans="1:11">
      <c r="A4426" s="12">
        <v>42529</v>
      </c>
      <c r="B4426" s="9" t="s">
        <v>225</v>
      </c>
      <c r="C4426" s="9" t="s">
        <v>80</v>
      </c>
      <c r="D4426" s="13">
        <v>150</v>
      </c>
      <c r="E4426" s="12">
        <v>42430</v>
      </c>
      <c r="F4426" s="14" t="s">
        <v>76</v>
      </c>
      <c r="G4426" s="12">
        <v>2958101</v>
      </c>
      <c r="H4426" s="66"/>
      <c r="I4426" s="66"/>
      <c r="J4426" s="66"/>
      <c r="K4426" s="66"/>
    </row>
    <row r="4427" spans="1:11">
      <c r="A4427" s="12">
        <v>42530</v>
      </c>
      <c r="B4427" s="9" t="s">
        <v>225</v>
      </c>
      <c r="C4427" s="9" t="s">
        <v>80</v>
      </c>
      <c r="D4427" s="13">
        <v>150</v>
      </c>
      <c r="E4427" s="12">
        <v>42430</v>
      </c>
      <c r="F4427" s="14" t="s">
        <v>76</v>
      </c>
      <c r="G4427" s="12">
        <v>2958101</v>
      </c>
      <c r="H4427" s="66"/>
      <c r="I4427" s="66"/>
      <c r="J4427" s="66"/>
      <c r="K4427" s="66"/>
    </row>
    <row r="4428" spans="1:11">
      <c r="A4428" s="12">
        <v>42531</v>
      </c>
      <c r="B4428" s="9" t="s">
        <v>225</v>
      </c>
      <c r="C4428" s="9" t="s">
        <v>80</v>
      </c>
      <c r="D4428" s="13">
        <v>150</v>
      </c>
      <c r="E4428" s="12">
        <v>42430</v>
      </c>
      <c r="F4428" s="14" t="s">
        <v>76</v>
      </c>
      <c r="G4428" s="12">
        <v>2958101</v>
      </c>
      <c r="H4428" s="66"/>
      <c r="I4428" s="66"/>
      <c r="J4428" s="66"/>
      <c r="K4428" s="66"/>
    </row>
    <row r="4429" spans="1:11">
      <c r="A4429" s="12">
        <v>42532</v>
      </c>
      <c r="B4429" s="9" t="s">
        <v>225</v>
      </c>
      <c r="C4429" s="9" t="s">
        <v>80</v>
      </c>
      <c r="D4429" s="13">
        <v>150</v>
      </c>
      <c r="E4429" s="12">
        <v>42430</v>
      </c>
      <c r="F4429" s="14" t="s">
        <v>76</v>
      </c>
      <c r="G4429" s="12">
        <v>2958101</v>
      </c>
      <c r="H4429" s="66"/>
      <c r="I4429" s="66"/>
      <c r="J4429" s="66"/>
      <c r="K4429" s="66"/>
    </row>
    <row r="4430" spans="1:11">
      <c r="A4430" s="12">
        <v>42533</v>
      </c>
      <c r="B4430" s="9" t="s">
        <v>225</v>
      </c>
      <c r="C4430" s="9" t="s">
        <v>80</v>
      </c>
      <c r="D4430" s="13">
        <v>150</v>
      </c>
      <c r="E4430" s="12">
        <v>42430</v>
      </c>
      <c r="F4430" s="14" t="s">
        <v>76</v>
      </c>
      <c r="G4430" s="12">
        <v>2958101</v>
      </c>
      <c r="H4430" s="66"/>
      <c r="I4430" s="66"/>
      <c r="J4430" s="66"/>
      <c r="K4430" s="66"/>
    </row>
    <row r="4431" spans="1:11">
      <c r="A4431" s="12">
        <v>42534</v>
      </c>
      <c r="B4431" s="9" t="s">
        <v>225</v>
      </c>
      <c r="C4431" s="9" t="s">
        <v>80</v>
      </c>
      <c r="D4431" s="13">
        <v>150</v>
      </c>
      <c r="E4431" s="12">
        <v>42430</v>
      </c>
      <c r="F4431" s="14" t="s">
        <v>76</v>
      </c>
      <c r="G4431" s="12">
        <v>2958101</v>
      </c>
      <c r="H4431" s="66"/>
      <c r="I4431" s="66"/>
      <c r="J4431" s="66"/>
      <c r="K4431" s="66"/>
    </row>
    <row r="4432" spans="1:11">
      <c r="A4432" s="12">
        <v>42535</v>
      </c>
      <c r="B4432" s="9" t="s">
        <v>225</v>
      </c>
      <c r="C4432" s="9" t="s">
        <v>80</v>
      </c>
      <c r="D4432" s="13">
        <v>150</v>
      </c>
      <c r="E4432" s="12">
        <v>42430</v>
      </c>
      <c r="F4432" s="14" t="s">
        <v>76</v>
      </c>
      <c r="G4432" s="12">
        <v>2958101</v>
      </c>
      <c r="H4432" s="66"/>
      <c r="I4432" s="66"/>
      <c r="J4432" s="66"/>
      <c r="K4432" s="66"/>
    </row>
    <row r="4433" spans="1:11">
      <c r="A4433" s="12">
        <v>42536</v>
      </c>
      <c r="B4433" s="9" t="s">
        <v>225</v>
      </c>
      <c r="C4433" s="9" t="s">
        <v>80</v>
      </c>
      <c r="D4433" s="13">
        <v>150</v>
      </c>
      <c r="E4433" s="12">
        <v>42430</v>
      </c>
      <c r="F4433" s="14" t="s">
        <v>76</v>
      </c>
      <c r="G4433" s="12">
        <v>2958101</v>
      </c>
      <c r="H4433" s="66"/>
      <c r="I4433" s="66"/>
      <c r="J4433" s="66"/>
      <c r="K4433" s="66"/>
    </row>
    <row r="4434" spans="1:11">
      <c r="A4434" s="12">
        <v>42537</v>
      </c>
      <c r="B4434" s="9" t="s">
        <v>225</v>
      </c>
      <c r="C4434" s="9" t="s">
        <v>80</v>
      </c>
      <c r="D4434" s="13">
        <v>150</v>
      </c>
      <c r="E4434" s="12">
        <v>42430</v>
      </c>
      <c r="F4434" s="14" t="s">
        <v>76</v>
      </c>
      <c r="G4434" s="12">
        <v>2958101</v>
      </c>
      <c r="H4434" s="66"/>
      <c r="I4434" s="66"/>
      <c r="J4434" s="66"/>
      <c r="K4434" s="66"/>
    </row>
    <row r="4435" spans="1:11">
      <c r="A4435" s="12">
        <v>42538</v>
      </c>
      <c r="B4435" s="9" t="s">
        <v>225</v>
      </c>
      <c r="C4435" s="9" t="s">
        <v>80</v>
      </c>
      <c r="D4435" s="13">
        <v>150</v>
      </c>
      <c r="E4435" s="12">
        <v>42430</v>
      </c>
      <c r="F4435" s="14" t="s">
        <v>76</v>
      </c>
      <c r="G4435" s="12">
        <v>2958101</v>
      </c>
      <c r="H4435" s="66"/>
      <c r="I4435" s="66"/>
      <c r="J4435" s="66"/>
      <c r="K4435" s="66"/>
    </row>
    <row r="4436" spans="1:11">
      <c r="A4436" s="12">
        <v>42539</v>
      </c>
      <c r="B4436" s="9" t="s">
        <v>225</v>
      </c>
      <c r="C4436" s="9" t="s">
        <v>80</v>
      </c>
      <c r="D4436" s="13">
        <v>150</v>
      </c>
      <c r="E4436" s="12">
        <v>42430</v>
      </c>
      <c r="F4436" s="14" t="s">
        <v>76</v>
      </c>
      <c r="G4436" s="12">
        <v>2958101</v>
      </c>
      <c r="H4436" s="66"/>
      <c r="I4436" s="66"/>
      <c r="J4436" s="66"/>
      <c r="K4436" s="66"/>
    </row>
    <row r="4437" spans="1:11">
      <c r="A4437" s="12">
        <v>42540</v>
      </c>
      <c r="B4437" s="9" t="s">
        <v>225</v>
      </c>
      <c r="C4437" s="9" t="s">
        <v>80</v>
      </c>
      <c r="D4437" s="13">
        <v>150</v>
      </c>
      <c r="E4437" s="12">
        <v>42430</v>
      </c>
      <c r="F4437" s="14" t="s">
        <v>76</v>
      </c>
      <c r="G4437" s="12">
        <v>2958101</v>
      </c>
      <c r="H4437" s="66"/>
      <c r="I4437" s="66"/>
      <c r="J4437" s="66"/>
      <c r="K4437" s="66"/>
    </row>
    <row r="4438" spans="1:11">
      <c r="A4438" s="12">
        <v>42541</v>
      </c>
      <c r="B4438" s="9" t="s">
        <v>225</v>
      </c>
      <c r="C4438" s="9" t="s">
        <v>80</v>
      </c>
      <c r="D4438" s="13">
        <v>150</v>
      </c>
      <c r="E4438" s="12">
        <v>42430</v>
      </c>
      <c r="F4438" s="14" t="s">
        <v>76</v>
      </c>
      <c r="G4438" s="12">
        <v>2958101</v>
      </c>
      <c r="H4438" s="66"/>
      <c r="I4438" s="66"/>
      <c r="J4438" s="66"/>
      <c r="K4438" s="66"/>
    </row>
    <row r="4439" spans="1:11">
      <c r="A4439" s="12">
        <v>42542</v>
      </c>
      <c r="B4439" s="9" t="s">
        <v>225</v>
      </c>
      <c r="C4439" s="9" t="s">
        <v>80</v>
      </c>
      <c r="D4439" s="13">
        <v>150</v>
      </c>
      <c r="E4439" s="12">
        <v>42430</v>
      </c>
      <c r="F4439" s="14" t="s">
        <v>76</v>
      </c>
      <c r="G4439" s="12">
        <v>2958101</v>
      </c>
      <c r="H4439" s="66"/>
      <c r="I4439" s="66"/>
      <c r="J4439" s="66"/>
      <c r="K4439" s="66"/>
    </row>
    <row r="4440" spans="1:11">
      <c r="A4440" s="12">
        <v>42543</v>
      </c>
      <c r="B4440" s="9" t="s">
        <v>225</v>
      </c>
      <c r="C4440" s="9" t="s">
        <v>80</v>
      </c>
      <c r="D4440" s="13">
        <v>150</v>
      </c>
      <c r="E4440" s="12">
        <v>42430</v>
      </c>
      <c r="F4440" s="14" t="s">
        <v>76</v>
      </c>
      <c r="G4440" s="12">
        <v>2958101</v>
      </c>
      <c r="H4440" s="66"/>
      <c r="I4440" s="66"/>
      <c r="J4440" s="66"/>
      <c r="K4440" s="66"/>
    </row>
    <row r="4441" spans="1:11">
      <c r="A4441" s="12">
        <v>42544</v>
      </c>
      <c r="B4441" s="9" t="s">
        <v>225</v>
      </c>
      <c r="C4441" s="9" t="s">
        <v>80</v>
      </c>
      <c r="D4441" s="13">
        <v>150</v>
      </c>
      <c r="E4441" s="12">
        <v>42430</v>
      </c>
      <c r="F4441" s="14" t="s">
        <v>76</v>
      </c>
      <c r="G4441" s="12">
        <v>2958101</v>
      </c>
      <c r="H4441" s="66"/>
      <c r="I4441" s="66"/>
      <c r="J4441" s="66"/>
      <c r="K4441" s="66"/>
    </row>
    <row r="4442" spans="1:11">
      <c r="A4442" s="12">
        <v>42545</v>
      </c>
      <c r="B4442" s="9" t="s">
        <v>225</v>
      </c>
      <c r="C4442" s="9" t="s">
        <v>80</v>
      </c>
      <c r="D4442" s="13">
        <v>150</v>
      </c>
      <c r="E4442" s="12">
        <v>42430</v>
      </c>
      <c r="F4442" s="14" t="s">
        <v>76</v>
      </c>
      <c r="G4442" s="12">
        <v>2958101</v>
      </c>
      <c r="H4442" s="66"/>
      <c r="I4442" s="66"/>
      <c r="J4442" s="66"/>
      <c r="K4442" s="66"/>
    </row>
    <row r="4443" spans="1:11">
      <c r="A4443" s="12">
        <v>42546</v>
      </c>
      <c r="B4443" s="9" t="s">
        <v>225</v>
      </c>
      <c r="C4443" s="9" t="s">
        <v>80</v>
      </c>
      <c r="D4443" s="13">
        <v>150</v>
      </c>
      <c r="E4443" s="12">
        <v>42430</v>
      </c>
      <c r="F4443" s="14" t="s">
        <v>76</v>
      </c>
      <c r="G4443" s="12">
        <v>2958101</v>
      </c>
      <c r="H4443" s="66"/>
      <c r="I4443" s="66"/>
      <c r="J4443" s="66"/>
      <c r="K4443" s="66"/>
    </row>
    <row r="4444" spans="1:11">
      <c r="A4444" s="12">
        <v>42547</v>
      </c>
      <c r="B4444" s="9" t="s">
        <v>225</v>
      </c>
      <c r="C4444" s="9" t="s">
        <v>80</v>
      </c>
      <c r="D4444" s="13">
        <v>150</v>
      </c>
      <c r="E4444" s="12">
        <v>42430</v>
      </c>
      <c r="F4444" s="14" t="s">
        <v>76</v>
      </c>
      <c r="G4444" s="12">
        <v>2958101</v>
      </c>
      <c r="H4444" s="66"/>
      <c r="I4444" s="66"/>
      <c r="J4444" s="66"/>
      <c r="K4444" s="66"/>
    </row>
    <row r="4445" spans="1:11">
      <c r="A4445" s="12">
        <v>42548</v>
      </c>
      <c r="B4445" s="9" t="s">
        <v>225</v>
      </c>
      <c r="C4445" s="9" t="s">
        <v>80</v>
      </c>
      <c r="D4445" s="13">
        <v>150</v>
      </c>
      <c r="E4445" s="12">
        <v>42430</v>
      </c>
      <c r="F4445" s="14" t="s">
        <v>76</v>
      </c>
      <c r="G4445" s="12">
        <v>2958101</v>
      </c>
      <c r="H4445" s="66"/>
      <c r="I4445" s="66"/>
      <c r="J4445" s="66"/>
      <c r="K4445" s="66"/>
    </row>
    <row r="4446" spans="1:11">
      <c r="A4446" s="12">
        <v>42549</v>
      </c>
      <c r="B4446" s="9" t="s">
        <v>225</v>
      </c>
      <c r="C4446" s="9" t="s">
        <v>80</v>
      </c>
      <c r="D4446" s="13">
        <v>150</v>
      </c>
      <c r="E4446" s="12">
        <v>42430</v>
      </c>
      <c r="F4446" s="14" t="s">
        <v>76</v>
      </c>
      <c r="G4446" s="12">
        <v>2958101</v>
      </c>
      <c r="H4446" s="66"/>
      <c r="I4446" s="66"/>
      <c r="J4446" s="66"/>
      <c r="K4446" s="66"/>
    </row>
    <row r="4447" spans="1:11">
      <c r="A4447" s="12">
        <v>42550</v>
      </c>
      <c r="B4447" s="9" t="s">
        <v>225</v>
      </c>
      <c r="C4447" s="9" t="s">
        <v>80</v>
      </c>
      <c r="D4447" s="13">
        <v>150</v>
      </c>
      <c r="E4447" s="12">
        <v>42430</v>
      </c>
      <c r="F4447" s="14" t="s">
        <v>76</v>
      </c>
      <c r="G4447" s="12">
        <v>2958101</v>
      </c>
      <c r="H4447" s="66"/>
      <c r="I4447" s="66"/>
      <c r="J4447" s="66"/>
      <c r="K4447" s="66"/>
    </row>
    <row r="4448" spans="1:11">
      <c r="A4448" s="12">
        <v>42551</v>
      </c>
      <c r="B4448" s="9" t="s">
        <v>225</v>
      </c>
      <c r="C4448" s="9" t="s">
        <v>80</v>
      </c>
      <c r="D4448" s="13">
        <v>150</v>
      </c>
      <c r="E4448" s="12">
        <v>42430</v>
      </c>
      <c r="F4448" s="14" t="s">
        <v>76</v>
      </c>
      <c r="G4448" s="12">
        <v>2958101</v>
      </c>
      <c r="H4448" s="66"/>
      <c r="I4448" s="66"/>
      <c r="J4448" s="66"/>
      <c r="K4448" s="66"/>
    </row>
    <row r="4449" spans="1:11">
      <c r="A4449" s="12">
        <v>42522</v>
      </c>
      <c r="B4449" s="9" t="s">
        <v>226</v>
      </c>
      <c r="C4449" s="9" t="s">
        <v>88</v>
      </c>
      <c r="D4449" s="13">
        <v>57</v>
      </c>
      <c r="E4449" s="12">
        <v>39395</v>
      </c>
      <c r="F4449" s="14" t="s">
        <v>76</v>
      </c>
      <c r="G4449" s="12">
        <v>2958101</v>
      </c>
      <c r="H4449" s="66"/>
      <c r="I4449" s="66"/>
      <c r="J4449" s="66"/>
      <c r="K4449" s="66"/>
    </row>
    <row r="4450" spans="1:11">
      <c r="A4450" s="12">
        <v>42523</v>
      </c>
      <c r="B4450" s="9" t="s">
        <v>226</v>
      </c>
      <c r="C4450" s="9" t="s">
        <v>88</v>
      </c>
      <c r="D4450" s="13">
        <v>57</v>
      </c>
      <c r="E4450" s="12">
        <v>39395</v>
      </c>
      <c r="F4450" s="14" t="s">
        <v>76</v>
      </c>
      <c r="G4450" s="12">
        <v>2958101</v>
      </c>
      <c r="H4450" s="66"/>
      <c r="I4450" s="66"/>
      <c r="J4450" s="66"/>
      <c r="K4450" s="66"/>
    </row>
    <row r="4451" spans="1:11">
      <c r="A4451" s="12">
        <v>42524</v>
      </c>
      <c r="B4451" s="9" t="s">
        <v>226</v>
      </c>
      <c r="C4451" s="9" t="s">
        <v>88</v>
      </c>
      <c r="D4451" s="13">
        <v>57</v>
      </c>
      <c r="E4451" s="12">
        <v>39395</v>
      </c>
      <c r="F4451" s="14" t="s">
        <v>76</v>
      </c>
      <c r="G4451" s="12">
        <v>2958101</v>
      </c>
      <c r="H4451" s="66"/>
      <c r="I4451" s="66"/>
      <c r="J4451" s="66"/>
      <c r="K4451" s="66"/>
    </row>
    <row r="4452" spans="1:11">
      <c r="A4452" s="12">
        <v>42525</v>
      </c>
      <c r="B4452" s="9" t="s">
        <v>226</v>
      </c>
      <c r="C4452" s="9" t="s">
        <v>88</v>
      </c>
      <c r="D4452" s="13">
        <v>57</v>
      </c>
      <c r="E4452" s="12">
        <v>39395</v>
      </c>
      <c r="F4452" s="14" t="s">
        <v>76</v>
      </c>
      <c r="G4452" s="12">
        <v>2958101</v>
      </c>
      <c r="H4452" s="66"/>
      <c r="I4452" s="66"/>
      <c r="J4452" s="66"/>
      <c r="K4452" s="66"/>
    </row>
    <row r="4453" spans="1:11">
      <c r="A4453" s="12">
        <v>42526</v>
      </c>
      <c r="B4453" s="9" t="s">
        <v>226</v>
      </c>
      <c r="C4453" s="9" t="s">
        <v>88</v>
      </c>
      <c r="D4453" s="13">
        <v>57</v>
      </c>
      <c r="E4453" s="12">
        <v>39395</v>
      </c>
      <c r="F4453" s="14" t="s">
        <v>76</v>
      </c>
      <c r="G4453" s="12">
        <v>2958101</v>
      </c>
      <c r="H4453" s="66"/>
      <c r="I4453" s="66"/>
      <c r="J4453" s="66"/>
      <c r="K4453" s="66"/>
    </row>
    <row r="4454" spans="1:11">
      <c r="A4454" s="12">
        <v>42527</v>
      </c>
      <c r="B4454" s="9" t="s">
        <v>226</v>
      </c>
      <c r="C4454" s="9" t="s">
        <v>88</v>
      </c>
      <c r="D4454" s="13">
        <v>57</v>
      </c>
      <c r="E4454" s="12">
        <v>39395</v>
      </c>
      <c r="F4454" s="14" t="s">
        <v>76</v>
      </c>
      <c r="G4454" s="12">
        <v>2958101</v>
      </c>
      <c r="H4454" s="66"/>
      <c r="I4454" s="66"/>
      <c r="J4454" s="66"/>
      <c r="K4454" s="66"/>
    </row>
    <row r="4455" spans="1:11">
      <c r="A4455" s="12">
        <v>42528</v>
      </c>
      <c r="B4455" s="9" t="s">
        <v>226</v>
      </c>
      <c r="C4455" s="9" t="s">
        <v>88</v>
      </c>
      <c r="D4455" s="13">
        <v>57</v>
      </c>
      <c r="E4455" s="12">
        <v>39395</v>
      </c>
      <c r="F4455" s="14" t="s">
        <v>76</v>
      </c>
      <c r="G4455" s="12">
        <v>2958101</v>
      </c>
      <c r="H4455" s="66"/>
      <c r="I4455" s="66"/>
      <c r="J4455" s="66"/>
      <c r="K4455" s="66"/>
    </row>
    <row r="4456" spans="1:11">
      <c r="A4456" s="12">
        <v>42529</v>
      </c>
      <c r="B4456" s="9" t="s">
        <v>226</v>
      </c>
      <c r="C4456" s="9" t="s">
        <v>88</v>
      </c>
      <c r="D4456" s="13">
        <v>57</v>
      </c>
      <c r="E4456" s="12">
        <v>39395</v>
      </c>
      <c r="F4456" s="14" t="s">
        <v>76</v>
      </c>
      <c r="G4456" s="12">
        <v>2958101</v>
      </c>
      <c r="H4456" s="66"/>
      <c r="I4456" s="66"/>
      <c r="J4456" s="66"/>
      <c r="K4456" s="66"/>
    </row>
    <row r="4457" spans="1:11">
      <c r="A4457" s="12">
        <v>42530</v>
      </c>
      <c r="B4457" s="9" t="s">
        <v>226</v>
      </c>
      <c r="C4457" s="9" t="s">
        <v>88</v>
      </c>
      <c r="D4457" s="13">
        <v>57</v>
      </c>
      <c r="E4457" s="12">
        <v>39395</v>
      </c>
      <c r="F4457" s="14" t="s">
        <v>76</v>
      </c>
      <c r="G4457" s="12">
        <v>2958101</v>
      </c>
      <c r="H4457" s="66"/>
      <c r="I4457" s="66"/>
      <c r="J4457" s="66"/>
      <c r="K4457" s="66"/>
    </row>
    <row r="4458" spans="1:11">
      <c r="A4458" s="12">
        <v>42531</v>
      </c>
      <c r="B4458" s="9" t="s">
        <v>226</v>
      </c>
      <c r="C4458" s="9" t="s">
        <v>88</v>
      </c>
      <c r="D4458" s="13">
        <v>57</v>
      </c>
      <c r="E4458" s="12">
        <v>39395</v>
      </c>
      <c r="F4458" s="14" t="s">
        <v>76</v>
      </c>
      <c r="G4458" s="12">
        <v>2958101</v>
      </c>
      <c r="H4458" s="66"/>
      <c r="I4458" s="66"/>
      <c r="J4458" s="66"/>
      <c r="K4458" s="66"/>
    </row>
    <row r="4459" spans="1:11">
      <c r="A4459" s="12">
        <v>42532</v>
      </c>
      <c r="B4459" s="9" t="s">
        <v>226</v>
      </c>
      <c r="C4459" s="9" t="s">
        <v>88</v>
      </c>
      <c r="D4459" s="13">
        <v>57</v>
      </c>
      <c r="E4459" s="12">
        <v>39395</v>
      </c>
      <c r="F4459" s="14" t="s">
        <v>76</v>
      </c>
      <c r="G4459" s="12">
        <v>2958101</v>
      </c>
      <c r="H4459" s="66"/>
      <c r="I4459" s="66"/>
      <c r="J4459" s="66"/>
      <c r="K4459" s="66"/>
    </row>
    <row r="4460" spans="1:11">
      <c r="A4460" s="12">
        <v>42533</v>
      </c>
      <c r="B4460" s="9" t="s">
        <v>226</v>
      </c>
      <c r="C4460" s="9" t="s">
        <v>88</v>
      </c>
      <c r="D4460" s="13">
        <v>57</v>
      </c>
      <c r="E4460" s="12">
        <v>39395</v>
      </c>
      <c r="F4460" s="14" t="s">
        <v>76</v>
      </c>
      <c r="G4460" s="12">
        <v>2958101</v>
      </c>
      <c r="H4460" s="66"/>
      <c r="I4460" s="66"/>
      <c r="J4460" s="66"/>
      <c r="K4460" s="66"/>
    </row>
    <row r="4461" spans="1:11">
      <c r="A4461" s="12">
        <v>42534</v>
      </c>
      <c r="B4461" s="9" t="s">
        <v>226</v>
      </c>
      <c r="C4461" s="9" t="s">
        <v>88</v>
      </c>
      <c r="D4461" s="13">
        <v>57</v>
      </c>
      <c r="E4461" s="12">
        <v>39395</v>
      </c>
      <c r="F4461" s="14" t="s">
        <v>76</v>
      </c>
      <c r="G4461" s="12">
        <v>2958101</v>
      </c>
      <c r="H4461" s="66"/>
      <c r="I4461" s="66"/>
      <c r="J4461" s="66"/>
      <c r="K4461" s="66"/>
    </row>
    <row r="4462" spans="1:11">
      <c r="A4462" s="12">
        <v>42535</v>
      </c>
      <c r="B4462" s="9" t="s">
        <v>226</v>
      </c>
      <c r="C4462" s="9" t="s">
        <v>88</v>
      </c>
      <c r="D4462" s="13">
        <v>57</v>
      </c>
      <c r="E4462" s="12">
        <v>39395</v>
      </c>
      <c r="F4462" s="14" t="s">
        <v>76</v>
      </c>
      <c r="G4462" s="12">
        <v>2958101</v>
      </c>
      <c r="H4462" s="66"/>
      <c r="I4462" s="66"/>
      <c r="J4462" s="66"/>
      <c r="K4462" s="66"/>
    </row>
    <row r="4463" spans="1:11">
      <c r="A4463" s="12">
        <v>42536</v>
      </c>
      <c r="B4463" s="9" t="s">
        <v>226</v>
      </c>
      <c r="C4463" s="9" t="s">
        <v>88</v>
      </c>
      <c r="D4463" s="13">
        <v>57</v>
      </c>
      <c r="E4463" s="12">
        <v>39395</v>
      </c>
      <c r="F4463" s="14" t="s">
        <v>76</v>
      </c>
      <c r="G4463" s="12">
        <v>2958101</v>
      </c>
      <c r="H4463" s="66"/>
      <c r="I4463" s="66"/>
      <c r="J4463" s="66"/>
      <c r="K4463" s="66"/>
    </row>
    <row r="4464" spans="1:11">
      <c r="A4464" s="12">
        <v>42537</v>
      </c>
      <c r="B4464" s="9" t="s">
        <v>226</v>
      </c>
      <c r="C4464" s="9" t="s">
        <v>88</v>
      </c>
      <c r="D4464" s="13">
        <v>57</v>
      </c>
      <c r="E4464" s="12">
        <v>39395</v>
      </c>
      <c r="F4464" s="14" t="s">
        <v>76</v>
      </c>
      <c r="G4464" s="12">
        <v>2958101</v>
      </c>
      <c r="H4464" s="66"/>
      <c r="I4464" s="66"/>
      <c r="J4464" s="66"/>
      <c r="K4464" s="66"/>
    </row>
    <row r="4465" spans="1:11">
      <c r="A4465" s="12">
        <v>42538</v>
      </c>
      <c r="B4465" s="9" t="s">
        <v>226</v>
      </c>
      <c r="C4465" s="9" t="s">
        <v>88</v>
      </c>
      <c r="D4465" s="13">
        <v>57</v>
      </c>
      <c r="E4465" s="12">
        <v>39395</v>
      </c>
      <c r="F4465" s="14" t="s">
        <v>76</v>
      </c>
      <c r="G4465" s="12">
        <v>2958101</v>
      </c>
      <c r="H4465" s="66"/>
      <c r="I4465" s="66"/>
      <c r="J4465" s="66"/>
      <c r="K4465" s="66"/>
    </row>
    <row r="4466" spans="1:11">
      <c r="A4466" s="12">
        <v>42539</v>
      </c>
      <c r="B4466" s="9" t="s">
        <v>226</v>
      </c>
      <c r="C4466" s="9" t="s">
        <v>88</v>
      </c>
      <c r="D4466" s="13">
        <v>57</v>
      </c>
      <c r="E4466" s="12">
        <v>39395</v>
      </c>
      <c r="F4466" s="14" t="s">
        <v>76</v>
      </c>
      <c r="G4466" s="12">
        <v>2958101</v>
      </c>
      <c r="H4466" s="66"/>
      <c r="I4466" s="66"/>
      <c r="J4466" s="66"/>
      <c r="K4466" s="66"/>
    </row>
    <row r="4467" spans="1:11">
      <c r="A4467" s="12">
        <v>42540</v>
      </c>
      <c r="B4467" s="9" t="s">
        <v>226</v>
      </c>
      <c r="C4467" s="9" t="s">
        <v>88</v>
      </c>
      <c r="D4467" s="13">
        <v>57</v>
      </c>
      <c r="E4467" s="12">
        <v>39395</v>
      </c>
      <c r="F4467" s="14" t="s">
        <v>76</v>
      </c>
      <c r="G4467" s="12">
        <v>2958101</v>
      </c>
      <c r="H4467" s="66"/>
      <c r="I4467" s="66"/>
      <c r="J4467" s="66"/>
      <c r="K4467" s="66"/>
    </row>
    <row r="4468" spans="1:11">
      <c r="A4468" s="12">
        <v>42541</v>
      </c>
      <c r="B4468" s="9" t="s">
        <v>226</v>
      </c>
      <c r="C4468" s="9" t="s">
        <v>88</v>
      </c>
      <c r="D4468" s="13">
        <v>57</v>
      </c>
      <c r="E4468" s="12">
        <v>39395</v>
      </c>
      <c r="F4468" s="14" t="s">
        <v>76</v>
      </c>
      <c r="G4468" s="12">
        <v>2958101</v>
      </c>
      <c r="H4468" s="66"/>
      <c r="I4468" s="66"/>
      <c r="J4468" s="66"/>
      <c r="K4468" s="66"/>
    </row>
    <row r="4469" spans="1:11">
      <c r="A4469" s="12">
        <v>42542</v>
      </c>
      <c r="B4469" s="9" t="s">
        <v>226</v>
      </c>
      <c r="C4469" s="9" t="s">
        <v>88</v>
      </c>
      <c r="D4469" s="13">
        <v>57</v>
      </c>
      <c r="E4469" s="12">
        <v>39395</v>
      </c>
      <c r="F4469" s="14" t="s">
        <v>76</v>
      </c>
      <c r="G4469" s="12">
        <v>2958101</v>
      </c>
      <c r="H4469" s="66"/>
      <c r="I4469" s="66"/>
      <c r="J4469" s="66"/>
      <c r="K4469" s="66"/>
    </row>
    <row r="4470" spans="1:11">
      <c r="A4470" s="12">
        <v>42543</v>
      </c>
      <c r="B4470" s="9" t="s">
        <v>226</v>
      </c>
      <c r="C4470" s="9" t="s">
        <v>88</v>
      </c>
      <c r="D4470" s="13">
        <v>57</v>
      </c>
      <c r="E4470" s="12">
        <v>39395</v>
      </c>
      <c r="F4470" s="14" t="s">
        <v>76</v>
      </c>
      <c r="G4470" s="12">
        <v>2958101</v>
      </c>
      <c r="H4470" s="66"/>
      <c r="I4470" s="66"/>
      <c r="J4470" s="66"/>
      <c r="K4470" s="66"/>
    </row>
    <row r="4471" spans="1:11">
      <c r="A4471" s="12">
        <v>42544</v>
      </c>
      <c r="B4471" s="9" t="s">
        <v>226</v>
      </c>
      <c r="C4471" s="9" t="s">
        <v>88</v>
      </c>
      <c r="D4471" s="13">
        <v>57</v>
      </c>
      <c r="E4471" s="12">
        <v>39395</v>
      </c>
      <c r="F4471" s="14" t="s">
        <v>76</v>
      </c>
      <c r="G4471" s="12">
        <v>2958101</v>
      </c>
      <c r="H4471" s="66"/>
      <c r="I4471" s="66"/>
      <c r="J4471" s="66"/>
      <c r="K4471" s="66"/>
    </row>
    <row r="4472" spans="1:11">
      <c r="A4472" s="12">
        <v>42545</v>
      </c>
      <c r="B4472" s="9" t="s">
        <v>226</v>
      </c>
      <c r="C4472" s="9" t="s">
        <v>88</v>
      </c>
      <c r="D4472" s="13">
        <v>57</v>
      </c>
      <c r="E4472" s="12">
        <v>39395</v>
      </c>
      <c r="F4472" s="14" t="s">
        <v>76</v>
      </c>
      <c r="G4472" s="12">
        <v>2958101</v>
      </c>
      <c r="H4472" s="66"/>
      <c r="I4472" s="66"/>
      <c r="J4472" s="66"/>
      <c r="K4472" s="66"/>
    </row>
    <row r="4473" spans="1:11">
      <c r="A4473" s="12">
        <v>42546</v>
      </c>
      <c r="B4473" s="9" t="s">
        <v>226</v>
      </c>
      <c r="C4473" s="9" t="s">
        <v>88</v>
      </c>
      <c r="D4473" s="13">
        <v>57</v>
      </c>
      <c r="E4473" s="12">
        <v>39395</v>
      </c>
      <c r="F4473" s="14" t="s">
        <v>76</v>
      </c>
      <c r="G4473" s="12">
        <v>2958101</v>
      </c>
      <c r="H4473" s="66"/>
      <c r="I4473" s="66"/>
      <c r="J4473" s="66"/>
      <c r="K4473" s="66"/>
    </row>
    <row r="4474" spans="1:11">
      <c r="A4474" s="12">
        <v>42547</v>
      </c>
      <c r="B4474" s="9" t="s">
        <v>226</v>
      </c>
      <c r="C4474" s="9" t="s">
        <v>88</v>
      </c>
      <c r="D4474" s="13">
        <v>57</v>
      </c>
      <c r="E4474" s="12">
        <v>39395</v>
      </c>
      <c r="F4474" s="14" t="s">
        <v>76</v>
      </c>
      <c r="G4474" s="12">
        <v>2958101</v>
      </c>
      <c r="H4474" s="66"/>
      <c r="I4474" s="66"/>
      <c r="J4474" s="66"/>
      <c r="K4474" s="66"/>
    </row>
    <row r="4475" spans="1:11">
      <c r="A4475" s="12">
        <v>42548</v>
      </c>
      <c r="B4475" s="9" t="s">
        <v>226</v>
      </c>
      <c r="C4475" s="9" t="s">
        <v>88</v>
      </c>
      <c r="D4475" s="13">
        <v>57</v>
      </c>
      <c r="E4475" s="12">
        <v>39395</v>
      </c>
      <c r="F4475" s="14" t="s">
        <v>76</v>
      </c>
      <c r="G4475" s="12">
        <v>2958101</v>
      </c>
      <c r="H4475" s="66"/>
      <c r="I4475" s="66"/>
      <c r="J4475" s="66"/>
      <c r="K4475" s="66"/>
    </row>
    <row r="4476" spans="1:11">
      <c r="A4476" s="12">
        <v>42549</v>
      </c>
      <c r="B4476" s="9" t="s">
        <v>226</v>
      </c>
      <c r="C4476" s="9" t="s">
        <v>88</v>
      </c>
      <c r="D4476" s="13">
        <v>57</v>
      </c>
      <c r="E4476" s="12">
        <v>39395</v>
      </c>
      <c r="F4476" s="14" t="s">
        <v>76</v>
      </c>
      <c r="G4476" s="12">
        <v>2958101</v>
      </c>
      <c r="H4476" s="66"/>
      <c r="I4476" s="66"/>
      <c r="J4476" s="66"/>
      <c r="K4476" s="66"/>
    </row>
    <row r="4477" spans="1:11">
      <c r="A4477" s="12">
        <v>42550</v>
      </c>
      <c r="B4477" s="9" t="s">
        <v>226</v>
      </c>
      <c r="C4477" s="9" t="s">
        <v>88</v>
      </c>
      <c r="D4477" s="13">
        <v>57</v>
      </c>
      <c r="E4477" s="12">
        <v>39395</v>
      </c>
      <c r="F4477" s="14" t="s">
        <v>76</v>
      </c>
      <c r="G4477" s="12">
        <v>2958101</v>
      </c>
      <c r="H4477" s="66"/>
      <c r="I4477" s="66"/>
      <c r="J4477" s="66"/>
      <c r="K4477" s="66"/>
    </row>
    <row r="4478" spans="1:11">
      <c r="A4478" s="12">
        <v>42551</v>
      </c>
      <c r="B4478" s="9" t="s">
        <v>226</v>
      </c>
      <c r="C4478" s="9" t="s">
        <v>88</v>
      </c>
      <c r="D4478" s="13">
        <v>57</v>
      </c>
      <c r="E4478" s="12">
        <v>39395</v>
      </c>
      <c r="F4478" s="14" t="s">
        <v>76</v>
      </c>
      <c r="G4478" s="12">
        <v>2958101</v>
      </c>
      <c r="H4478" s="66"/>
      <c r="I4478" s="66"/>
      <c r="J4478" s="66"/>
      <c r="K4478" s="66"/>
    </row>
    <row r="4479" spans="1:11">
      <c r="A4479" s="12">
        <v>42522</v>
      </c>
      <c r="B4479" s="9" t="s">
        <v>227</v>
      </c>
      <c r="C4479" s="9" t="s">
        <v>80</v>
      </c>
      <c r="D4479" s="13">
        <v>113</v>
      </c>
      <c r="E4479" s="12">
        <v>39723</v>
      </c>
      <c r="F4479" s="14" t="s">
        <v>76</v>
      </c>
      <c r="G4479" s="12">
        <v>2958101</v>
      </c>
      <c r="H4479" s="66"/>
      <c r="I4479" s="66"/>
      <c r="J4479" s="66"/>
      <c r="K4479" s="66"/>
    </row>
    <row r="4480" spans="1:11">
      <c r="A4480" s="12">
        <v>42523</v>
      </c>
      <c r="B4480" s="9" t="s">
        <v>227</v>
      </c>
      <c r="C4480" s="9" t="s">
        <v>80</v>
      </c>
      <c r="D4480" s="13">
        <v>113</v>
      </c>
      <c r="E4480" s="12">
        <v>39723</v>
      </c>
      <c r="F4480" s="14" t="s">
        <v>76</v>
      </c>
      <c r="G4480" s="12">
        <v>2958101</v>
      </c>
      <c r="H4480" s="66"/>
      <c r="I4480" s="66"/>
      <c r="J4480" s="66"/>
      <c r="K4480" s="66"/>
    </row>
    <row r="4481" spans="1:11">
      <c r="A4481" s="12">
        <v>42524</v>
      </c>
      <c r="B4481" s="9" t="s">
        <v>227</v>
      </c>
      <c r="C4481" s="9" t="s">
        <v>80</v>
      </c>
      <c r="D4481" s="13">
        <v>113</v>
      </c>
      <c r="E4481" s="12">
        <v>39723</v>
      </c>
      <c r="F4481" s="14" t="s">
        <v>76</v>
      </c>
      <c r="G4481" s="12">
        <v>2958101</v>
      </c>
      <c r="H4481" s="66"/>
      <c r="I4481" s="66"/>
      <c r="J4481" s="66"/>
      <c r="K4481" s="66"/>
    </row>
    <row r="4482" spans="1:11">
      <c r="A4482" s="12">
        <v>42525</v>
      </c>
      <c r="B4482" s="9" t="s">
        <v>227</v>
      </c>
      <c r="C4482" s="9" t="s">
        <v>80</v>
      </c>
      <c r="D4482" s="13">
        <v>113</v>
      </c>
      <c r="E4482" s="12">
        <v>39723</v>
      </c>
      <c r="F4482" s="14" t="s">
        <v>76</v>
      </c>
      <c r="G4482" s="12">
        <v>2958101</v>
      </c>
      <c r="H4482" s="66"/>
      <c r="I4482" s="66"/>
      <c r="J4482" s="66"/>
      <c r="K4482" s="66"/>
    </row>
    <row r="4483" spans="1:11">
      <c r="A4483" s="12">
        <v>42526</v>
      </c>
      <c r="B4483" s="9" t="s">
        <v>227</v>
      </c>
      <c r="C4483" s="9" t="s">
        <v>80</v>
      </c>
      <c r="D4483" s="13">
        <v>113</v>
      </c>
      <c r="E4483" s="12">
        <v>39723</v>
      </c>
      <c r="F4483" s="14" t="s">
        <v>76</v>
      </c>
      <c r="G4483" s="12">
        <v>2958101</v>
      </c>
      <c r="H4483" s="66"/>
      <c r="I4483" s="66"/>
      <c r="J4483" s="66"/>
      <c r="K4483" s="66"/>
    </row>
    <row r="4484" spans="1:11">
      <c r="A4484" s="12">
        <v>42527</v>
      </c>
      <c r="B4484" s="9" t="s">
        <v>227</v>
      </c>
      <c r="C4484" s="9" t="s">
        <v>80</v>
      </c>
      <c r="D4484" s="13">
        <v>113</v>
      </c>
      <c r="E4484" s="12">
        <v>39723</v>
      </c>
      <c r="F4484" s="14" t="s">
        <v>76</v>
      </c>
      <c r="G4484" s="12">
        <v>2958101</v>
      </c>
      <c r="H4484" s="66"/>
      <c r="I4484" s="66"/>
      <c r="J4484" s="66"/>
      <c r="K4484" s="66"/>
    </row>
    <row r="4485" spans="1:11">
      <c r="A4485" s="12">
        <v>42528</v>
      </c>
      <c r="B4485" s="9" t="s">
        <v>227</v>
      </c>
      <c r="C4485" s="9" t="s">
        <v>80</v>
      </c>
      <c r="D4485" s="13">
        <v>113</v>
      </c>
      <c r="E4485" s="12">
        <v>39723</v>
      </c>
      <c r="F4485" s="14" t="s">
        <v>76</v>
      </c>
      <c r="G4485" s="12">
        <v>2958101</v>
      </c>
      <c r="H4485" s="66"/>
      <c r="I4485" s="66"/>
      <c r="J4485" s="66"/>
      <c r="K4485" s="66"/>
    </row>
    <row r="4486" spans="1:11">
      <c r="A4486" s="12">
        <v>42529</v>
      </c>
      <c r="B4486" s="9" t="s">
        <v>227</v>
      </c>
      <c r="C4486" s="9" t="s">
        <v>80</v>
      </c>
      <c r="D4486" s="13">
        <v>113</v>
      </c>
      <c r="E4486" s="12">
        <v>39723</v>
      </c>
      <c r="F4486" s="14" t="s">
        <v>76</v>
      </c>
      <c r="G4486" s="12">
        <v>2958101</v>
      </c>
      <c r="H4486" s="66"/>
      <c r="I4486" s="66"/>
      <c r="J4486" s="66"/>
      <c r="K4486" s="66"/>
    </row>
    <row r="4487" spans="1:11">
      <c r="A4487" s="12">
        <v>42530</v>
      </c>
      <c r="B4487" s="9" t="s">
        <v>227</v>
      </c>
      <c r="C4487" s="9" t="s">
        <v>80</v>
      </c>
      <c r="D4487" s="13">
        <v>113</v>
      </c>
      <c r="E4487" s="12">
        <v>39723</v>
      </c>
      <c r="F4487" s="14" t="s">
        <v>76</v>
      </c>
      <c r="G4487" s="12">
        <v>2958101</v>
      </c>
      <c r="H4487" s="66"/>
      <c r="I4487" s="66"/>
      <c r="J4487" s="66"/>
      <c r="K4487" s="66"/>
    </row>
    <row r="4488" spans="1:11">
      <c r="A4488" s="12">
        <v>42531</v>
      </c>
      <c r="B4488" s="9" t="s">
        <v>227</v>
      </c>
      <c r="C4488" s="9" t="s">
        <v>80</v>
      </c>
      <c r="D4488" s="13">
        <v>113</v>
      </c>
      <c r="E4488" s="12">
        <v>39723</v>
      </c>
      <c r="F4488" s="14" t="s">
        <v>76</v>
      </c>
      <c r="G4488" s="12">
        <v>2958101</v>
      </c>
      <c r="H4488" s="66"/>
      <c r="I4488" s="66"/>
      <c r="J4488" s="66"/>
      <c r="K4488" s="66"/>
    </row>
    <row r="4489" spans="1:11">
      <c r="A4489" s="12">
        <v>42532</v>
      </c>
      <c r="B4489" s="9" t="s">
        <v>227</v>
      </c>
      <c r="C4489" s="9" t="s">
        <v>80</v>
      </c>
      <c r="D4489" s="13">
        <v>113</v>
      </c>
      <c r="E4489" s="12">
        <v>39723</v>
      </c>
      <c r="F4489" s="14" t="s">
        <v>76</v>
      </c>
      <c r="G4489" s="12">
        <v>2958101</v>
      </c>
      <c r="H4489" s="66"/>
      <c r="I4489" s="66"/>
      <c r="J4489" s="66"/>
      <c r="K4489" s="66"/>
    </row>
    <row r="4490" spans="1:11">
      <c r="A4490" s="12">
        <v>42533</v>
      </c>
      <c r="B4490" s="9" t="s">
        <v>227</v>
      </c>
      <c r="C4490" s="9" t="s">
        <v>80</v>
      </c>
      <c r="D4490" s="13">
        <v>113</v>
      </c>
      <c r="E4490" s="12">
        <v>39723</v>
      </c>
      <c r="F4490" s="14" t="s">
        <v>76</v>
      </c>
      <c r="G4490" s="12">
        <v>2958101</v>
      </c>
      <c r="H4490" s="66"/>
      <c r="I4490" s="66"/>
      <c r="J4490" s="66"/>
      <c r="K4490" s="66"/>
    </row>
    <row r="4491" spans="1:11">
      <c r="A4491" s="12">
        <v>42534</v>
      </c>
      <c r="B4491" s="9" t="s">
        <v>227</v>
      </c>
      <c r="C4491" s="9" t="s">
        <v>80</v>
      </c>
      <c r="D4491" s="13">
        <v>113</v>
      </c>
      <c r="E4491" s="12">
        <v>39723</v>
      </c>
      <c r="F4491" s="14" t="s">
        <v>76</v>
      </c>
      <c r="G4491" s="12">
        <v>2958101</v>
      </c>
      <c r="H4491" s="66"/>
      <c r="I4491" s="66"/>
      <c r="J4491" s="66"/>
      <c r="K4491" s="66"/>
    </row>
    <row r="4492" spans="1:11">
      <c r="A4492" s="12">
        <v>42535</v>
      </c>
      <c r="B4492" s="9" t="s">
        <v>227</v>
      </c>
      <c r="C4492" s="9" t="s">
        <v>80</v>
      </c>
      <c r="D4492" s="13">
        <v>113</v>
      </c>
      <c r="E4492" s="12">
        <v>39723</v>
      </c>
      <c r="F4492" s="14" t="s">
        <v>76</v>
      </c>
      <c r="G4492" s="12">
        <v>2958101</v>
      </c>
      <c r="H4492" s="66"/>
      <c r="I4492" s="66"/>
      <c r="J4492" s="66"/>
      <c r="K4492" s="66"/>
    </row>
    <row r="4493" spans="1:11">
      <c r="A4493" s="12">
        <v>42536</v>
      </c>
      <c r="B4493" s="9" t="s">
        <v>227</v>
      </c>
      <c r="C4493" s="9" t="s">
        <v>80</v>
      </c>
      <c r="D4493" s="13">
        <v>113</v>
      </c>
      <c r="E4493" s="12">
        <v>39723</v>
      </c>
      <c r="F4493" s="14" t="s">
        <v>76</v>
      </c>
      <c r="G4493" s="12">
        <v>2958101</v>
      </c>
      <c r="H4493" s="66"/>
      <c r="I4493" s="66"/>
      <c r="J4493" s="66"/>
      <c r="K4493" s="66"/>
    </row>
    <row r="4494" spans="1:11">
      <c r="A4494" s="12">
        <v>42537</v>
      </c>
      <c r="B4494" s="9" t="s">
        <v>227</v>
      </c>
      <c r="C4494" s="9" t="s">
        <v>80</v>
      </c>
      <c r="D4494" s="13">
        <v>113</v>
      </c>
      <c r="E4494" s="12">
        <v>39723</v>
      </c>
      <c r="F4494" s="14" t="s">
        <v>76</v>
      </c>
      <c r="G4494" s="12">
        <v>2958101</v>
      </c>
      <c r="H4494" s="66"/>
      <c r="I4494" s="66"/>
      <c r="J4494" s="66"/>
      <c r="K4494" s="66"/>
    </row>
    <row r="4495" spans="1:11">
      <c r="A4495" s="12">
        <v>42538</v>
      </c>
      <c r="B4495" s="9" t="s">
        <v>227</v>
      </c>
      <c r="C4495" s="9" t="s">
        <v>80</v>
      </c>
      <c r="D4495" s="13">
        <v>113</v>
      </c>
      <c r="E4495" s="12">
        <v>39723</v>
      </c>
      <c r="F4495" s="14" t="s">
        <v>76</v>
      </c>
      <c r="G4495" s="12">
        <v>2958101</v>
      </c>
      <c r="H4495" s="66"/>
      <c r="I4495" s="66"/>
      <c r="J4495" s="66"/>
      <c r="K4495" s="66"/>
    </row>
    <row r="4496" spans="1:11">
      <c r="A4496" s="12">
        <v>42539</v>
      </c>
      <c r="B4496" s="9" t="s">
        <v>227</v>
      </c>
      <c r="C4496" s="9" t="s">
        <v>80</v>
      </c>
      <c r="D4496" s="13">
        <v>113</v>
      </c>
      <c r="E4496" s="12">
        <v>39723</v>
      </c>
      <c r="F4496" s="14" t="s">
        <v>76</v>
      </c>
      <c r="G4496" s="12">
        <v>2958101</v>
      </c>
      <c r="H4496" s="66"/>
      <c r="I4496" s="66"/>
      <c r="J4496" s="66"/>
      <c r="K4496" s="66"/>
    </row>
    <row r="4497" spans="1:11">
      <c r="A4497" s="12">
        <v>42540</v>
      </c>
      <c r="B4497" s="9" t="s">
        <v>227</v>
      </c>
      <c r="C4497" s="9" t="s">
        <v>80</v>
      </c>
      <c r="D4497" s="13">
        <v>113</v>
      </c>
      <c r="E4497" s="12">
        <v>39723</v>
      </c>
      <c r="F4497" s="14" t="s">
        <v>76</v>
      </c>
      <c r="G4497" s="12">
        <v>2958101</v>
      </c>
      <c r="H4497" s="66"/>
      <c r="I4497" s="66"/>
      <c r="J4497" s="66"/>
      <c r="K4497" s="66"/>
    </row>
    <row r="4498" spans="1:11">
      <c r="A4498" s="12">
        <v>42541</v>
      </c>
      <c r="B4498" s="9" t="s">
        <v>227</v>
      </c>
      <c r="C4498" s="9" t="s">
        <v>80</v>
      </c>
      <c r="D4498" s="13">
        <v>113</v>
      </c>
      <c r="E4498" s="12">
        <v>39723</v>
      </c>
      <c r="F4498" s="14" t="s">
        <v>76</v>
      </c>
      <c r="G4498" s="12">
        <v>2958101</v>
      </c>
      <c r="H4498" s="66"/>
      <c r="I4498" s="66"/>
      <c r="J4498" s="66"/>
      <c r="K4498" s="66"/>
    </row>
    <row r="4499" spans="1:11">
      <c r="A4499" s="12">
        <v>42542</v>
      </c>
      <c r="B4499" s="9" t="s">
        <v>227</v>
      </c>
      <c r="C4499" s="9" t="s">
        <v>80</v>
      </c>
      <c r="D4499" s="13">
        <v>113</v>
      </c>
      <c r="E4499" s="12">
        <v>39723</v>
      </c>
      <c r="F4499" s="14" t="s">
        <v>76</v>
      </c>
      <c r="G4499" s="12">
        <v>2958101</v>
      </c>
      <c r="H4499" s="66"/>
      <c r="I4499" s="66"/>
      <c r="J4499" s="66"/>
      <c r="K4499" s="66"/>
    </row>
    <row r="4500" spans="1:11">
      <c r="A4500" s="12">
        <v>42543</v>
      </c>
      <c r="B4500" s="9" t="s">
        <v>227</v>
      </c>
      <c r="C4500" s="9" t="s">
        <v>80</v>
      </c>
      <c r="D4500" s="13">
        <v>113</v>
      </c>
      <c r="E4500" s="12">
        <v>39723</v>
      </c>
      <c r="F4500" s="14" t="s">
        <v>76</v>
      </c>
      <c r="G4500" s="12">
        <v>2958101</v>
      </c>
      <c r="H4500" s="66"/>
      <c r="I4500" s="66"/>
      <c r="J4500" s="66"/>
      <c r="K4500" s="66"/>
    </row>
    <row r="4501" spans="1:11">
      <c r="A4501" s="12">
        <v>42544</v>
      </c>
      <c r="B4501" s="9" t="s">
        <v>227</v>
      </c>
      <c r="C4501" s="9" t="s">
        <v>80</v>
      </c>
      <c r="D4501" s="13">
        <v>113</v>
      </c>
      <c r="E4501" s="12">
        <v>39723</v>
      </c>
      <c r="F4501" s="14" t="s">
        <v>76</v>
      </c>
      <c r="G4501" s="12">
        <v>2958101</v>
      </c>
      <c r="H4501" s="66"/>
      <c r="I4501" s="66"/>
      <c r="J4501" s="66"/>
      <c r="K4501" s="66"/>
    </row>
    <row r="4502" spans="1:11">
      <c r="A4502" s="12">
        <v>42545</v>
      </c>
      <c r="B4502" s="9" t="s">
        <v>227</v>
      </c>
      <c r="C4502" s="9" t="s">
        <v>80</v>
      </c>
      <c r="D4502" s="13">
        <v>113</v>
      </c>
      <c r="E4502" s="12">
        <v>39723</v>
      </c>
      <c r="F4502" s="14" t="s">
        <v>76</v>
      </c>
      <c r="G4502" s="12">
        <v>2958101</v>
      </c>
      <c r="H4502" s="66"/>
      <c r="I4502" s="66"/>
      <c r="J4502" s="66"/>
      <c r="K4502" s="66"/>
    </row>
    <row r="4503" spans="1:11">
      <c r="A4503" s="12">
        <v>42546</v>
      </c>
      <c r="B4503" s="9" t="s">
        <v>227</v>
      </c>
      <c r="C4503" s="9" t="s">
        <v>80</v>
      </c>
      <c r="D4503" s="13">
        <v>113</v>
      </c>
      <c r="E4503" s="12">
        <v>39723</v>
      </c>
      <c r="F4503" s="14" t="s">
        <v>76</v>
      </c>
      <c r="G4503" s="12">
        <v>2958101</v>
      </c>
      <c r="H4503" s="66"/>
      <c r="I4503" s="66"/>
      <c r="J4503" s="66"/>
      <c r="K4503" s="66"/>
    </row>
    <row r="4504" spans="1:11">
      <c r="A4504" s="12">
        <v>42547</v>
      </c>
      <c r="B4504" s="9" t="s">
        <v>227</v>
      </c>
      <c r="C4504" s="9" t="s">
        <v>80</v>
      </c>
      <c r="D4504" s="13">
        <v>113</v>
      </c>
      <c r="E4504" s="12">
        <v>39723</v>
      </c>
      <c r="F4504" s="14" t="s">
        <v>76</v>
      </c>
      <c r="G4504" s="12">
        <v>2958101</v>
      </c>
      <c r="H4504" s="66"/>
      <c r="I4504" s="66"/>
      <c r="J4504" s="66"/>
      <c r="K4504" s="66"/>
    </row>
    <row r="4505" spans="1:11">
      <c r="A4505" s="12">
        <v>42548</v>
      </c>
      <c r="B4505" s="9" t="s">
        <v>227</v>
      </c>
      <c r="C4505" s="9" t="s">
        <v>80</v>
      </c>
      <c r="D4505" s="13">
        <v>113</v>
      </c>
      <c r="E4505" s="12">
        <v>39723</v>
      </c>
      <c r="F4505" s="14" t="s">
        <v>76</v>
      </c>
      <c r="G4505" s="12">
        <v>2958101</v>
      </c>
      <c r="H4505" s="66"/>
      <c r="I4505" s="66"/>
      <c r="J4505" s="66"/>
      <c r="K4505" s="66"/>
    </row>
    <row r="4506" spans="1:11">
      <c r="A4506" s="12">
        <v>42549</v>
      </c>
      <c r="B4506" s="9" t="s">
        <v>227</v>
      </c>
      <c r="C4506" s="9" t="s">
        <v>80</v>
      </c>
      <c r="D4506" s="13">
        <v>113</v>
      </c>
      <c r="E4506" s="12">
        <v>39723</v>
      </c>
      <c r="F4506" s="14" t="s">
        <v>76</v>
      </c>
      <c r="G4506" s="12">
        <v>2958101</v>
      </c>
      <c r="H4506" s="66"/>
      <c r="I4506" s="66"/>
      <c r="J4506" s="66"/>
      <c r="K4506" s="66"/>
    </row>
    <row r="4507" spans="1:11">
      <c r="A4507" s="12">
        <v>42550</v>
      </c>
      <c r="B4507" s="9" t="s">
        <v>227</v>
      </c>
      <c r="C4507" s="9" t="s">
        <v>80</v>
      </c>
      <c r="D4507" s="13">
        <v>113</v>
      </c>
      <c r="E4507" s="12">
        <v>39723</v>
      </c>
      <c r="F4507" s="14" t="s">
        <v>76</v>
      </c>
      <c r="G4507" s="12">
        <v>2958101</v>
      </c>
      <c r="H4507" s="66"/>
      <c r="I4507" s="66"/>
      <c r="J4507" s="66"/>
      <c r="K4507" s="66"/>
    </row>
    <row r="4508" spans="1:11">
      <c r="A4508" s="12">
        <v>42551</v>
      </c>
      <c r="B4508" s="9" t="s">
        <v>227</v>
      </c>
      <c r="C4508" s="9" t="s">
        <v>80</v>
      </c>
      <c r="D4508" s="13">
        <v>113</v>
      </c>
      <c r="E4508" s="12">
        <v>39723</v>
      </c>
      <c r="F4508" s="14" t="s">
        <v>76</v>
      </c>
      <c r="G4508" s="12">
        <v>2958101</v>
      </c>
      <c r="H4508" s="66"/>
      <c r="I4508" s="66"/>
      <c r="J4508" s="66"/>
      <c r="K4508" s="66"/>
    </row>
    <row r="4509" spans="1:11">
      <c r="A4509" s="12">
        <v>42522</v>
      </c>
      <c r="B4509" s="9" t="s">
        <v>228</v>
      </c>
      <c r="C4509" s="9" t="s">
        <v>80</v>
      </c>
      <c r="D4509" s="13">
        <v>68</v>
      </c>
      <c r="E4509" s="12">
        <v>41919</v>
      </c>
      <c r="F4509" s="14" t="s">
        <v>76</v>
      </c>
      <c r="G4509" s="12">
        <v>2958101</v>
      </c>
      <c r="H4509" s="66"/>
      <c r="I4509" s="66"/>
      <c r="J4509" s="66"/>
      <c r="K4509" s="66"/>
    </row>
    <row r="4510" spans="1:11">
      <c r="A4510" s="12">
        <v>42523</v>
      </c>
      <c r="B4510" s="9" t="s">
        <v>228</v>
      </c>
      <c r="C4510" s="9" t="s">
        <v>80</v>
      </c>
      <c r="D4510" s="13">
        <v>68</v>
      </c>
      <c r="E4510" s="12">
        <v>41919</v>
      </c>
      <c r="F4510" s="14" t="s">
        <v>76</v>
      </c>
      <c r="G4510" s="12">
        <v>2958101</v>
      </c>
      <c r="H4510" s="66"/>
      <c r="I4510" s="66"/>
      <c r="J4510" s="66"/>
      <c r="K4510" s="66"/>
    </row>
    <row r="4511" spans="1:11">
      <c r="A4511" s="12">
        <v>42524</v>
      </c>
      <c r="B4511" s="9" t="s">
        <v>228</v>
      </c>
      <c r="C4511" s="9" t="s">
        <v>80</v>
      </c>
      <c r="D4511" s="13">
        <v>68</v>
      </c>
      <c r="E4511" s="12">
        <v>41919</v>
      </c>
      <c r="F4511" s="14" t="s">
        <v>76</v>
      </c>
      <c r="G4511" s="12">
        <v>2958101</v>
      </c>
      <c r="H4511" s="66"/>
      <c r="I4511" s="66"/>
      <c r="J4511" s="66"/>
      <c r="K4511" s="66"/>
    </row>
    <row r="4512" spans="1:11">
      <c r="A4512" s="12">
        <v>42525</v>
      </c>
      <c r="B4512" s="9" t="s">
        <v>228</v>
      </c>
      <c r="C4512" s="9" t="s">
        <v>80</v>
      </c>
      <c r="D4512" s="13">
        <v>68</v>
      </c>
      <c r="E4512" s="12">
        <v>41919</v>
      </c>
      <c r="F4512" s="14" t="s">
        <v>76</v>
      </c>
      <c r="G4512" s="12">
        <v>2958101</v>
      </c>
      <c r="H4512" s="66"/>
      <c r="I4512" s="66"/>
      <c r="J4512" s="66"/>
      <c r="K4512" s="66"/>
    </row>
    <row r="4513" spans="1:11">
      <c r="A4513" s="12">
        <v>42526</v>
      </c>
      <c r="B4513" s="9" t="s">
        <v>228</v>
      </c>
      <c r="C4513" s="9" t="s">
        <v>80</v>
      </c>
      <c r="D4513" s="13">
        <v>68</v>
      </c>
      <c r="E4513" s="12">
        <v>41919</v>
      </c>
      <c r="F4513" s="14" t="s">
        <v>76</v>
      </c>
      <c r="G4513" s="12">
        <v>2958101</v>
      </c>
      <c r="H4513" s="66"/>
      <c r="I4513" s="66"/>
      <c r="J4513" s="66"/>
      <c r="K4513" s="66"/>
    </row>
    <row r="4514" spans="1:11">
      <c r="A4514" s="12">
        <v>42527</v>
      </c>
      <c r="B4514" s="9" t="s">
        <v>228</v>
      </c>
      <c r="C4514" s="9" t="s">
        <v>80</v>
      </c>
      <c r="D4514" s="13">
        <v>68</v>
      </c>
      <c r="E4514" s="12">
        <v>41919</v>
      </c>
      <c r="F4514" s="14" t="s">
        <v>76</v>
      </c>
      <c r="G4514" s="12">
        <v>2958101</v>
      </c>
      <c r="H4514" s="66"/>
      <c r="I4514" s="66"/>
      <c r="J4514" s="66"/>
      <c r="K4514" s="66"/>
    </row>
    <row r="4515" spans="1:11">
      <c r="A4515" s="12">
        <v>42528</v>
      </c>
      <c r="B4515" s="9" t="s">
        <v>228</v>
      </c>
      <c r="C4515" s="9" t="s">
        <v>80</v>
      </c>
      <c r="D4515" s="13">
        <v>68</v>
      </c>
      <c r="E4515" s="12">
        <v>41919</v>
      </c>
      <c r="F4515" s="14" t="s">
        <v>76</v>
      </c>
      <c r="G4515" s="12">
        <v>2958101</v>
      </c>
      <c r="H4515" s="66"/>
      <c r="I4515" s="66"/>
      <c r="J4515" s="66"/>
      <c r="K4515" s="66"/>
    </row>
    <row r="4516" spans="1:11">
      <c r="A4516" s="12">
        <v>42529</v>
      </c>
      <c r="B4516" s="9" t="s">
        <v>228</v>
      </c>
      <c r="C4516" s="9" t="s">
        <v>80</v>
      </c>
      <c r="D4516" s="13">
        <v>68</v>
      </c>
      <c r="E4516" s="12">
        <v>41919</v>
      </c>
      <c r="F4516" s="14" t="s">
        <v>76</v>
      </c>
      <c r="G4516" s="12">
        <v>2958101</v>
      </c>
      <c r="H4516" s="66"/>
      <c r="I4516" s="66"/>
      <c r="J4516" s="66"/>
      <c r="K4516" s="66"/>
    </row>
    <row r="4517" spans="1:11">
      <c r="A4517" s="12">
        <v>42530</v>
      </c>
      <c r="B4517" s="9" t="s">
        <v>228</v>
      </c>
      <c r="C4517" s="9" t="s">
        <v>80</v>
      </c>
      <c r="D4517" s="13">
        <v>68</v>
      </c>
      <c r="E4517" s="12">
        <v>41919</v>
      </c>
      <c r="F4517" s="14" t="s">
        <v>76</v>
      </c>
      <c r="G4517" s="12">
        <v>2958101</v>
      </c>
      <c r="H4517" s="66"/>
      <c r="I4517" s="66"/>
      <c r="J4517" s="66"/>
      <c r="K4517" s="66"/>
    </row>
    <row r="4518" spans="1:11">
      <c r="A4518" s="12">
        <v>42531</v>
      </c>
      <c r="B4518" s="9" t="s">
        <v>228</v>
      </c>
      <c r="C4518" s="9" t="s">
        <v>80</v>
      </c>
      <c r="D4518" s="13">
        <v>68</v>
      </c>
      <c r="E4518" s="12">
        <v>41919</v>
      </c>
      <c r="F4518" s="14" t="s">
        <v>76</v>
      </c>
      <c r="G4518" s="12">
        <v>2958101</v>
      </c>
      <c r="H4518" s="66"/>
      <c r="I4518" s="66"/>
      <c r="J4518" s="66"/>
      <c r="K4518" s="66"/>
    </row>
    <row r="4519" spans="1:11">
      <c r="A4519" s="12">
        <v>42532</v>
      </c>
      <c r="B4519" s="9" t="s">
        <v>228</v>
      </c>
      <c r="C4519" s="9" t="s">
        <v>80</v>
      </c>
      <c r="D4519" s="13">
        <v>68</v>
      </c>
      <c r="E4519" s="12">
        <v>41919</v>
      </c>
      <c r="F4519" s="14" t="s">
        <v>76</v>
      </c>
      <c r="G4519" s="12">
        <v>2958101</v>
      </c>
      <c r="H4519" s="66"/>
      <c r="I4519" s="66"/>
      <c r="J4519" s="66"/>
      <c r="K4519" s="66"/>
    </row>
    <row r="4520" spans="1:11">
      <c r="A4520" s="12">
        <v>42533</v>
      </c>
      <c r="B4520" s="9" t="s">
        <v>228</v>
      </c>
      <c r="C4520" s="9" t="s">
        <v>80</v>
      </c>
      <c r="D4520" s="13">
        <v>68</v>
      </c>
      <c r="E4520" s="12">
        <v>41919</v>
      </c>
      <c r="F4520" s="14" t="s">
        <v>76</v>
      </c>
      <c r="G4520" s="12">
        <v>2958101</v>
      </c>
      <c r="H4520" s="66"/>
      <c r="I4520" s="66"/>
      <c r="J4520" s="66"/>
      <c r="K4520" s="66"/>
    </row>
    <row r="4521" spans="1:11">
      <c r="A4521" s="12">
        <v>42534</v>
      </c>
      <c r="B4521" s="9" t="s">
        <v>228</v>
      </c>
      <c r="C4521" s="9" t="s">
        <v>80</v>
      </c>
      <c r="D4521" s="13">
        <v>68</v>
      </c>
      <c r="E4521" s="12">
        <v>41919</v>
      </c>
      <c r="F4521" s="14" t="s">
        <v>76</v>
      </c>
      <c r="G4521" s="12">
        <v>2958101</v>
      </c>
      <c r="H4521" s="66"/>
      <c r="I4521" s="66"/>
      <c r="J4521" s="66"/>
      <c r="K4521" s="66"/>
    </row>
    <row r="4522" spans="1:11">
      <c r="A4522" s="12">
        <v>42535</v>
      </c>
      <c r="B4522" s="9" t="s">
        <v>228</v>
      </c>
      <c r="C4522" s="9" t="s">
        <v>80</v>
      </c>
      <c r="D4522" s="13">
        <v>68</v>
      </c>
      <c r="E4522" s="12">
        <v>41919</v>
      </c>
      <c r="F4522" s="14" t="s">
        <v>76</v>
      </c>
      <c r="G4522" s="12">
        <v>2958101</v>
      </c>
      <c r="H4522" s="66"/>
      <c r="I4522" s="66"/>
      <c r="J4522" s="66"/>
      <c r="K4522" s="66"/>
    </row>
    <row r="4523" spans="1:11">
      <c r="A4523" s="12">
        <v>42536</v>
      </c>
      <c r="B4523" s="9" t="s">
        <v>228</v>
      </c>
      <c r="C4523" s="9" t="s">
        <v>80</v>
      </c>
      <c r="D4523" s="13">
        <v>68</v>
      </c>
      <c r="E4523" s="12">
        <v>41919</v>
      </c>
      <c r="F4523" s="14" t="s">
        <v>76</v>
      </c>
      <c r="G4523" s="12">
        <v>2958101</v>
      </c>
      <c r="H4523" s="66"/>
      <c r="I4523" s="66"/>
      <c r="J4523" s="66"/>
      <c r="K4523" s="66"/>
    </row>
    <row r="4524" spans="1:11">
      <c r="A4524" s="12">
        <v>42537</v>
      </c>
      <c r="B4524" s="9" t="s">
        <v>228</v>
      </c>
      <c r="C4524" s="9" t="s">
        <v>80</v>
      </c>
      <c r="D4524" s="13">
        <v>68</v>
      </c>
      <c r="E4524" s="12">
        <v>41919</v>
      </c>
      <c r="F4524" s="14" t="s">
        <v>76</v>
      </c>
      <c r="G4524" s="12">
        <v>2958101</v>
      </c>
      <c r="H4524" s="66"/>
      <c r="I4524" s="66"/>
      <c r="J4524" s="66"/>
      <c r="K4524" s="66"/>
    </row>
    <row r="4525" spans="1:11">
      <c r="A4525" s="12">
        <v>42538</v>
      </c>
      <c r="B4525" s="9" t="s">
        <v>228</v>
      </c>
      <c r="C4525" s="9" t="s">
        <v>80</v>
      </c>
      <c r="D4525" s="13">
        <v>68</v>
      </c>
      <c r="E4525" s="12">
        <v>41919</v>
      </c>
      <c r="F4525" s="14" t="s">
        <v>76</v>
      </c>
      <c r="G4525" s="12">
        <v>2958101</v>
      </c>
      <c r="H4525" s="66"/>
      <c r="I4525" s="66"/>
      <c r="J4525" s="66"/>
      <c r="K4525" s="66"/>
    </row>
    <row r="4526" spans="1:11">
      <c r="A4526" s="12">
        <v>42539</v>
      </c>
      <c r="B4526" s="9" t="s">
        <v>228</v>
      </c>
      <c r="C4526" s="9" t="s">
        <v>80</v>
      </c>
      <c r="D4526" s="13">
        <v>68</v>
      </c>
      <c r="E4526" s="12">
        <v>41919</v>
      </c>
      <c r="F4526" s="14" t="s">
        <v>76</v>
      </c>
      <c r="G4526" s="12">
        <v>2958101</v>
      </c>
      <c r="H4526" s="66"/>
      <c r="I4526" s="66"/>
      <c r="J4526" s="66"/>
      <c r="K4526" s="66"/>
    </row>
    <row r="4527" spans="1:11">
      <c r="A4527" s="12">
        <v>42540</v>
      </c>
      <c r="B4527" s="9" t="s">
        <v>228</v>
      </c>
      <c r="C4527" s="9" t="s">
        <v>80</v>
      </c>
      <c r="D4527" s="13">
        <v>68</v>
      </c>
      <c r="E4527" s="12">
        <v>41919</v>
      </c>
      <c r="F4527" s="14" t="s">
        <v>76</v>
      </c>
      <c r="G4527" s="12">
        <v>2958101</v>
      </c>
      <c r="H4527" s="66"/>
      <c r="I4527" s="66"/>
      <c r="J4527" s="66"/>
      <c r="K4527" s="66"/>
    </row>
    <row r="4528" spans="1:11">
      <c r="A4528" s="12">
        <v>42541</v>
      </c>
      <c r="B4528" s="9" t="s">
        <v>228</v>
      </c>
      <c r="C4528" s="9" t="s">
        <v>80</v>
      </c>
      <c r="D4528" s="13">
        <v>68</v>
      </c>
      <c r="E4528" s="12">
        <v>41919</v>
      </c>
      <c r="F4528" s="14" t="s">
        <v>76</v>
      </c>
      <c r="G4528" s="12">
        <v>2958101</v>
      </c>
      <c r="H4528" s="66"/>
      <c r="I4528" s="66"/>
      <c r="J4528" s="66"/>
      <c r="K4528" s="66"/>
    </row>
    <row r="4529" spans="1:11">
      <c r="A4529" s="12">
        <v>42542</v>
      </c>
      <c r="B4529" s="9" t="s">
        <v>228</v>
      </c>
      <c r="C4529" s="9" t="s">
        <v>80</v>
      </c>
      <c r="D4529" s="13">
        <v>68</v>
      </c>
      <c r="E4529" s="12">
        <v>41919</v>
      </c>
      <c r="F4529" s="14" t="s">
        <v>76</v>
      </c>
      <c r="G4529" s="12">
        <v>2958101</v>
      </c>
      <c r="H4529" s="66"/>
      <c r="I4529" s="66"/>
      <c r="J4529" s="66"/>
      <c r="K4529" s="66"/>
    </row>
    <row r="4530" spans="1:11">
      <c r="A4530" s="12">
        <v>42543</v>
      </c>
      <c r="B4530" s="9" t="s">
        <v>228</v>
      </c>
      <c r="C4530" s="9" t="s">
        <v>80</v>
      </c>
      <c r="D4530" s="13">
        <v>68</v>
      </c>
      <c r="E4530" s="12">
        <v>41919</v>
      </c>
      <c r="F4530" s="14" t="s">
        <v>76</v>
      </c>
      <c r="G4530" s="12">
        <v>2958101</v>
      </c>
      <c r="H4530" s="66"/>
      <c r="I4530" s="66"/>
      <c r="J4530" s="66"/>
      <c r="K4530" s="66"/>
    </row>
    <row r="4531" spans="1:11">
      <c r="A4531" s="12">
        <v>42544</v>
      </c>
      <c r="B4531" s="9" t="s">
        <v>228</v>
      </c>
      <c r="C4531" s="9" t="s">
        <v>80</v>
      </c>
      <c r="D4531" s="13">
        <v>68</v>
      </c>
      <c r="E4531" s="12">
        <v>41919</v>
      </c>
      <c r="F4531" s="14" t="s">
        <v>76</v>
      </c>
      <c r="G4531" s="12">
        <v>2958101</v>
      </c>
      <c r="H4531" s="66"/>
      <c r="I4531" s="66"/>
      <c r="J4531" s="66"/>
      <c r="K4531" s="66"/>
    </row>
    <row r="4532" spans="1:11">
      <c r="A4532" s="12">
        <v>42545</v>
      </c>
      <c r="B4532" s="9" t="s">
        <v>228</v>
      </c>
      <c r="C4532" s="9" t="s">
        <v>80</v>
      </c>
      <c r="D4532" s="13">
        <v>68</v>
      </c>
      <c r="E4532" s="12">
        <v>41919</v>
      </c>
      <c r="F4532" s="14" t="s">
        <v>76</v>
      </c>
      <c r="G4532" s="12">
        <v>2958101</v>
      </c>
      <c r="H4532" s="66"/>
      <c r="I4532" s="66"/>
      <c r="J4532" s="66"/>
      <c r="K4532" s="66"/>
    </row>
    <row r="4533" spans="1:11">
      <c r="A4533" s="12">
        <v>42546</v>
      </c>
      <c r="B4533" s="9" t="s">
        <v>228</v>
      </c>
      <c r="C4533" s="9" t="s">
        <v>80</v>
      </c>
      <c r="D4533" s="13">
        <v>68</v>
      </c>
      <c r="E4533" s="12">
        <v>41919</v>
      </c>
      <c r="F4533" s="14" t="s">
        <v>76</v>
      </c>
      <c r="G4533" s="12">
        <v>2958101</v>
      </c>
      <c r="H4533" s="66"/>
      <c r="I4533" s="66"/>
      <c r="J4533" s="66"/>
      <c r="K4533" s="66"/>
    </row>
    <row r="4534" spans="1:11">
      <c r="A4534" s="12">
        <v>42547</v>
      </c>
      <c r="B4534" s="9" t="s">
        <v>228</v>
      </c>
      <c r="C4534" s="9" t="s">
        <v>80</v>
      </c>
      <c r="D4534" s="13">
        <v>68</v>
      </c>
      <c r="E4534" s="12">
        <v>41919</v>
      </c>
      <c r="F4534" s="14" t="s">
        <v>76</v>
      </c>
      <c r="G4534" s="12">
        <v>2958101</v>
      </c>
      <c r="H4534" s="66"/>
      <c r="I4534" s="66"/>
      <c r="J4534" s="66"/>
      <c r="K4534" s="66"/>
    </row>
    <row r="4535" spans="1:11">
      <c r="A4535" s="12">
        <v>42548</v>
      </c>
      <c r="B4535" s="9" t="s">
        <v>228</v>
      </c>
      <c r="C4535" s="9" t="s">
        <v>80</v>
      </c>
      <c r="D4535" s="13">
        <v>68</v>
      </c>
      <c r="E4535" s="12">
        <v>41919</v>
      </c>
      <c r="F4535" s="14" t="s">
        <v>76</v>
      </c>
      <c r="G4535" s="12">
        <v>2958101</v>
      </c>
      <c r="H4535" s="66"/>
      <c r="I4535" s="66"/>
      <c r="J4535" s="66"/>
      <c r="K4535" s="66"/>
    </row>
    <row r="4536" spans="1:11">
      <c r="A4536" s="12">
        <v>42549</v>
      </c>
      <c r="B4536" s="9" t="s">
        <v>228</v>
      </c>
      <c r="C4536" s="9" t="s">
        <v>80</v>
      </c>
      <c r="D4536" s="13">
        <v>68</v>
      </c>
      <c r="E4536" s="12">
        <v>41919</v>
      </c>
      <c r="F4536" s="14" t="s">
        <v>76</v>
      </c>
      <c r="G4536" s="12">
        <v>2958101</v>
      </c>
      <c r="H4536" s="66"/>
      <c r="I4536" s="66"/>
      <c r="J4536" s="66"/>
      <c r="K4536" s="66"/>
    </row>
    <row r="4537" spans="1:11">
      <c r="A4537" s="12">
        <v>42550</v>
      </c>
      <c r="B4537" s="9" t="s">
        <v>228</v>
      </c>
      <c r="C4537" s="9" t="s">
        <v>80</v>
      </c>
      <c r="D4537" s="13">
        <v>68</v>
      </c>
      <c r="E4537" s="12">
        <v>41919</v>
      </c>
      <c r="F4537" s="14" t="s">
        <v>76</v>
      </c>
      <c r="G4537" s="12">
        <v>2958101</v>
      </c>
      <c r="H4537" s="66"/>
      <c r="I4537" s="66"/>
      <c r="J4537" s="66"/>
      <c r="K4537" s="66"/>
    </row>
    <row r="4538" spans="1:11">
      <c r="A4538" s="12">
        <v>42551</v>
      </c>
      <c r="B4538" s="9" t="s">
        <v>228</v>
      </c>
      <c r="C4538" s="9" t="s">
        <v>80</v>
      </c>
      <c r="D4538" s="13">
        <v>68</v>
      </c>
      <c r="E4538" s="12">
        <v>41919</v>
      </c>
      <c r="F4538" s="14" t="s">
        <v>76</v>
      </c>
      <c r="G4538" s="12">
        <v>2958101</v>
      </c>
      <c r="H4538" s="66"/>
      <c r="I4538" s="66"/>
      <c r="J4538" s="66"/>
      <c r="K4538" s="66"/>
    </row>
    <row r="4539" spans="1:11">
      <c r="A4539" s="12">
        <v>42522</v>
      </c>
      <c r="B4539" s="9" t="s">
        <v>229</v>
      </c>
      <c r="C4539" s="9" t="s">
        <v>80</v>
      </c>
      <c r="D4539" s="13">
        <v>83</v>
      </c>
      <c r="E4539" s="12">
        <v>37103</v>
      </c>
      <c r="F4539" s="14" t="s">
        <v>76</v>
      </c>
      <c r="G4539" s="12">
        <v>2958101</v>
      </c>
      <c r="H4539" s="66"/>
      <c r="I4539" s="66"/>
      <c r="J4539" s="66"/>
      <c r="K4539" s="66"/>
    </row>
    <row r="4540" spans="1:11">
      <c r="A4540" s="12">
        <v>42523</v>
      </c>
      <c r="B4540" s="9" t="s">
        <v>229</v>
      </c>
      <c r="C4540" s="9" t="s">
        <v>80</v>
      </c>
      <c r="D4540" s="13">
        <v>83</v>
      </c>
      <c r="E4540" s="12">
        <v>37103</v>
      </c>
      <c r="F4540" s="14" t="s">
        <v>76</v>
      </c>
      <c r="G4540" s="12">
        <v>2958101</v>
      </c>
      <c r="H4540" s="66"/>
      <c r="I4540" s="66"/>
      <c r="J4540" s="66"/>
      <c r="K4540" s="66"/>
    </row>
    <row r="4541" spans="1:11">
      <c r="A4541" s="12">
        <v>42524</v>
      </c>
      <c r="B4541" s="9" t="s">
        <v>229</v>
      </c>
      <c r="C4541" s="9" t="s">
        <v>80</v>
      </c>
      <c r="D4541" s="13">
        <v>83</v>
      </c>
      <c r="E4541" s="12">
        <v>37103</v>
      </c>
      <c r="F4541" s="14" t="s">
        <v>76</v>
      </c>
      <c r="G4541" s="12">
        <v>2958101</v>
      </c>
      <c r="H4541" s="66"/>
      <c r="I4541" s="66"/>
      <c r="J4541" s="66"/>
      <c r="K4541" s="66"/>
    </row>
    <row r="4542" spans="1:11">
      <c r="A4542" s="12">
        <v>42525</v>
      </c>
      <c r="B4542" s="9" t="s">
        <v>229</v>
      </c>
      <c r="C4542" s="9" t="s">
        <v>80</v>
      </c>
      <c r="D4542" s="13">
        <v>83</v>
      </c>
      <c r="E4542" s="12">
        <v>37103</v>
      </c>
      <c r="F4542" s="14" t="s">
        <v>76</v>
      </c>
      <c r="G4542" s="12">
        <v>2958101</v>
      </c>
      <c r="H4542" s="66"/>
      <c r="I4542" s="66"/>
      <c r="J4542" s="66"/>
      <c r="K4542" s="66"/>
    </row>
    <row r="4543" spans="1:11">
      <c r="A4543" s="12">
        <v>42526</v>
      </c>
      <c r="B4543" s="9" t="s">
        <v>229</v>
      </c>
      <c r="C4543" s="9" t="s">
        <v>80</v>
      </c>
      <c r="D4543" s="13">
        <v>83</v>
      </c>
      <c r="E4543" s="12">
        <v>37103</v>
      </c>
      <c r="F4543" s="14" t="s">
        <v>76</v>
      </c>
      <c r="G4543" s="12">
        <v>2958101</v>
      </c>
      <c r="H4543" s="66"/>
      <c r="I4543" s="66"/>
      <c r="J4543" s="66"/>
      <c r="K4543" s="66"/>
    </row>
    <row r="4544" spans="1:11">
      <c r="A4544" s="12">
        <v>42527</v>
      </c>
      <c r="B4544" s="9" t="s">
        <v>229</v>
      </c>
      <c r="C4544" s="9" t="s">
        <v>80</v>
      </c>
      <c r="D4544" s="13">
        <v>83</v>
      </c>
      <c r="E4544" s="12">
        <v>37103</v>
      </c>
      <c r="F4544" s="14" t="s">
        <v>76</v>
      </c>
      <c r="G4544" s="12">
        <v>2958101</v>
      </c>
      <c r="H4544" s="66"/>
      <c r="I4544" s="66"/>
      <c r="J4544" s="66"/>
      <c r="K4544" s="66"/>
    </row>
    <row r="4545" spans="1:11">
      <c r="A4545" s="12">
        <v>42528</v>
      </c>
      <c r="B4545" s="9" t="s">
        <v>229</v>
      </c>
      <c r="C4545" s="9" t="s">
        <v>80</v>
      </c>
      <c r="D4545" s="13">
        <v>83</v>
      </c>
      <c r="E4545" s="12">
        <v>37103</v>
      </c>
      <c r="F4545" s="14" t="s">
        <v>76</v>
      </c>
      <c r="G4545" s="12">
        <v>2958101</v>
      </c>
      <c r="H4545" s="66"/>
      <c r="I4545" s="66"/>
      <c r="J4545" s="66"/>
      <c r="K4545" s="66"/>
    </row>
    <row r="4546" spans="1:11">
      <c r="A4546" s="12">
        <v>42529</v>
      </c>
      <c r="B4546" s="9" t="s">
        <v>229</v>
      </c>
      <c r="C4546" s="9" t="s">
        <v>80</v>
      </c>
      <c r="D4546" s="13">
        <v>83</v>
      </c>
      <c r="E4546" s="12">
        <v>37103</v>
      </c>
      <c r="F4546" s="14" t="s">
        <v>76</v>
      </c>
      <c r="G4546" s="12">
        <v>2958101</v>
      </c>
      <c r="H4546" s="66"/>
      <c r="I4546" s="66"/>
      <c r="J4546" s="66"/>
      <c r="K4546" s="66"/>
    </row>
    <row r="4547" spans="1:11">
      <c r="A4547" s="12">
        <v>42530</v>
      </c>
      <c r="B4547" s="9" t="s">
        <v>229</v>
      </c>
      <c r="C4547" s="9" t="s">
        <v>80</v>
      </c>
      <c r="D4547" s="13">
        <v>83</v>
      </c>
      <c r="E4547" s="12">
        <v>37103</v>
      </c>
      <c r="F4547" s="14" t="s">
        <v>76</v>
      </c>
      <c r="G4547" s="12">
        <v>2958101</v>
      </c>
      <c r="H4547" s="66"/>
      <c r="I4547" s="66"/>
      <c r="J4547" s="66"/>
      <c r="K4547" s="66"/>
    </row>
    <row r="4548" spans="1:11">
      <c r="A4548" s="12">
        <v>42531</v>
      </c>
      <c r="B4548" s="9" t="s">
        <v>229</v>
      </c>
      <c r="C4548" s="9" t="s">
        <v>80</v>
      </c>
      <c r="D4548" s="13">
        <v>83</v>
      </c>
      <c r="E4548" s="12">
        <v>37103</v>
      </c>
      <c r="F4548" s="14" t="s">
        <v>76</v>
      </c>
      <c r="G4548" s="12">
        <v>2958101</v>
      </c>
      <c r="H4548" s="66"/>
      <c r="I4548" s="66"/>
      <c r="J4548" s="66"/>
      <c r="K4548" s="66"/>
    </row>
    <row r="4549" spans="1:11">
      <c r="A4549" s="12">
        <v>42532</v>
      </c>
      <c r="B4549" s="9" t="s">
        <v>229</v>
      </c>
      <c r="C4549" s="9" t="s">
        <v>80</v>
      </c>
      <c r="D4549" s="13">
        <v>83</v>
      </c>
      <c r="E4549" s="12">
        <v>37103</v>
      </c>
      <c r="F4549" s="14" t="s">
        <v>76</v>
      </c>
      <c r="G4549" s="12">
        <v>2958101</v>
      </c>
      <c r="H4549" s="66"/>
      <c r="I4549" s="66"/>
      <c r="J4549" s="66"/>
      <c r="K4549" s="66"/>
    </row>
    <row r="4550" spans="1:11">
      <c r="A4550" s="12">
        <v>42533</v>
      </c>
      <c r="B4550" s="9" t="s">
        <v>229</v>
      </c>
      <c r="C4550" s="9" t="s">
        <v>80</v>
      </c>
      <c r="D4550" s="13">
        <v>83</v>
      </c>
      <c r="E4550" s="12">
        <v>37103</v>
      </c>
      <c r="F4550" s="14" t="s">
        <v>76</v>
      </c>
      <c r="G4550" s="12">
        <v>2958101</v>
      </c>
      <c r="H4550" s="66"/>
      <c r="I4550" s="66"/>
      <c r="J4550" s="66"/>
      <c r="K4550" s="66"/>
    </row>
    <row r="4551" spans="1:11">
      <c r="A4551" s="12">
        <v>42534</v>
      </c>
      <c r="B4551" s="9" t="s">
        <v>229</v>
      </c>
      <c r="C4551" s="9" t="s">
        <v>80</v>
      </c>
      <c r="D4551" s="13">
        <v>83</v>
      </c>
      <c r="E4551" s="12">
        <v>37103</v>
      </c>
      <c r="F4551" s="14" t="s">
        <v>76</v>
      </c>
      <c r="G4551" s="12">
        <v>2958101</v>
      </c>
      <c r="H4551" s="66"/>
      <c r="I4551" s="66"/>
      <c r="J4551" s="66"/>
      <c r="K4551" s="66"/>
    </row>
    <row r="4552" spans="1:11">
      <c r="A4552" s="12">
        <v>42535</v>
      </c>
      <c r="B4552" s="9" t="s">
        <v>229</v>
      </c>
      <c r="C4552" s="9" t="s">
        <v>80</v>
      </c>
      <c r="D4552" s="13">
        <v>83</v>
      </c>
      <c r="E4552" s="12">
        <v>37103</v>
      </c>
      <c r="F4552" s="14" t="s">
        <v>76</v>
      </c>
      <c r="G4552" s="12">
        <v>2958101</v>
      </c>
      <c r="H4552" s="66"/>
      <c r="I4552" s="66"/>
      <c r="J4552" s="66"/>
      <c r="K4552" s="66"/>
    </row>
    <row r="4553" spans="1:11">
      <c r="A4553" s="12">
        <v>42536</v>
      </c>
      <c r="B4553" s="9" t="s">
        <v>229</v>
      </c>
      <c r="C4553" s="9" t="s">
        <v>80</v>
      </c>
      <c r="D4553" s="13">
        <v>83</v>
      </c>
      <c r="E4553" s="12">
        <v>37103</v>
      </c>
      <c r="F4553" s="14" t="s">
        <v>76</v>
      </c>
      <c r="G4553" s="12">
        <v>2958101</v>
      </c>
      <c r="H4553" s="66"/>
      <c r="I4553" s="66"/>
      <c r="J4553" s="66"/>
      <c r="K4553" s="66"/>
    </row>
    <row r="4554" spans="1:11">
      <c r="A4554" s="12">
        <v>42537</v>
      </c>
      <c r="B4554" s="9" t="s">
        <v>229</v>
      </c>
      <c r="C4554" s="9" t="s">
        <v>80</v>
      </c>
      <c r="D4554" s="13">
        <v>83</v>
      </c>
      <c r="E4554" s="12">
        <v>37103</v>
      </c>
      <c r="F4554" s="14" t="s">
        <v>76</v>
      </c>
      <c r="G4554" s="12">
        <v>2958101</v>
      </c>
      <c r="H4554" s="66"/>
      <c r="I4554" s="66"/>
      <c r="J4554" s="66"/>
      <c r="K4554" s="66"/>
    </row>
    <row r="4555" spans="1:11">
      <c r="A4555" s="12">
        <v>42538</v>
      </c>
      <c r="B4555" s="9" t="s">
        <v>229</v>
      </c>
      <c r="C4555" s="9" t="s">
        <v>80</v>
      </c>
      <c r="D4555" s="13">
        <v>83</v>
      </c>
      <c r="E4555" s="12">
        <v>37103</v>
      </c>
      <c r="F4555" s="14" t="s">
        <v>76</v>
      </c>
      <c r="G4555" s="12">
        <v>2958101</v>
      </c>
      <c r="H4555" s="66"/>
      <c r="I4555" s="66"/>
      <c r="J4555" s="66"/>
      <c r="K4555" s="66"/>
    </row>
    <row r="4556" spans="1:11">
      <c r="A4556" s="12">
        <v>42539</v>
      </c>
      <c r="B4556" s="9" t="s">
        <v>229</v>
      </c>
      <c r="C4556" s="9" t="s">
        <v>80</v>
      </c>
      <c r="D4556" s="13">
        <v>83</v>
      </c>
      <c r="E4556" s="12">
        <v>37103</v>
      </c>
      <c r="F4556" s="14" t="s">
        <v>76</v>
      </c>
      <c r="G4556" s="12">
        <v>2958101</v>
      </c>
      <c r="H4556" s="66"/>
      <c r="I4556" s="66"/>
      <c r="J4556" s="66"/>
      <c r="K4556" s="66"/>
    </row>
    <row r="4557" spans="1:11">
      <c r="A4557" s="12">
        <v>42540</v>
      </c>
      <c r="B4557" s="9" t="s">
        <v>229</v>
      </c>
      <c r="C4557" s="9" t="s">
        <v>80</v>
      </c>
      <c r="D4557" s="13">
        <v>83</v>
      </c>
      <c r="E4557" s="12">
        <v>37103</v>
      </c>
      <c r="F4557" s="14" t="s">
        <v>76</v>
      </c>
      <c r="G4557" s="12">
        <v>2958101</v>
      </c>
      <c r="H4557" s="66"/>
      <c r="I4557" s="66"/>
      <c r="J4557" s="66"/>
      <c r="K4557" s="66"/>
    </row>
    <row r="4558" spans="1:11">
      <c r="A4558" s="12">
        <v>42541</v>
      </c>
      <c r="B4558" s="9" t="s">
        <v>229</v>
      </c>
      <c r="C4558" s="9" t="s">
        <v>80</v>
      </c>
      <c r="D4558" s="13">
        <v>83</v>
      </c>
      <c r="E4558" s="12">
        <v>37103</v>
      </c>
      <c r="F4558" s="14" t="s">
        <v>76</v>
      </c>
      <c r="G4558" s="12">
        <v>2958101</v>
      </c>
      <c r="H4558" s="66"/>
      <c r="I4558" s="66"/>
      <c r="J4558" s="66"/>
      <c r="K4558" s="66"/>
    </row>
    <row r="4559" spans="1:11">
      <c r="A4559" s="12">
        <v>42542</v>
      </c>
      <c r="B4559" s="9" t="s">
        <v>229</v>
      </c>
      <c r="C4559" s="9" t="s">
        <v>80</v>
      </c>
      <c r="D4559" s="13">
        <v>83</v>
      </c>
      <c r="E4559" s="12">
        <v>37103</v>
      </c>
      <c r="F4559" s="14" t="s">
        <v>76</v>
      </c>
      <c r="G4559" s="12">
        <v>2958101</v>
      </c>
      <c r="H4559" s="66"/>
      <c r="I4559" s="66"/>
      <c r="J4559" s="66"/>
      <c r="K4559" s="66"/>
    </row>
    <row r="4560" spans="1:11">
      <c r="A4560" s="12">
        <v>42543</v>
      </c>
      <c r="B4560" s="9" t="s">
        <v>229</v>
      </c>
      <c r="C4560" s="9" t="s">
        <v>80</v>
      </c>
      <c r="D4560" s="13">
        <v>83</v>
      </c>
      <c r="E4560" s="12">
        <v>37103</v>
      </c>
      <c r="F4560" s="14" t="s">
        <v>76</v>
      </c>
      <c r="G4560" s="12">
        <v>2958101</v>
      </c>
      <c r="H4560" s="66"/>
      <c r="I4560" s="66"/>
      <c r="J4560" s="66"/>
      <c r="K4560" s="66"/>
    </row>
    <row r="4561" spans="1:11">
      <c r="A4561" s="12">
        <v>42544</v>
      </c>
      <c r="B4561" s="9" t="s">
        <v>229</v>
      </c>
      <c r="C4561" s="9" t="s">
        <v>80</v>
      </c>
      <c r="D4561" s="13">
        <v>83</v>
      </c>
      <c r="E4561" s="12">
        <v>37103</v>
      </c>
      <c r="F4561" s="14" t="s">
        <v>76</v>
      </c>
      <c r="G4561" s="12">
        <v>2958101</v>
      </c>
      <c r="H4561" s="66"/>
      <c r="I4561" s="66"/>
      <c r="J4561" s="66"/>
      <c r="K4561" s="66"/>
    </row>
    <row r="4562" spans="1:11">
      <c r="A4562" s="12">
        <v>42545</v>
      </c>
      <c r="B4562" s="9" t="s">
        <v>229</v>
      </c>
      <c r="C4562" s="9" t="s">
        <v>80</v>
      </c>
      <c r="D4562" s="13">
        <v>83</v>
      </c>
      <c r="E4562" s="12">
        <v>37103</v>
      </c>
      <c r="F4562" s="14" t="s">
        <v>76</v>
      </c>
      <c r="G4562" s="12">
        <v>2958101</v>
      </c>
      <c r="H4562" s="66"/>
      <c r="I4562" s="66"/>
      <c r="J4562" s="66"/>
      <c r="K4562" s="66"/>
    </row>
    <row r="4563" spans="1:11">
      <c r="A4563" s="12">
        <v>42546</v>
      </c>
      <c r="B4563" s="9" t="s">
        <v>229</v>
      </c>
      <c r="C4563" s="9" t="s">
        <v>80</v>
      </c>
      <c r="D4563" s="13">
        <v>83</v>
      </c>
      <c r="E4563" s="12">
        <v>37103</v>
      </c>
      <c r="F4563" s="14" t="s">
        <v>76</v>
      </c>
      <c r="G4563" s="12">
        <v>2958101</v>
      </c>
      <c r="H4563" s="66"/>
      <c r="I4563" s="66"/>
      <c r="J4563" s="66"/>
      <c r="K4563" s="66"/>
    </row>
    <row r="4564" spans="1:11">
      <c r="A4564" s="12">
        <v>42547</v>
      </c>
      <c r="B4564" s="9" t="s">
        <v>229</v>
      </c>
      <c r="C4564" s="9" t="s">
        <v>80</v>
      </c>
      <c r="D4564" s="13">
        <v>83</v>
      </c>
      <c r="E4564" s="12">
        <v>37103</v>
      </c>
      <c r="F4564" s="14" t="s">
        <v>76</v>
      </c>
      <c r="G4564" s="12">
        <v>2958101</v>
      </c>
      <c r="H4564" s="66"/>
      <c r="I4564" s="66"/>
      <c r="J4564" s="66"/>
      <c r="K4564" s="66"/>
    </row>
    <row r="4565" spans="1:11">
      <c r="A4565" s="12">
        <v>42548</v>
      </c>
      <c r="B4565" s="9" t="s">
        <v>229</v>
      </c>
      <c r="C4565" s="9" t="s">
        <v>80</v>
      </c>
      <c r="D4565" s="13">
        <v>83</v>
      </c>
      <c r="E4565" s="12">
        <v>37103</v>
      </c>
      <c r="F4565" s="14" t="s">
        <v>76</v>
      </c>
      <c r="G4565" s="12">
        <v>2958101</v>
      </c>
      <c r="H4565" s="66"/>
      <c r="I4565" s="66"/>
      <c r="J4565" s="66"/>
      <c r="K4565" s="66"/>
    </row>
    <row r="4566" spans="1:11">
      <c r="A4566" s="12">
        <v>42549</v>
      </c>
      <c r="B4566" s="9" t="s">
        <v>229</v>
      </c>
      <c r="C4566" s="9" t="s">
        <v>80</v>
      </c>
      <c r="D4566" s="13">
        <v>83</v>
      </c>
      <c r="E4566" s="12">
        <v>37103</v>
      </c>
      <c r="F4566" s="14" t="s">
        <v>76</v>
      </c>
      <c r="G4566" s="12">
        <v>2958101</v>
      </c>
      <c r="H4566" s="66"/>
      <c r="I4566" s="66"/>
      <c r="J4566" s="66"/>
      <c r="K4566" s="66"/>
    </row>
    <row r="4567" spans="1:11">
      <c r="A4567" s="12">
        <v>42550</v>
      </c>
      <c r="B4567" s="9" t="s">
        <v>229</v>
      </c>
      <c r="C4567" s="9" t="s">
        <v>80</v>
      </c>
      <c r="D4567" s="13">
        <v>83</v>
      </c>
      <c r="E4567" s="12">
        <v>37103</v>
      </c>
      <c r="F4567" s="14" t="s">
        <v>76</v>
      </c>
      <c r="G4567" s="12">
        <v>2958101</v>
      </c>
      <c r="H4567" s="66"/>
      <c r="I4567" s="66"/>
      <c r="J4567" s="66"/>
      <c r="K4567" s="66"/>
    </row>
    <row r="4568" spans="1:11">
      <c r="A4568" s="12">
        <v>42551</v>
      </c>
      <c r="B4568" s="9" t="s">
        <v>229</v>
      </c>
      <c r="C4568" s="9" t="s">
        <v>80</v>
      </c>
      <c r="D4568" s="13">
        <v>83</v>
      </c>
      <c r="E4568" s="12">
        <v>37103</v>
      </c>
      <c r="F4568" s="14" t="s">
        <v>76</v>
      </c>
      <c r="G4568" s="12">
        <v>2958101</v>
      </c>
      <c r="H4568" s="66"/>
      <c r="I4568" s="66"/>
      <c r="J4568" s="66"/>
      <c r="K4568" s="66"/>
    </row>
    <row r="4569" spans="1:11">
      <c r="A4569" s="12">
        <v>42522</v>
      </c>
      <c r="B4569" s="9" t="s">
        <v>230</v>
      </c>
      <c r="C4569" s="9" t="s">
        <v>80</v>
      </c>
      <c r="D4569" s="13">
        <v>77</v>
      </c>
      <c r="E4569" s="12">
        <v>37103</v>
      </c>
      <c r="F4569" s="14" t="s">
        <v>76</v>
      </c>
      <c r="G4569" s="12">
        <v>2958101</v>
      </c>
      <c r="H4569" s="66"/>
      <c r="I4569" s="66"/>
      <c r="J4569" s="66"/>
      <c r="K4569" s="66"/>
    </row>
    <row r="4570" spans="1:11">
      <c r="A4570" s="12">
        <v>42523</v>
      </c>
      <c r="B4570" s="9" t="s">
        <v>230</v>
      </c>
      <c r="C4570" s="9" t="s">
        <v>80</v>
      </c>
      <c r="D4570" s="13">
        <v>77</v>
      </c>
      <c r="E4570" s="12">
        <v>37103</v>
      </c>
      <c r="F4570" s="14" t="s">
        <v>76</v>
      </c>
      <c r="G4570" s="12">
        <v>2958101</v>
      </c>
      <c r="H4570" s="66"/>
      <c r="I4570" s="66"/>
      <c r="J4570" s="66"/>
      <c r="K4570" s="66"/>
    </row>
    <row r="4571" spans="1:11">
      <c r="A4571" s="12">
        <v>42524</v>
      </c>
      <c r="B4571" s="9" t="s">
        <v>230</v>
      </c>
      <c r="C4571" s="9" t="s">
        <v>80</v>
      </c>
      <c r="D4571" s="13">
        <v>77</v>
      </c>
      <c r="E4571" s="12">
        <v>37103</v>
      </c>
      <c r="F4571" s="14" t="s">
        <v>76</v>
      </c>
      <c r="G4571" s="12">
        <v>2958101</v>
      </c>
      <c r="H4571" s="66"/>
      <c r="I4571" s="66"/>
      <c r="J4571" s="66"/>
      <c r="K4571" s="66"/>
    </row>
    <row r="4572" spans="1:11">
      <c r="A4572" s="12">
        <v>42525</v>
      </c>
      <c r="B4572" s="9" t="s">
        <v>230</v>
      </c>
      <c r="C4572" s="9" t="s">
        <v>80</v>
      </c>
      <c r="D4572" s="13">
        <v>77</v>
      </c>
      <c r="E4572" s="12">
        <v>37103</v>
      </c>
      <c r="F4572" s="14" t="s">
        <v>76</v>
      </c>
      <c r="G4572" s="12">
        <v>2958101</v>
      </c>
      <c r="H4572" s="66"/>
      <c r="I4572" s="66"/>
      <c r="J4572" s="66"/>
      <c r="K4572" s="66"/>
    </row>
    <row r="4573" spans="1:11">
      <c r="A4573" s="12">
        <v>42526</v>
      </c>
      <c r="B4573" s="9" t="s">
        <v>230</v>
      </c>
      <c r="C4573" s="9" t="s">
        <v>80</v>
      </c>
      <c r="D4573" s="13">
        <v>77</v>
      </c>
      <c r="E4573" s="12">
        <v>37103</v>
      </c>
      <c r="F4573" s="14" t="s">
        <v>76</v>
      </c>
      <c r="G4573" s="12">
        <v>2958101</v>
      </c>
      <c r="H4573" s="66"/>
      <c r="I4573" s="66"/>
      <c r="J4573" s="66"/>
      <c r="K4573" s="66"/>
    </row>
    <row r="4574" spans="1:11">
      <c r="A4574" s="12">
        <v>42527</v>
      </c>
      <c r="B4574" s="9" t="s">
        <v>230</v>
      </c>
      <c r="C4574" s="9" t="s">
        <v>80</v>
      </c>
      <c r="D4574" s="13">
        <v>77</v>
      </c>
      <c r="E4574" s="12">
        <v>37103</v>
      </c>
      <c r="F4574" s="14" t="s">
        <v>76</v>
      </c>
      <c r="G4574" s="12">
        <v>2958101</v>
      </c>
      <c r="H4574" s="66"/>
      <c r="I4574" s="66"/>
      <c r="J4574" s="66"/>
      <c r="K4574" s="66"/>
    </row>
    <row r="4575" spans="1:11">
      <c r="A4575" s="12">
        <v>42528</v>
      </c>
      <c r="B4575" s="9" t="s">
        <v>230</v>
      </c>
      <c r="C4575" s="9" t="s">
        <v>80</v>
      </c>
      <c r="D4575" s="13">
        <v>77</v>
      </c>
      <c r="E4575" s="12">
        <v>37103</v>
      </c>
      <c r="F4575" s="14" t="s">
        <v>76</v>
      </c>
      <c r="G4575" s="12">
        <v>2958101</v>
      </c>
      <c r="H4575" s="66"/>
      <c r="I4575" s="66"/>
      <c r="J4575" s="66"/>
      <c r="K4575" s="66"/>
    </row>
    <row r="4576" spans="1:11">
      <c r="A4576" s="12">
        <v>42529</v>
      </c>
      <c r="B4576" s="9" t="s">
        <v>230</v>
      </c>
      <c r="C4576" s="9" t="s">
        <v>80</v>
      </c>
      <c r="D4576" s="13">
        <v>77</v>
      </c>
      <c r="E4576" s="12">
        <v>37103</v>
      </c>
      <c r="F4576" s="14" t="s">
        <v>76</v>
      </c>
      <c r="G4576" s="12">
        <v>2958101</v>
      </c>
      <c r="H4576" s="66"/>
      <c r="I4576" s="66"/>
      <c r="J4576" s="66"/>
      <c r="K4576" s="66"/>
    </row>
    <row r="4577" spans="1:11">
      <c r="A4577" s="12">
        <v>42530</v>
      </c>
      <c r="B4577" s="9" t="s">
        <v>230</v>
      </c>
      <c r="C4577" s="9" t="s">
        <v>80</v>
      </c>
      <c r="D4577" s="13">
        <v>77</v>
      </c>
      <c r="E4577" s="12">
        <v>37103</v>
      </c>
      <c r="F4577" s="14" t="s">
        <v>76</v>
      </c>
      <c r="G4577" s="12">
        <v>2958101</v>
      </c>
      <c r="H4577" s="66"/>
      <c r="I4577" s="66"/>
      <c r="J4577" s="66"/>
      <c r="K4577" s="66"/>
    </row>
    <row r="4578" spans="1:11">
      <c r="A4578" s="12">
        <v>42531</v>
      </c>
      <c r="B4578" s="9" t="s">
        <v>230</v>
      </c>
      <c r="C4578" s="9" t="s">
        <v>80</v>
      </c>
      <c r="D4578" s="13">
        <v>77</v>
      </c>
      <c r="E4578" s="12">
        <v>37103</v>
      </c>
      <c r="F4578" s="14" t="s">
        <v>76</v>
      </c>
      <c r="G4578" s="12">
        <v>2958101</v>
      </c>
      <c r="H4578" s="66"/>
      <c r="I4578" s="66"/>
      <c r="J4578" s="66"/>
      <c r="K4578" s="66"/>
    </row>
    <row r="4579" spans="1:11">
      <c r="A4579" s="12">
        <v>42532</v>
      </c>
      <c r="B4579" s="9" t="s">
        <v>230</v>
      </c>
      <c r="C4579" s="9" t="s">
        <v>80</v>
      </c>
      <c r="D4579" s="13">
        <v>77</v>
      </c>
      <c r="E4579" s="12">
        <v>37103</v>
      </c>
      <c r="F4579" s="14" t="s">
        <v>76</v>
      </c>
      <c r="G4579" s="12">
        <v>2958101</v>
      </c>
      <c r="H4579" s="66"/>
      <c r="I4579" s="66"/>
      <c r="J4579" s="66"/>
      <c r="K4579" s="66"/>
    </row>
    <row r="4580" spans="1:11">
      <c r="A4580" s="12">
        <v>42533</v>
      </c>
      <c r="B4580" s="9" t="s">
        <v>230</v>
      </c>
      <c r="C4580" s="9" t="s">
        <v>80</v>
      </c>
      <c r="D4580" s="13">
        <v>77</v>
      </c>
      <c r="E4580" s="12">
        <v>37103</v>
      </c>
      <c r="F4580" s="14" t="s">
        <v>76</v>
      </c>
      <c r="G4580" s="12">
        <v>2958101</v>
      </c>
      <c r="H4580" s="66"/>
      <c r="I4580" s="66"/>
      <c r="J4580" s="66"/>
      <c r="K4580" s="66"/>
    </row>
    <row r="4581" spans="1:11">
      <c r="A4581" s="12">
        <v>42534</v>
      </c>
      <c r="B4581" s="9" t="s">
        <v>230</v>
      </c>
      <c r="C4581" s="9" t="s">
        <v>80</v>
      </c>
      <c r="D4581" s="13">
        <v>77</v>
      </c>
      <c r="E4581" s="12">
        <v>37103</v>
      </c>
      <c r="F4581" s="14" t="s">
        <v>76</v>
      </c>
      <c r="G4581" s="12">
        <v>2958101</v>
      </c>
      <c r="H4581" s="66"/>
      <c r="I4581" s="66"/>
      <c r="J4581" s="66"/>
      <c r="K4581" s="66"/>
    </row>
    <row r="4582" spans="1:11">
      <c r="A4582" s="12">
        <v>42535</v>
      </c>
      <c r="B4582" s="9" t="s">
        <v>230</v>
      </c>
      <c r="C4582" s="9" t="s">
        <v>80</v>
      </c>
      <c r="D4582" s="13">
        <v>77</v>
      </c>
      <c r="E4582" s="12">
        <v>37103</v>
      </c>
      <c r="F4582" s="14" t="s">
        <v>76</v>
      </c>
      <c r="G4582" s="12">
        <v>2958101</v>
      </c>
      <c r="H4582" s="66"/>
      <c r="I4582" s="66"/>
      <c r="J4582" s="66"/>
      <c r="K4582" s="66"/>
    </row>
    <row r="4583" spans="1:11">
      <c r="A4583" s="12">
        <v>42536</v>
      </c>
      <c r="B4583" s="9" t="s">
        <v>230</v>
      </c>
      <c r="C4583" s="9" t="s">
        <v>80</v>
      </c>
      <c r="D4583" s="13">
        <v>77</v>
      </c>
      <c r="E4583" s="12">
        <v>37103</v>
      </c>
      <c r="F4583" s="14" t="s">
        <v>76</v>
      </c>
      <c r="G4583" s="12">
        <v>2958101</v>
      </c>
      <c r="H4583" s="66"/>
      <c r="I4583" s="66"/>
      <c r="J4583" s="66"/>
      <c r="K4583" s="66"/>
    </row>
    <row r="4584" spans="1:11">
      <c r="A4584" s="12">
        <v>42537</v>
      </c>
      <c r="B4584" s="9" t="s">
        <v>230</v>
      </c>
      <c r="C4584" s="9" t="s">
        <v>80</v>
      </c>
      <c r="D4584" s="13">
        <v>77</v>
      </c>
      <c r="E4584" s="12">
        <v>37103</v>
      </c>
      <c r="F4584" s="14" t="s">
        <v>76</v>
      </c>
      <c r="G4584" s="12">
        <v>2958101</v>
      </c>
      <c r="H4584" s="66"/>
      <c r="I4584" s="66"/>
      <c r="J4584" s="66"/>
      <c r="K4584" s="66"/>
    </row>
    <row r="4585" spans="1:11">
      <c r="A4585" s="12">
        <v>42538</v>
      </c>
      <c r="B4585" s="9" t="s">
        <v>230</v>
      </c>
      <c r="C4585" s="9" t="s">
        <v>80</v>
      </c>
      <c r="D4585" s="13">
        <v>77</v>
      </c>
      <c r="E4585" s="12">
        <v>37103</v>
      </c>
      <c r="F4585" s="14" t="s">
        <v>76</v>
      </c>
      <c r="G4585" s="12">
        <v>2958101</v>
      </c>
      <c r="H4585" s="66"/>
      <c r="I4585" s="66"/>
      <c r="J4585" s="66"/>
      <c r="K4585" s="66"/>
    </row>
    <row r="4586" spans="1:11">
      <c r="A4586" s="12">
        <v>42539</v>
      </c>
      <c r="B4586" s="9" t="s">
        <v>230</v>
      </c>
      <c r="C4586" s="9" t="s">
        <v>80</v>
      </c>
      <c r="D4586" s="13">
        <v>77</v>
      </c>
      <c r="E4586" s="12">
        <v>37103</v>
      </c>
      <c r="F4586" s="14" t="s">
        <v>76</v>
      </c>
      <c r="G4586" s="12">
        <v>2958101</v>
      </c>
      <c r="H4586" s="66"/>
      <c r="I4586" s="66"/>
      <c r="J4586" s="66"/>
      <c r="K4586" s="66"/>
    </row>
    <row r="4587" spans="1:11">
      <c r="A4587" s="12">
        <v>42540</v>
      </c>
      <c r="B4587" s="9" t="s">
        <v>230</v>
      </c>
      <c r="C4587" s="9" t="s">
        <v>80</v>
      </c>
      <c r="D4587" s="13">
        <v>77</v>
      </c>
      <c r="E4587" s="12">
        <v>37103</v>
      </c>
      <c r="F4587" s="14" t="s">
        <v>76</v>
      </c>
      <c r="G4587" s="12">
        <v>2958101</v>
      </c>
      <c r="H4587" s="66"/>
      <c r="I4587" s="66"/>
      <c r="J4587" s="66"/>
      <c r="K4587" s="66"/>
    </row>
    <row r="4588" spans="1:11">
      <c r="A4588" s="12">
        <v>42541</v>
      </c>
      <c r="B4588" s="9" t="s">
        <v>230</v>
      </c>
      <c r="C4588" s="9" t="s">
        <v>80</v>
      </c>
      <c r="D4588" s="13">
        <v>77</v>
      </c>
      <c r="E4588" s="12">
        <v>37103</v>
      </c>
      <c r="F4588" s="14" t="s">
        <v>76</v>
      </c>
      <c r="G4588" s="12">
        <v>2958101</v>
      </c>
      <c r="H4588" s="66"/>
      <c r="I4588" s="66"/>
      <c r="J4588" s="66"/>
      <c r="K4588" s="66"/>
    </row>
    <row r="4589" spans="1:11">
      <c r="A4589" s="12">
        <v>42542</v>
      </c>
      <c r="B4589" s="9" t="s">
        <v>230</v>
      </c>
      <c r="C4589" s="9" t="s">
        <v>80</v>
      </c>
      <c r="D4589" s="13">
        <v>77</v>
      </c>
      <c r="E4589" s="12">
        <v>37103</v>
      </c>
      <c r="F4589" s="14" t="s">
        <v>76</v>
      </c>
      <c r="G4589" s="12">
        <v>2958101</v>
      </c>
      <c r="H4589" s="66"/>
      <c r="I4589" s="66"/>
      <c r="J4589" s="66"/>
      <c r="K4589" s="66"/>
    </row>
    <row r="4590" spans="1:11">
      <c r="A4590" s="12">
        <v>42543</v>
      </c>
      <c r="B4590" s="9" t="s">
        <v>230</v>
      </c>
      <c r="C4590" s="9" t="s">
        <v>80</v>
      </c>
      <c r="D4590" s="13">
        <v>77</v>
      </c>
      <c r="E4590" s="12">
        <v>37103</v>
      </c>
      <c r="F4590" s="14" t="s">
        <v>76</v>
      </c>
      <c r="G4590" s="12">
        <v>2958101</v>
      </c>
      <c r="H4590" s="66"/>
      <c r="I4590" s="66"/>
      <c r="J4590" s="66"/>
      <c r="K4590" s="66"/>
    </row>
    <row r="4591" spans="1:11">
      <c r="A4591" s="12">
        <v>42544</v>
      </c>
      <c r="B4591" s="9" t="s">
        <v>230</v>
      </c>
      <c r="C4591" s="9" t="s">
        <v>80</v>
      </c>
      <c r="D4591" s="13">
        <v>77</v>
      </c>
      <c r="E4591" s="12">
        <v>37103</v>
      </c>
      <c r="F4591" s="14" t="s">
        <v>76</v>
      </c>
      <c r="G4591" s="12">
        <v>2958101</v>
      </c>
      <c r="H4591" s="66"/>
      <c r="I4591" s="66"/>
      <c r="J4591" s="66"/>
      <c r="K4591" s="66"/>
    </row>
    <row r="4592" spans="1:11">
      <c r="A4592" s="12">
        <v>42545</v>
      </c>
      <c r="B4592" s="9" t="s">
        <v>230</v>
      </c>
      <c r="C4592" s="9" t="s">
        <v>80</v>
      </c>
      <c r="D4592" s="13">
        <v>77</v>
      </c>
      <c r="E4592" s="12">
        <v>37103</v>
      </c>
      <c r="F4592" s="14" t="s">
        <v>76</v>
      </c>
      <c r="G4592" s="12">
        <v>2958101</v>
      </c>
      <c r="H4592" s="66"/>
      <c r="I4592" s="66"/>
      <c r="J4592" s="66"/>
      <c r="K4592" s="66"/>
    </row>
    <row r="4593" spans="1:11">
      <c r="A4593" s="12">
        <v>42546</v>
      </c>
      <c r="B4593" s="9" t="s">
        <v>230</v>
      </c>
      <c r="C4593" s="9" t="s">
        <v>80</v>
      </c>
      <c r="D4593" s="13">
        <v>77</v>
      </c>
      <c r="E4593" s="12">
        <v>37103</v>
      </c>
      <c r="F4593" s="14" t="s">
        <v>76</v>
      </c>
      <c r="G4593" s="12">
        <v>2958101</v>
      </c>
      <c r="H4593" s="66"/>
      <c r="I4593" s="66"/>
      <c r="J4593" s="66"/>
      <c r="K4593" s="66"/>
    </row>
    <row r="4594" spans="1:11">
      <c r="A4594" s="12">
        <v>42547</v>
      </c>
      <c r="B4594" s="9" t="s">
        <v>230</v>
      </c>
      <c r="C4594" s="9" t="s">
        <v>80</v>
      </c>
      <c r="D4594" s="13">
        <v>77</v>
      </c>
      <c r="E4594" s="12">
        <v>37103</v>
      </c>
      <c r="F4594" s="14" t="s">
        <v>76</v>
      </c>
      <c r="G4594" s="12">
        <v>2958101</v>
      </c>
      <c r="H4594" s="66"/>
      <c r="I4594" s="66"/>
      <c r="J4594" s="66"/>
      <c r="K4594" s="66"/>
    </row>
    <row r="4595" spans="1:11">
      <c r="A4595" s="12">
        <v>42548</v>
      </c>
      <c r="B4595" s="9" t="s">
        <v>230</v>
      </c>
      <c r="C4595" s="9" t="s">
        <v>80</v>
      </c>
      <c r="D4595" s="13">
        <v>77</v>
      </c>
      <c r="E4595" s="12">
        <v>37103</v>
      </c>
      <c r="F4595" s="14" t="s">
        <v>76</v>
      </c>
      <c r="G4595" s="12">
        <v>2958101</v>
      </c>
      <c r="H4595" s="66"/>
      <c r="I4595" s="66"/>
      <c r="J4595" s="66"/>
      <c r="K4595" s="66"/>
    </row>
    <row r="4596" spans="1:11">
      <c r="A4596" s="12">
        <v>42549</v>
      </c>
      <c r="B4596" s="9" t="s">
        <v>230</v>
      </c>
      <c r="C4596" s="9" t="s">
        <v>80</v>
      </c>
      <c r="D4596" s="13">
        <v>77</v>
      </c>
      <c r="E4596" s="12">
        <v>37103</v>
      </c>
      <c r="F4596" s="14" t="s">
        <v>76</v>
      </c>
      <c r="G4596" s="12">
        <v>2958101</v>
      </c>
      <c r="H4596" s="66"/>
      <c r="I4596" s="66"/>
      <c r="J4596" s="66"/>
      <c r="K4596" s="66"/>
    </row>
    <row r="4597" spans="1:11">
      <c r="A4597" s="12">
        <v>42550</v>
      </c>
      <c r="B4597" s="9" t="s">
        <v>230</v>
      </c>
      <c r="C4597" s="9" t="s">
        <v>80</v>
      </c>
      <c r="D4597" s="13">
        <v>77</v>
      </c>
      <c r="E4597" s="12">
        <v>37103</v>
      </c>
      <c r="F4597" s="14" t="s">
        <v>76</v>
      </c>
      <c r="G4597" s="12">
        <v>2958101</v>
      </c>
      <c r="H4597" s="66"/>
      <c r="I4597" s="66"/>
      <c r="J4597" s="66"/>
      <c r="K4597" s="66"/>
    </row>
    <row r="4598" spans="1:11">
      <c r="A4598" s="12">
        <v>42551</v>
      </c>
      <c r="B4598" s="9" t="s">
        <v>230</v>
      </c>
      <c r="C4598" s="9" t="s">
        <v>80</v>
      </c>
      <c r="D4598" s="13">
        <v>77</v>
      </c>
      <c r="E4598" s="12">
        <v>37103</v>
      </c>
      <c r="F4598" s="14" t="s">
        <v>76</v>
      </c>
      <c r="G4598" s="12">
        <v>2958101</v>
      </c>
      <c r="H4598" s="66"/>
      <c r="I4598" s="66"/>
      <c r="J4598" s="66"/>
      <c r="K4598" s="66"/>
    </row>
    <row r="4599" spans="1:11">
      <c r="A4599" s="12">
        <v>42525</v>
      </c>
      <c r="B4599" s="9" t="s">
        <v>231</v>
      </c>
      <c r="C4599" s="9" t="s">
        <v>80</v>
      </c>
      <c r="D4599" s="8"/>
      <c r="E4599" s="12">
        <v>34943</v>
      </c>
      <c r="F4599" s="14" t="s">
        <v>123</v>
      </c>
      <c r="G4599" s="8"/>
      <c r="H4599" s="66"/>
      <c r="I4599" s="66"/>
      <c r="J4599" s="66"/>
      <c r="K4599" s="66"/>
    </row>
    <row r="4600" spans="1:11">
      <c r="A4600" s="12">
        <v>42551</v>
      </c>
      <c r="B4600" s="9" t="s">
        <v>232</v>
      </c>
      <c r="C4600" s="9" t="s">
        <v>80</v>
      </c>
      <c r="D4600" s="8"/>
      <c r="E4600" s="12">
        <v>37043</v>
      </c>
      <c r="F4600" s="14" t="s">
        <v>123</v>
      </c>
      <c r="G4600" s="8"/>
      <c r="H4600" s="66"/>
      <c r="I4600" s="66"/>
      <c r="J4600" s="66"/>
      <c r="K4600" s="66"/>
    </row>
    <row r="4601" spans="1:11">
      <c r="A4601" s="12">
        <v>42526</v>
      </c>
      <c r="B4601" s="9" t="s">
        <v>233</v>
      </c>
      <c r="C4601" s="9" t="s">
        <v>80</v>
      </c>
      <c r="D4601" s="8"/>
      <c r="E4601" s="12">
        <v>42151</v>
      </c>
      <c r="F4601" s="14" t="s">
        <v>76</v>
      </c>
      <c r="G4601" s="8"/>
      <c r="H4601" s="66"/>
      <c r="I4601" s="66"/>
      <c r="J4601" s="66"/>
      <c r="K4601" s="66"/>
    </row>
    <row r="4602" spans="1:11">
      <c r="A4602" s="12">
        <v>42522</v>
      </c>
      <c r="B4602" s="9" t="s">
        <v>232</v>
      </c>
      <c r="C4602" s="9" t="s">
        <v>80</v>
      </c>
      <c r="D4602" s="8"/>
      <c r="E4602" s="12">
        <v>37043</v>
      </c>
      <c r="F4602" s="14" t="s">
        <v>123</v>
      </c>
      <c r="G4602" s="8"/>
      <c r="H4602" s="66"/>
      <c r="I4602" s="66"/>
      <c r="J4602" s="66"/>
      <c r="K4602" s="66"/>
    </row>
    <row r="4603" spans="1:11">
      <c r="A4603" s="12">
        <v>42543</v>
      </c>
      <c r="B4603" s="9" t="s">
        <v>233</v>
      </c>
      <c r="C4603" s="9" t="s">
        <v>80</v>
      </c>
      <c r="D4603" s="8"/>
      <c r="E4603" s="12">
        <v>42151</v>
      </c>
      <c r="F4603" s="14" t="s">
        <v>76</v>
      </c>
      <c r="G4603" s="8"/>
      <c r="H4603" s="66"/>
      <c r="I4603" s="66"/>
      <c r="J4603" s="66"/>
      <c r="K4603" s="66"/>
    </row>
    <row r="4604" spans="1:11">
      <c r="A4604" s="12">
        <v>42533</v>
      </c>
      <c r="B4604" s="9" t="s">
        <v>231</v>
      </c>
      <c r="C4604" s="9" t="s">
        <v>80</v>
      </c>
      <c r="D4604" s="8"/>
      <c r="E4604" s="12">
        <v>34943</v>
      </c>
      <c r="F4604" s="14" t="s">
        <v>123</v>
      </c>
      <c r="G4604" s="8"/>
      <c r="H4604" s="66"/>
      <c r="I4604" s="66"/>
      <c r="J4604" s="66"/>
      <c r="K4604" s="66"/>
    </row>
    <row r="4605" spans="1:11">
      <c r="A4605" s="12">
        <v>42523</v>
      </c>
      <c r="B4605" s="9" t="s">
        <v>234</v>
      </c>
      <c r="C4605" s="9" t="s">
        <v>80</v>
      </c>
      <c r="D4605" s="8"/>
      <c r="E4605" s="12">
        <v>39925</v>
      </c>
      <c r="F4605" s="14" t="s">
        <v>123</v>
      </c>
      <c r="G4605" s="8"/>
      <c r="H4605" s="66"/>
      <c r="I4605" s="66"/>
      <c r="J4605" s="66"/>
      <c r="K4605" s="66"/>
    </row>
    <row r="4606" spans="1:11">
      <c r="A4606" s="12">
        <v>42537</v>
      </c>
      <c r="B4606" s="9" t="s">
        <v>232</v>
      </c>
      <c r="C4606" s="9" t="s">
        <v>80</v>
      </c>
      <c r="D4606" s="8"/>
      <c r="E4606" s="12">
        <v>37043</v>
      </c>
      <c r="F4606" s="14" t="s">
        <v>123</v>
      </c>
      <c r="G4606" s="8"/>
      <c r="H4606" s="66"/>
      <c r="I4606" s="66"/>
      <c r="J4606" s="66"/>
      <c r="K4606" s="66"/>
    </row>
    <row r="4607" spans="1:11">
      <c r="A4607" s="12">
        <v>42550</v>
      </c>
      <c r="B4607" s="9" t="s">
        <v>235</v>
      </c>
      <c r="C4607" s="9" t="s">
        <v>80</v>
      </c>
      <c r="D4607" s="8"/>
      <c r="E4607" s="12">
        <v>40060</v>
      </c>
      <c r="F4607" s="14" t="s">
        <v>123</v>
      </c>
      <c r="G4607" s="8"/>
      <c r="H4607" s="66"/>
      <c r="I4607" s="66"/>
      <c r="J4607" s="66"/>
      <c r="K4607" s="66"/>
    </row>
    <row r="4608" spans="1:11">
      <c r="A4608" s="12">
        <v>42545</v>
      </c>
      <c r="B4608" s="9" t="s">
        <v>231</v>
      </c>
      <c r="C4608" s="9" t="s">
        <v>80</v>
      </c>
      <c r="D4608" s="8"/>
      <c r="E4608" s="12">
        <v>34943</v>
      </c>
      <c r="F4608" s="14" t="s">
        <v>123</v>
      </c>
      <c r="G4608" s="8"/>
      <c r="H4608" s="66"/>
      <c r="I4608" s="66"/>
      <c r="J4608" s="66"/>
      <c r="K4608" s="66"/>
    </row>
    <row r="4609" spans="1:11">
      <c r="A4609" s="12">
        <v>42527</v>
      </c>
      <c r="B4609" s="9" t="s">
        <v>236</v>
      </c>
      <c r="C4609" s="9" t="s">
        <v>80</v>
      </c>
      <c r="D4609" s="8"/>
      <c r="E4609" s="12">
        <v>37043</v>
      </c>
      <c r="F4609" s="14" t="s">
        <v>123</v>
      </c>
      <c r="G4609" s="8"/>
      <c r="H4609" s="66"/>
      <c r="I4609" s="66"/>
      <c r="J4609" s="66"/>
      <c r="K4609" s="66"/>
    </row>
    <row r="4610" spans="1:11">
      <c r="A4610" s="12">
        <v>42537</v>
      </c>
      <c r="B4610" s="9" t="s">
        <v>233</v>
      </c>
      <c r="C4610" s="9" t="s">
        <v>80</v>
      </c>
      <c r="D4610" s="8"/>
      <c r="E4610" s="12">
        <v>42151</v>
      </c>
      <c r="F4610" s="14" t="s">
        <v>76</v>
      </c>
      <c r="G4610" s="8"/>
      <c r="H4610" s="66"/>
      <c r="I4610" s="66"/>
      <c r="J4610" s="66"/>
      <c r="K4610" s="66"/>
    </row>
    <row r="4611" spans="1:11">
      <c r="A4611" s="12">
        <v>42535</v>
      </c>
      <c r="B4611" s="9" t="s">
        <v>237</v>
      </c>
      <c r="C4611" s="9" t="s">
        <v>80</v>
      </c>
      <c r="D4611" s="8"/>
      <c r="E4611" s="12">
        <v>40060</v>
      </c>
      <c r="F4611" s="14" t="s">
        <v>123</v>
      </c>
      <c r="G4611" s="8"/>
      <c r="H4611" s="66"/>
      <c r="I4611" s="66"/>
      <c r="J4611" s="66"/>
      <c r="K4611" s="66"/>
    </row>
    <row r="4612" spans="1:11">
      <c r="A4612" s="12">
        <v>42536</v>
      </c>
      <c r="B4612" s="9" t="s">
        <v>237</v>
      </c>
      <c r="C4612" s="9" t="s">
        <v>80</v>
      </c>
      <c r="D4612" s="8"/>
      <c r="E4612" s="12">
        <v>40060</v>
      </c>
      <c r="F4612" s="14" t="s">
        <v>123</v>
      </c>
      <c r="G4612" s="8"/>
      <c r="H4612" s="66"/>
      <c r="I4612" s="66"/>
      <c r="J4612" s="66"/>
      <c r="K4612" s="66"/>
    </row>
    <row r="4613" spans="1:11">
      <c r="A4613" s="12">
        <v>42534</v>
      </c>
      <c r="B4613" s="9" t="s">
        <v>232</v>
      </c>
      <c r="C4613" s="9" t="s">
        <v>80</v>
      </c>
      <c r="D4613" s="8"/>
      <c r="E4613" s="12">
        <v>37043</v>
      </c>
      <c r="F4613" s="14" t="s">
        <v>123</v>
      </c>
      <c r="G4613" s="8"/>
      <c r="H4613" s="66"/>
      <c r="I4613" s="66"/>
      <c r="J4613" s="66"/>
      <c r="K4613" s="66"/>
    </row>
    <row r="4614" spans="1:11">
      <c r="A4614" s="12">
        <v>42543</v>
      </c>
      <c r="B4614" s="9" t="s">
        <v>238</v>
      </c>
      <c r="C4614" s="9" t="s">
        <v>80</v>
      </c>
      <c r="D4614" s="8"/>
      <c r="E4614" s="12">
        <v>39925</v>
      </c>
      <c r="F4614" s="14" t="s">
        <v>123</v>
      </c>
      <c r="G4614" s="8"/>
      <c r="H4614" s="66"/>
      <c r="I4614" s="66"/>
      <c r="J4614" s="66"/>
      <c r="K4614" s="66"/>
    </row>
    <row r="4615" spans="1:11">
      <c r="A4615" s="12">
        <v>42535</v>
      </c>
      <c r="B4615" s="9" t="s">
        <v>235</v>
      </c>
      <c r="C4615" s="9" t="s">
        <v>80</v>
      </c>
      <c r="D4615" s="8"/>
      <c r="E4615" s="12">
        <v>40060</v>
      </c>
      <c r="F4615" s="14" t="s">
        <v>123</v>
      </c>
      <c r="G4615" s="8"/>
      <c r="H4615" s="66"/>
      <c r="I4615" s="66"/>
      <c r="J4615" s="66"/>
      <c r="K4615" s="66"/>
    </row>
    <row r="4616" spans="1:11">
      <c r="A4616" s="12">
        <v>42526</v>
      </c>
      <c r="B4616" s="9" t="s">
        <v>238</v>
      </c>
      <c r="C4616" s="9" t="s">
        <v>80</v>
      </c>
      <c r="D4616" s="8"/>
      <c r="E4616" s="12">
        <v>39925</v>
      </c>
      <c r="F4616" s="14" t="s">
        <v>123</v>
      </c>
      <c r="G4616" s="8"/>
      <c r="H4616" s="66"/>
      <c r="I4616" s="66"/>
      <c r="J4616" s="66"/>
      <c r="K4616" s="66"/>
    </row>
    <row r="4617" spans="1:11">
      <c r="A4617" s="12">
        <v>42524</v>
      </c>
      <c r="B4617" s="9" t="s">
        <v>232</v>
      </c>
      <c r="C4617" s="9" t="s">
        <v>80</v>
      </c>
      <c r="D4617" s="8"/>
      <c r="E4617" s="12">
        <v>37043</v>
      </c>
      <c r="F4617" s="14" t="s">
        <v>123</v>
      </c>
      <c r="G4617" s="8"/>
      <c r="H4617" s="66"/>
      <c r="I4617" s="66"/>
      <c r="J4617" s="66"/>
      <c r="K4617" s="66"/>
    </row>
    <row r="4618" spans="1:11">
      <c r="A4618" s="12">
        <v>42542</v>
      </c>
      <c r="B4618" s="9" t="s">
        <v>237</v>
      </c>
      <c r="C4618" s="9" t="s">
        <v>80</v>
      </c>
      <c r="D4618" s="8"/>
      <c r="E4618" s="12">
        <v>40060</v>
      </c>
      <c r="F4618" s="14" t="s">
        <v>123</v>
      </c>
      <c r="G4618" s="8"/>
      <c r="H4618" s="66"/>
      <c r="I4618" s="66"/>
      <c r="J4618" s="66"/>
      <c r="K4618" s="66"/>
    </row>
    <row r="4619" spans="1:11">
      <c r="A4619" s="12">
        <v>42532</v>
      </c>
      <c r="B4619" s="9" t="s">
        <v>232</v>
      </c>
      <c r="C4619" s="9" t="s">
        <v>80</v>
      </c>
      <c r="D4619" s="8"/>
      <c r="E4619" s="12">
        <v>37043</v>
      </c>
      <c r="F4619" s="14" t="s">
        <v>123</v>
      </c>
      <c r="G4619" s="8"/>
      <c r="H4619" s="66"/>
      <c r="I4619" s="66"/>
      <c r="J4619" s="66"/>
      <c r="K4619" s="66"/>
    </row>
    <row r="4620" spans="1:11">
      <c r="A4620" s="12">
        <v>42536</v>
      </c>
      <c r="B4620" s="9" t="s">
        <v>236</v>
      </c>
      <c r="C4620" s="9" t="s">
        <v>80</v>
      </c>
      <c r="D4620" s="8"/>
      <c r="E4620" s="12">
        <v>37043</v>
      </c>
      <c r="F4620" s="14" t="s">
        <v>123</v>
      </c>
      <c r="G4620" s="8"/>
      <c r="H4620" s="66"/>
      <c r="I4620" s="66"/>
      <c r="J4620" s="66"/>
      <c r="K4620" s="66"/>
    </row>
    <row r="4621" spans="1:11">
      <c r="A4621" s="12">
        <v>42524</v>
      </c>
      <c r="B4621" s="9" t="s">
        <v>238</v>
      </c>
      <c r="C4621" s="9" t="s">
        <v>80</v>
      </c>
      <c r="D4621" s="8"/>
      <c r="E4621" s="12">
        <v>39925</v>
      </c>
      <c r="F4621" s="14" t="s">
        <v>123</v>
      </c>
      <c r="G4621" s="8"/>
      <c r="H4621" s="66"/>
      <c r="I4621" s="66"/>
      <c r="J4621" s="66"/>
      <c r="K4621" s="66"/>
    </row>
    <row r="4622" spans="1:11">
      <c r="A4622" s="12">
        <v>42544</v>
      </c>
      <c r="B4622" s="9" t="s">
        <v>235</v>
      </c>
      <c r="C4622" s="9" t="s">
        <v>80</v>
      </c>
      <c r="D4622" s="8"/>
      <c r="E4622" s="12">
        <v>40060</v>
      </c>
      <c r="F4622" s="14" t="s">
        <v>123</v>
      </c>
      <c r="G4622" s="8"/>
      <c r="H4622" s="66"/>
      <c r="I4622" s="66"/>
      <c r="J4622" s="66"/>
      <c r="K4622" s="66"/>
    </row>
    <row r="4623" spans="1:11">
      <c r="A4623" s="12">
        <v>42549</v>
      </c>
      <c r="B4623" s="9" t="s">
        <v>235</v>
      </c>
      <c r="C4623" s="9" t="s">
        <v>80</v>
      </c>
      <c r="D4623" s="8"/>
      <c r="E4623" s="12">
        <v>40060</v>
      </c>
      <c r="F4623" s="14" t="s">
        <v>123</v>
      </c>
      <c r="G4623" s="8"/>
      <c r="H4623" s="66"/>
      <c r="I4623" s="66"/>
      <c r="J4623" s="66"/>
      <c r="K4623" s="66"/>
    </row>
    <row r="4624" spans="1:11">
      <c r="A4624" s="12">
        <v>42531</v>
      </c>
      <c r="B4624" s="9" t="s">
        <v>233</v>
      </c>
      <c r="C4624" s="9" t="s">
        <v>80</v>
      </c>
      <c r="D4624" s="8"/>
      <c r="E4624" s="12">
        <v>42151</v>
      </c>
      <c r="F4624" s="14" t="s">
        <v>76</v>
      </c>
      <c r="G4624" s="8"/>
      <c r="H4624" s="66"/>
      <c r="I4624" s="66"/>
      <c r="J4624" s="66"/>
      <c r="K4624" s="66"/>
    </row>
    <row r="4625" spans="1:11">
      <c r="A4625" s="12">
        <v>42540</v>
      </c>
      <c r="B4625" s="9" t="s">
        <v>237</v>
      </c>
      <c r="C4625" s="9" t="s">
        <v>80</v>
      </c>
      <c r="D4625" s="8"/>
      <c r="E4625" s="12">
        <v>40060</v>
      </c>
      <c r="F4625" s="14" t="s">
        <v>123</v>
      </c>
      <c r="G4625" s="8"/>
      <c r="H4625" s="66"/>
      <c r="I4625" s="66"/>
      <c r="J4625" s="66"/>
      <c r="K4625" s="66"/>
    </row>
    <row r="4626" spans="1:11">
      <c r="A4626" s="12">
        <v>42526</v>
      </c>
      <c r="B4626" s="9" t="s">
        <v>234</v>
      </c>
      <c r="C4626" s="9" t="s">
        <v>80</v>
      </c>
      <c r="D4626" s="8"/>
      <c r="E4626" s="12">
        <v>39925</v>
      </c>
      <c r="F4626" s="14" t="s">
        <v>123</v>
      </c>
      <c r="G4626" s="8"/>
      <c r="H4626" s="66"/>
      <c r="I4626" s="66"/>
      <c r="J4626" s="66"/>
      <c r="K4626" s="66"/>
    </row>
    <row r="4627" spans="1:11">
      <c r="A4627" s="12">
        <v>42549</v>
      </c>
      <c r="B4627" s="9" t="s">
        <v>238</v>
      </c>
      <c r="C4627" s="9" t="s">
        <v>80</v>
      </c>
      <c r="D4627" s="8"/>
      <c r="E4627" s="12">
        <v>39925</v>
      </c>
      <c r="F4627" s="14" t="s">
        <v>123</v>
      </c>
      <c r="G4627" s="8"/>
      <c r="H4627" s="66"/>
      <c r="I4627" s="66"/>
      <c r="J4627" s="66"/>
      <c r="K4627" s="66"/>
    </row>
    <row r="4628" spans="1:11">
      <c r="A4628" s="12">
        <v>42540</v>
      </c>
      <c r="B4628" s="9" t="s">
        <v>238</v>
      </c>
      <c r="C4628" s="9" t="s">
        <v>80</v>
      </c>
      <c r="D4628" s="8"/>
      <c r="E4628" s="12">
        <v>39925</v>
      </c>
      <c r="F4628" s="14" t="s">
        <v>123</v>
      </c>
      <c r="G4628" s="8"/>
      <c r="H4628" s="66"/>
      <c r="I4628" s="66"/>
      <c r="J4628" s="66"/>
      <c r="K4628" s="66"/>
    </row>
    <row r="4629" spans="1:11">
      <c r="A4629" s="12">
        <v>42530</v>
      </c>
      <c r="B4629" s="9" t="s">
        <v>235</v>
      </c>
      <c r="C4629" s="9" t="s">
        <v>80</v>
      </c>
      <c r="D4629" s="8"/>
      <c r="E4629" s="12">
        <v>40060</v>
      </c>
      <c r="F4629" s="14" t="s">
        <v>123</v>
      </c>
      <c r="G4629" s="8"/>
      <c r="H4629" s="66"/>
      <c r="I4629" s="66"/>
      <c r="J4629" s="66"/>
      <c r="K4629" s="66"/>
    </row>
    <row r="4630" spans="1:11">
      <c r="A4630" s="12">
        <v>42547</v>
      </c>
      <c r="B4630" s="9" t="s">
        <v>235</v>
      </c>
      <c r="C4630" s="9" t="s">
        <v>80</v>
      </c>
      <c r="D4630" s="8"/>
      <c r="E4630" s="12">
        <v>40060</v>
      </c>
      <c r="F4630" s="14" t="s">
        <v>123</v>
      </c>
      <c r="G4630" s="8"/>
      <c r="H4630" s="66"/>
      <c r="I4630" s="66"/>
      <c r="J4630" s="66"/>
      <c r="K4630" s="66"/>
    </row>
    <row r="4631" spans="1:11">
      <c r="A4631" s="12">
        <v>42530</v>
      </c>
      <c r="B4631" s="9" t="s">
        <v>237</v>
      </c>
      <c r="C4631" s="9" t="s">
        <v>80</v>
      </c>
      <c r="D4631" s="8"/>
      <c r="E4631" s="12">
        <v>40060</v>
      </c>
      <c r="F4631" s="14" t="s">
        <v>123</v>
      </c>
      <c r="G4631" s="8"/>
      <c r="H4631" s="66"/>
      <c r="I4631" s="66"/>
      <c r="J4631" s="66"/>
      <c r="K4631" s="66"/>
    </row>
    <row r="4632" spans="1:11">
      <c r="A4632" s="12">
        <v>42545</v>
      </c>
      <c r="B4632" s="9" t="s">
        <v>237</v>
      </c>
      <c r="C4632" s="9" t="s">
        <v>80</v>
      </c>
      <c r="D4632" s="8"/>
      <c r="E4632" s="12">
        <v>40060</v>
      </c>
      <c r="F4632" s="14" t="s">
        <v>123</v>
      </c>
      <c r="G4632" s="8"/>
      <c r="H4632" s="66"/>
      <c r="I4632" s="66"/>
      <c r="J4632" s="66"/>
      <c r="K4632" s="66"/>
    </row>
    <row r="4633" spans="1:11">
      <c r="A4633" s="12">
        <v>42522</v>
      </c>
      <c r="B4633" s="9" t="s">
        <v>237</v>
      </c>
      <c r="C4633" s="9" t="s">
        <v>80</v>
      </c>
      <c r="D4633" s="8"/>
      <c r="E4633" s="12">
        <v>40060</v>
      </c>
      <c r="F4633" s="14" t="s">
        <v>123</v>
      </c>
      <c r="G4633" s="8"/>
      <c r="H4633" s="66"/>
      <c r="I4633" s="66"/>
      <c r="J4633" s="66"/>
      <c r="K4633" s="66"/>
    </row>
    <row r="4634" spans="1:11">
      <c r="A4634" s="12">
        <v>42529</v>
      </c>
      <c r="B4634" s="9" t="s">
        <v>236</v>
      </c>
      <c r="C4634" s="9" t="s">
        <v>80</v>
      </c>
      <c r="D4634" s="8"/>
      <c r="E4634" s="12">
        <v>37043</v>
      </c>
      <c r="F4634" s="14" t="s">
        <v>123</v>
      </c>
      <c r="G4634" s="8"/>
      <c r="H4634" s="66"/>
      <c r="I4634" s="66"/>
      <c r="J4634" s="66"/>
      <c r="K4634" s="66"/>
    </row>
    <row r="4635" spans="1:11">
      <c r="A4635" s="12">
        <v>42530</v>
      </c>
      <c r="B4635" s="9" t="s">
        <v>233</v>
      </c>
      <c r="C4635" s="9" t="s">
        <v>80</v>
      </c>
      <c r="D4635" s="8"/>
      <c r="E4635" s="12">
        <v>42151</v>
      </c>
      <c r="F4635" s="14" t="s">
        <v>76</v>
      </c>
      <c r="G4635" s="8"/>
      <c r="H4635" s="66"/>
      <c r="I4635" s="66"/>
      <c r="J4635" s="66"/>
      <c r="K4635" s="66"/>
    </row>
    <row r="4636" spans="1:11">
      <c r="A4636" s="12">
        <v>42537</v>
      </c>
      <c r="B4636" s="9" t="s">
        <v>231</v>
      </c>
      <c r="C4636" s="9" t="s">
        <v>80</v>
      </c>
      <c r="D4636" s="8"/>
      <c r="E4636" s="12">
        <v>34943</v>
      </c>
      <c r="F4636" s="14" t="s">
        <v>123</v>
      </c>
      <c r="G4636" s="8"/>
      <c r="H4636" s="66"/>
      <c r="I4636" s="66"/>
      <c r="J4636" s="66"/>
      <c r="K4636" s="66"/>
    </row>
    <row r="4637" spans="1:11">
      <c r="A4637" s="12">
        <v>42531</v>
      </c>
      <c r="B4637" s="9" t="s">
        <v>236</v>
      </c>
      <c r="C4637" s="9" t="s">
        <v>80</v>
      </c>
      <c r="D4637" s="8"/>
      <c r="E4637" s="12">
        <v>37043</v>
      </c>
      <c r="F4637" s="14" t="s">
        <v>123</v>
      </c>
      <c r="G4637" s="8"/>
      <c r="H4637" s="66"/>
      <c r="I4637" s="66"/>
      <c r="J4637" s="66"/>
      <c r="K4637" s="66"/>
    </row>
    <row r="4638" spans="1:11">
      <c r="A4638" s="12">
        <v>42539</v>
      </c>
      <c r="B4638" s="9" t="s">
        <v>238</v>
      </c>
      <c r="C4638" s="9" t="s">
        <v>80</v>
      </c>
      <c r="D4638" s="8"/>
      <c r="E4638" s="12">
        <v>39925</v>
      </c>
      <c r="F4638" s="14" t="s">
        <v>123</v>
      </c>
      <c r="G4638" s="8"/>
      <c r="H4638" s="66"/>
      <c r="I4638" s="66"/>
      <c r="J4638" s="66"/>
      <c r="K4638" s="66"/>
    </row>
    <row r="4639" spans="1:11">
      <c r="A4639" s="12">
        <v>42543</v>
      </c>
      <c r="B4639" s="9" t="s">
        <v>231</v>
      </c>
      <c r="C4639" s="9" t="s">
        <v>80</v>
      </c>
      <c r="D4639" s="8"/>
      <c r="E4639" s="12">
        <v>34943</v>
      </c>
      <c r="F4639" s="14" t="s">
        <v>123</v>
      </c>
      <c r="G4639" s="8"/>
      <c r="H4639" s="66"/>
      <c r="I4639" s="66"/>
      <c r="J4639" s="66"/>
      <c r="K4639" s="66"/>
    </row>
    <row r="4640" spans="1:11">
      <c r="A4640" s="12">
        <v>42550</v>
      </c>
      <c r="B4640" s="9" t="s">
        <v>232</v>
      </c>
      <c r="C4640" s="9" t="s">
        <v>80</v>
      </c>
      <c r="D4640" s="8"/>
      <c r="E4640" s="12">
        <v>37043</v>
      </c>
      <c r="F4640" s="14" t="s">
        <v>123</v>
      </c>
      <c r="G4640" s="8"/>
      <c r="H4640" s="66"/>
      <c r="I4640" s="66"/>
      <c r="J4640" s="66"/>
      <c r="K4640" s="66"/>
    </row>
    <row r="4641" spans="1:11">
      <c r="A4641" s="12">
        <v>42549</v>
      </c>
      <c r="B4641" s="9" t="s">
        <v>237</v>
      </c>
      <c r="C4641" s="9" t="s">
        <v>80</v>
      </c>
      <c r="D4641" s="8"/>
      <c r="E4641" s="12">
        <v>40060</v>
      </c>
      <c r="F4641" s="14" t="s">
        <v>123</v>
      </c>
      <c r="G4641" s="8"/>
      <c r="H4641" s="66"/>
      <c r="I4641" s="66"/>
      <c r="J4641" s="66"/>
      <c r="K4641" s="66"/>
    </row>
    <row r="4642" spans="1:11">
      <c r="A4642" s="12">
        <v>42550</v>
      </c>
      <c r="B4642" s="9" t="s">
        <v>231</v>
      </c>
      <c r="C4642" s="9" t="s">
        <v>80</v>
      </c>
      <c r="D4642" s="8"/>
      <c r="E4642" s="12">
        <v>34943</v>
      </c>
      <c r="F4642" s="14" t="s">
        <v>123</v>
      </c>
      <c r="G4642" s="8"/>
      <c r="H4642" s="66"/>
      <c r="I4642" s="66"/>
      <c r="J4642" s="66"/>
      <c r="K4642" s="66"/>
    </row>
    <row r="4643" spans="1:11">
      <c r="A4643" s="12">
        <v>42530</v>
      </c>
      <c r="B4643" s="9" t="s">
        <v>234</v>
      </c>
      <c r="C4643" s="9" t="s">
        <v>80</v>
      </c>
      <c r="D4643" s="8"/>
      <c r="E4643" s="12">
        <v>39925</v>
      </c>
      <c r="F4643" s="14" t="s">
        <v>123</v>
      </c>
      <c r="G4643" s="8"/>
      <c r="H4643" s="66"/>
      <c r="I4643" s="66"/>
      <c r="J4643" s="66"/>
      <c r="K4643" s="66"/>
    </row>
    <row r="4644" spans="1:11">
      <c r="A4644" s="12">
        <v>42538</v>
      </c>
      <c r="B4644" s="9" t="s">
        <v>233</v>
      </c>
      <c r="C4644" s="9" t="s">
        <v>80</v>
      </c>
      <c r="D4644" s="8"/>
      <c r="E4644" s="12">
        <v>42151</v>
      </c>
      <c r="F4644" s="14" t="s">
        <v>76</v>
      </c>
      <c r="G4644" s="8"/>
      <c r="H4644" s="66"/>
      <c r="I4644" s="66"/>
      <c r="J4644" s="66"/>
      <c r="K4644" s="66"/>
    </row>
    <row r="4645" spans="1:11">
      <c r="A4645" s="12">
        <v>42527</v>
      </c>
      <c r="B4645" s="9" t="s">
        <v>231</v>
      </c>
      <c r="C4645" s="9" t="s">
        <v>80</v>
      </c>
      <c r="D4645" s="8"/>
      <c r="E4645" s="12">
        <v>34943</v>
      </c>
      <c r="F4645" s="14" t="s">
        <v>123</v>
      </c>
      <c r="G4645" s="8"/>
      <c r="H4645" s="66"/>
      <c r="I4645" s="66"/>
      <c r="J4645" s="66"/>
      <c r="K4645" s="66"/>
    </row>
    <row r="4646" spans="1:11">
      <c r="A4646" s="12">
        <v>42535</v>
      </c>
      <c r="B4646" s="9" t="s">
        <v>233</v>
      </c>
      <c r="C4646" s="9" t="s">
        <v>80</v>
      </c>
      <c r="D4646" s="8"/>
      <c r="E4646" s="12">
        <v>42151</v>
      </c>
      <c r="F4646" s="14" t="s">
        <v>76</v>
      </c>
      <c r="G4646" s="8"/>
      <c r="H4646" s="66"/>
      <c r="I4646" s="66"/>
      <c r="J4646" s="66"/>
      <c r="K4646" s="66"/>
    </row>
    <row r="4647" spans="1:11">
      <c r="A4647" s="12">
        <v>42541</v>
      </c>
      <c r="B4647" s="9" t="s">
        <v>235</v>
      </c>
      <c r="C4647" s="9" t="s">
        <v>80</v>
      </c>
      <c r="D4647" s="8"/>
      <c r="E4647" s="12">
        <v>40060</v>
      </c>
      <c r="F4647" s="14" t="s">
        <v>123</v>
      </c>
      <c r="G4647" s="8"/>
      <c r="H4647" s="66"/>
      <c r="I4647" s="66"/>
      <c r="J4647" s="66"/>
      <c r="K4647" s="66"/>
    </row>
    <row r="4648" spans="1:11">
      <c r="A4648" s="12">
        <v>42528</v>
      </c>
      <c r="B4648" s="9" t="s">
        <v>233</v>
      </c>
      <c r="C4648" s="9" t="s">
        <v>80</v>
      </c>
      <c r="D4648" s="8"/>
      <c r="E4648" s="12">
        <v>42151</v>
      </c>
      <c r="F4648" s="14" t="s">
        <v>76</v>
      </c>
      <c r="G4648" s="8"/>
      <c r="H4648" s="66"/>
      <c r="I4648" s="66"/>
      <c r="J4648" s="66"/>
      <c r="K4648" s="66"/>
    </row>
    <row r="4649" spans="1:11">
      <c r="A4649" s="12">
        <v>42524</v>
      </c>
      <c r="B4649" s="9" t="s">
        <v>237</v>
      </c>
      <c r="C4649" s="9" t="s">
        <v>80</v>
      </c>
      <c r="D4649" s="8"/>
      <c r="E4649" s="12">
        <v>40060</v>
      </c>
      <c r="F4649" s="14" t="s">
        <v>123</v>
      </c>
      <c r="G4649" s="8"/>
      <c r="H4649" s="66"/>
      <c r="I4649" s="66"/>
      <c r="J4649" s="66"/>
      <c r="K4649" s="66"/>
    </row>
    <row r="4650" spans="1:11">
      <c r="A4650" s="12">
        <v>42540</v>
      </c>
      <c r="B4650" s="9" t="s">
        <v>231</v>
      </c>
      <c r="C4650" s="9" t="s">
        <v>80</v>
      </c>
      <c r="D4650" s="8"/>
      <c r="E4650" s="12">
        <v>34943</v>
      </c>
      <c r="F4650" s="14" t="s">
        <v>123</v>
      </c>
      <c r="G4650" s="8"/>
      <c r="H4650" s="66"/>
      <c r="I4650" s="66"/>
      <c r="J4650" s="66"/>
      <c r="K4650" s="66"/>
    </row>
    <row r="4651" spans="1:11">
      <c r="A4651" s="12">
        <v>42551</v>
      </c>
      <c r="B4651" s="9" t="s">
        <v>238</v>
      </c>
      <c r="C4651" s="9" t="s">
        <v>80</v>
      </c>
      <c r="D4651" s="8"/>
      <c r="E4651" s="12">
        <v>39925</v>
      </c>
      <c r="F4651" s="14" t="s">
        <v>123</v>
      </c>
      <c r="G4651" s="8"/>
      <c r="H4651" s="66"/>
      <c r="I4651" s="66"/>
      <c r="J4651" s="66"/>
      <c r="K4651" s="66"/>
    </row>
    <row r="4652" spans="1:11">
      <c r="A4652" s="12">
        <v>42525</v>
      </c>
      <c r="B4652" s="9" t="s">
        <v>237</v>
      </c>
      <c r="C4652" s="9" t="s">
        <v>80</v>
      </c>
      <c r="D4652" s="8"/>
      <c r="E4652" s="12">
        <v>40060</v>
      </c>
      <c r="F4652" s="14" t="s">
        <v>123</v>
      </c>
      <c r="G4652" s="8"/>
      <c r="H4652" s="66"/>
      <c r="I4652" s="66"/>
      <c r="J4652" s="66"/>
      <c r="K4652" s="66"/>
    </row>
    <row r="4653" spans="1:11">
      <c r="A4653" s="12">
        <v>42529</v>
      </c>
      <c r="B4653" s="9" t="s">
        <v>234</v>
      </c>
      <c r="C4653" s="9" t="s">
        <v>80</v>
      </c>
      <c r="D4653" s="8"/>
      <c r="E4653" s="12">
        <v>39925</v>
      </c>
      <c r="F4653" s="14" t="s">
        <v>123</v>
      </c>
      <c r="G4653" s="8"/>
      <c r="H4653" s="66"/>
      <c r="I4653" s="66"/>
      <c r="J4653" s="66"/>
      <c r="K4653" s="66"/>
    </row>
    <row r="4654" spans="1:11">
      <c r="A4654" s="12">
        <v>42534</v>
      </c>
      <c r="B4654" s="9" t="s">
        <v>237</v>
      </c>
      <c r="C4654" s="9" t="s">
        <v>80</v>
      </c>
      <c r="D4654" s="8"/>
      <c r="E4654" s="12">
        <v>40060</v>
      </c>
      <c r="F4654" s="14" t="s">
        <v>123</v>
      </c>
      <c r="G4654" s="8"/>
      <c r="H4654" s="66"/>
      <c r="I4654" s="66"/>
      <c r="J4654" s="66"/>
      <c r="K4654" s="66"/>
    </row>
    <row r="4655" spans="1:11">
      <c r="A4655" s="12">
        <v>42543</v>
      </c>
      <c r="B4655" s="9" t="s">
        <v>232</v>
      </c>
      <c r="C4655" s="9" t="s">
        <v>80</v>
      </c>
      <c r="D4655" s="8"/>
      <c r="E4655" s="12">
        <v>37043</v>
      </c>
      <c r="F4655" s="14" t="s">
        <v>123</v>
      </c>
      <c r="G4655" s="8"/>
      <c r="H4655" s="66"/>
      <c r="I4655" s="66"/>
      <c r="J4655" s="66"/>
      <c r="K4655" s="66"/>
    </row>
    <row r="4656" spans="1:11">
      <c r="A4656" s="12">
        <v>42544</v>
      </c>
      <c r="B4656" s="9" t="s">
        <v>237</v>
      </c>
      <c r="C4656" s="9" t="s">
        <v>80</v>
      </c>
      <c r="D4656" s="8"/>
      <c r="E4656" s="12">
        <v>40060</v>
      </c>
      <c r="F4656" s="14" t="s">
        <v>123</v>
      </c>
      <c r="G4656" s="8"/>
      <c r="H4656" s="66"/>
      <c r="I4656" s="66"/>
      <c r="J4656" s="66"/>
      <c r="K4656" s="66"/>
    </row>
    <row r="4657" spans="1:11">
      <c r="A4657" s="12">
        <v>42529</v>
      </c>
      <c r="B4657" s="9" t="s">
        <v>231</v>
      </c>
      <c r="C4657" s="9" t="s">
        <v>80</v>
      </c>
      <c r="D4657" s="8"/>
      <c r="E4657" s="12">
        <v>34943</v>
      </c>
      <c r="F4657" s="14" t="s">
        <v>123</v>
      </c>
      <c r="G4657" s="8"/>
      <c r="H4657" s="66"/>
      <c r="I4657" s="66"/>
      <c r="J4657" s="66"/>
      <c r="K4657" s="66"/>
    </row>
    <row r="4658" spans="1:11">
      <c r="A4658" s="12">
        <v>42522</v>
      </c>
      <c r="B4658" s="9" t="s">
        <v>234</v>
      </c>
      <c r="C4658" s="9" t="s">
        <v>80</v>
      </c>
      <c r="D4658" s="8"/>
      <c r="E4658" s="12">
        <v>39925</v>
      </c>
      <c r="F4658" s="14" t="s">
        <v>123</v>
      </c>
      <c r="G4658" s="8"/>
      <c r="H4658" s="66"/>
      <c r="I4658" s="66"/>
      <c r="J4658" s="66"/>
      <c r="K4658" s="66"/>
    </row>
    <row r="4659" spans="1:11">
      <c r="A4659" s="12">
        <v>42531</v>
      </c>
      <c r="B4659" s="9" t="s">
        <v>237</v>
      </c>
      <c r="C4659" s="9" t="s">
        <v>80</v>
      </c>
      <c r="D4659" s="8"/>
      <c r="E4659" s="12">
        <v>40060</v>
      </c>
      <c r="F4659" s="14" t="s">
        <v>123</v>
      </c>
      <c r="G4659" s="8"/>
      <c r="H4659" s="66"/>
      <c r="I4659" s="66"/>
      <c r="J4659" s="66"/>
      <c r="K4659" s="66"/>
    </row>
    <row r="4660" spans="1:11">
      <c r="A4660" s="12">
        <v>42523</v>
      </c>
      <c r="B4660" s="9" t="s">
        <v>236</v>
      </c>
      <c r="C4660" s="9" t="s">
        <v>80</v>
      </c>
      <c r="D4660" s="8"/>
      <c r="E4660" s="12">
        <v>37043</v>
      </c>
      <c r="F4660" s="14" t="s">
        <v>123</v>
      </c>
      <c r="G4660" s="8"/>
      <c r="H4660" s="66"/>
      <c r="I4660" s="66"/>
      <c r="J4660" s="66"/>
      <c r="K4660" s="66"/>
    </row>
    <row r="4661" spans="1:11">
      <c r="A4661" s="12">
        <v>42541</v>
      </c>
      <c r="B4661" s="9" t="s">
        <v>237</v>
      </c>
      <c r="C4661" s="9" t="s">
        <v>80</v>
      </c>
      <c r="D4661" s="8"/>
      <c r="E4661" s="12">
        <v>40060</v>
      </c>
      <c r="F4661" s="14" t="s">
        <v>123</v>
      </c>
      <c r="G4661" s="8"/>
      <c r="H4661" s="66"/>
      <c r="I4661" s="66"/>
      <c r="J4661" s="66"/>
      <c r="K4661" s="66"/>
    </row>
    <row r="4662" spans="1:11">
      <c r="A4662" s="12">
        <v>42543</v>
      </c>
      <c r="B4662" s="9" t="s">
        <v>234</v>
      </c>
      <c r="C4662" s="9" t="s">
        <v>80</v>
      </c>
      <c r="D4662" s="8"/>
      <c r="E4662" s="12">
        <v>39925</v>
      </c>
      <c r="F4662" s="14" t="s">
        <v>123</v>
      </c>
      <c r="G4662" s="8"/>
      <c r="H4662" s="66"/>
      <c r="I4662" s="66"/>
      <c r="J4662" s="66"/>
      <c r="K4662" s="66"/>
    </row>
    <row r="4663" spans="1:11">
      <c r="A4663" s="12">
        <v>42523</v>
      </c>
      <c r="B4663" s="9" t="s">
        <v>232</v>
      </c>
      <c r="C4663" s="9" t="s">
        <v>80</v>
      </c>
      <c r="D4663" s="8"/>
      <c r="E4663" s="12">
        <v>37043</v>
      </c>
      <c r="F4663" s="14" t="s">
        <v>123</v>
      </c>
      <c r="G4663" s="8"/>
      <c r="H4663" s="66"/>
      <c r="I4663" s="66"/>
      <c r="J4663" s="66"/>
      <c r="K4663" s="66"/>
    </row>
    <row r="4664" spans="1:11">
      <c r="A4664" s="12">
        <v>42548</v>
      </c>
      <c r="B4664" s="9" t="s">
        <v>236</v>
      </c>
      <c r="C4664" s="9" t="s">
        <v>80</v>
      </c>
      <c r="D4664" s="8"/>
      <c r="E4664" s="12">
        <v>37043</v>
      </c>
      <c r="F4664" s="14" t="s">
        <v>123</v>
      </c>
      <c r="G4664" s="8"/>
      <c r="H4664" s="66"/>
      <c r="I4664" s="66"/>
      <c r="J4664" s="66"/>
      <c r="K4664" s="66"/>
    </row>
    <row r="4665" spans="1:11">
      <c r="A4665" s="12">
        <v>42544</v>
      </c>
      <c r="B4665" s="9" t="s">
        <v>234</v>
      </c>
      <c r="C4665" s="9" t="s">
        <v>80</v>
      </c>
      <c r="D4665" s="8"/>
      <c r="E4665" s="12">
        <v>39925</v>
      </c>
      <c r="F4665" s="14" t="s">
        <v>123</v>
      </c>
      <c r="G4665" s="8"/>
      <c r="H4665" s="66"/>
      <c r="I4665" s="66"/>
      <c r="J4665" s="66"/>
      <c r="K4665" s="66"/>
    </row>
    <row r="4666" spans="1:11">
      <c r="A4666" s="12">
        <v>42533</v>
      </c>
      <c r="B4666" s="9" t="s">
        <v>235</v>
      </c>
      <c r="C4666" s="9" t="s">
        <v>80</v>
      </c>
      <c r="D4666" s="8"/>
      <c r="E4666" s="12">
        <v>40060</v>
      </c>
      <c r="F4666" s="14" t="s">
        <v>123</v>
      </c>
      <c r="G4666" s="8"/>
      <c r="H4666" s="66"/>
      <c r="I4666" s="66"/>
      <c r="J4666" s="66"/>
      <c r="K4666" s="66"/>
    </row>
    <row r="4667" spans="1:11">
      <c r="A4667" s="12">
        <v>42525</v>
      </c>
      <c r="B4667" s="9" t="s">
        <v>234</v>
      </c>
      <c r="C4667" s="9" t="s">
        <v>80</v>
      </c>
      <c r="D4667" s="8"/>
      <c r="E4667" s="12">
        <v>39925</v>
      </c>
      <c r="F4667" s="14" t="s">
        <v>123</v>
      </c>
      <c r="G4667" s="8"/>
      <c r="H4667" s="66"/>
      <c r="I4667" s="66"/>
      <c r="J4667" s="66"/>
      <c r="K4667" s="66"/>
    </row>
    <row r="4668" spans="1:11">
      <c r="A4668" s="12">
        <v>42546</v>
      </c>
      <c r="B4668" s="9" t="s">
        <v>238</v>
      </c>
      <c r="C4668" s="9" t="s">
        <v>80</v>
      </c>
      <c r="D4668" s="8"/>
      <c r="E4668" s="12">
        <v>39925</v>
      </c>
      <c r="F4668" s="14" t="s">
        <v>123</v>
      </c>
      <c r="G4668" s="8"/>
      <c r="H4668" s="66"/>
      <c r="I4668" s="66"/>
      <c r="J4668" s="66"/>
      <c r="K4668" s="66"/>
    </row>
    <row r="4669" spans="1:11">
      <c r="A4669" s="12">
        <v>42528</v>
      </c>
      <c r="B4669" s="9" t="s">
        <v>238</v>
      </c>
      <c r="C4669" s="9" t="s">
        <v>80</v>
      </c>
      <c r="D4669" s="8"/>
      <c r="E4669" s="12">
        <v>39925</v>
      </c>
      <c r="F4669" s="14" t="s">
        <v>123</v>
      </c>
      <c r="G4669" s="8"/>
      <c r="H4669" s="66"/>
      <c r="I4669" s="66"/>
      <c r="J4669" s="66"/>
      <c r="K4669" s="66"/>
    </row>
    <row r="4670" spans="1:11">
      <c r="A4670" s="12">
        <v>42528</v>
      </c>
      <c r="B4670" s="9" t="s">
        <v>237</v>
      </c>
      <c r="C4670" s="9" t="s">
        <v>80</v>
      </c>
      <c r="D4670" s="8"/>
      <c r="E4670" s="12">
        <v>40060</v>
      </c>
      <c r="F4670" s="14" t="s">
        <v>123</v>
      </c>
      <c r="G4670" s="8"/>
      <c r="H4670" s="66"/>
      <c r="I4670" s="66"/>
      <c r="J4670" s="66"/>
      <c r="K4670" s="66"/>
    </row>
    <row r="4671" spans="1:11">
      <c r="A4671" s="12">
        <v>42547</v>
      </c>
      <c r="B4671" s="9" t="s">
        <v>233</v>
      </c>
      <c r="C4671" s="9" t="s">
        <v>80</v>
      </c>
      <c r="D4671" s="8"/>
      <c r="E4671" s="12">
        <v>42151</v>
      </c>
      <c r="F4671" s="14" t="s">
        <v>76</v>
      </c>
      <c r="G4671" s="8"/>
      <c r="H4671" s="66"/>
      <c r="I4671" s="66"/>
      <c r="J4671" s="66"/>
      <c r="K4671" s="66"/>
    </row>
    <row r="4672" spans="1:11">
      <c r="A4672" s="12">
        <v>42527</v>
      </c>
      <c r="B4672" s="9" t="s">
        <v>234</v>
      </c>
      <c r="C4672" s="9" t="s">
        <v>80</v>
      </c>
      <c r="D4672" s="8"/>
      <c r="E4672" s="12">
        <v>39925</v>
      </c>
      <c r="F4672" s="14" t="s">
        <v>123</v>
      </c>
      <c r="G4672" s="8"/>
      <c r="H4672" s="66"/>
      <c r="I4672" s="66"/>
      <c r="J4672" s="66"/>
      <c r="K4672" s="66"/>
    </row>
    <row r="4673" spans="1:11">
      <c r="A4673" s="12">
        <v>42539</v>
      </c>
      <c r="B4673" s="9" t="s">
        <v>235</v>
      </c>
      <c r="C4673" s="9" t="s">
        <v>80</v>
      </c>
      <c r="D4673" s="8"/>
      <c r="E4673" s="12">
        <v>40060</v>
      </c>
      <c r="F4673" s="14" t="s">
        <v>123</v>
      </c>
      <c r="G4673" s="8"/>
      <c r="H4673" s="66"/>
      <c r="I4673" s="66"/>
      <c r="J4673" s="66"/>
      <c r="K4673" s="66"/>
    </row>
    <row r="4674" spans="1:11">
      <c r="A4674" s="12">
        <v>42546</v>
      </c>
      <c r="B4674" s="9" t="s">
        <v>233</v>
      </c>
      <c r="C4674" s="9" t="s">
        <v>80</v>
      </c>
      <c r="D4674" s="8"/>
      <c r="E4674" s="12">
        <v>42151</v>
      </c>
      <c r="F4674" s="14" t="s">
        <v>76</v>
      </c>
      <c r="G4674" s="8"/>
      <c r="H4674" s="66"/>
      <c r="I4674" s="66"/>
      <c r="J4674" s="66"/>
      <c r="K4674" s="66"/>
    </row>
    <row r="4675" spans="1:11">
      <c r="A4675" s="12">
        <v>42541</v>
      </c>
      <c r="B4675" s="9" t="s">
        <v>233</v>
      </c>
      <c r="C4675" s="9" t="s">
        <v>80</v>
      </c>
      <c r="D4675" s="8"/>
      <c r="E4675" s="12">
        <v>42151</v>
      </c>
      <c r="F4675" s="14" t="s">
        <v>76</v>
      </c>
      <c r="G4675" s="8"/>
      <c r="H4675" s="66"/>
      <c r="I4675" s="66"/>
      <c r="J4675" s="66"/>
      <c r="K4675" s="66"/>
    </row>
    <row r="4676" spans="1:11">
      <c r="A4676" s="12">
        <v>42539</v>
      </c>
      <c r="B4676" s="9" t="s">
        <v>237</v>
      </c>
      <c r="C4676" s="9" t="s">
        <v>80</v>
      </c>
      <c r="D4676" s="8"/>
      <c r="E4676" s="12">
        <v>40060</v>
      </c>
      <c r="F4676" s="14" t="s">
        <v>123</v>
      </c>
      <c r="G4676" s="8"/>
      <c r="H4676" s="66"/>
      <c r="I4676" s="66"/>
      <c r="J4676" s="66"/>
      <c r="K4676" s="66"/>
    </row>
    <row r="4677" spans="1:11">
      <c r="A4677" s="12">
        <v>42536</v>
      </c>
      <c r="B4677" s="9" t="s">
        <v>231</v>
      </c>
      <c r="C4677" s="9" t="s">
        <v>80</v>
      </c>
      <c r="D4677" s="8"/>
      <c r="E4677" s="12">
        <v>34943</v>
      </c>
      <c r="F4677" s="14" t="s">
        <v>123</v>
      </c>
      <c r="G4677" s="8"/>
      <c r="H4677" s="66"/>
      <c r="I4677" s="66"/>
      <c r="J4677" s="66"/>
      <c r="K4677" s="66"/>
    </row>
    <row r="4678" spans="1:11">
      <c r="A4678" s="12">
        <v>42526</v>
      </c>
      <c r="B4678" s="9" t="s">
        <v>235</v>
      </c>
      <c r="C4678" s="9" t="s">
        <v>80</v>
      </c>
      <c r="D4678" s="8"/>
      <c r="E4678" s="12">
        <v>40060</v>
      </c>
      <c r="F4678" s="14" t="s">
        <v>123</v>
      </c>
      <c r="G4678" s="8"/>
      <c r="H4678" s="66"/>
      <c r="I4678" s="66"/>
      <c r="J4678" s="66"/>
      <c r="K4678" s="66"/>
    </row>
    <row r="4679" spans="1:11">
      <c r="A4679" s="12">
        <v>42532</v>
      </c>
      <c r="B4679" s="9" t="s">
        <v>238</v>
      </c>
      <c r="C4679" s="9" t="s">
        <v>80</v>
      </c>
      <c r="D4679" s="8"/>
      <c r="E4679" s="12">
        <v>39925</v>
      </c>
      <c r="F4679" s="14" t="s">
        <v>123</v>
      </c>
      <c r="G4679" s="8"/>
      <c r="H4679" s="66"/>
      <c r="I4679" s="66"/>
      <c r="J4679" s="66"/>
      <c r="K4679" s="66"/>
    </row>
    <row r="4680" spans="1:11">
      <c r="A4680" s="12">
        <v>42525</v>
      </c>
      <c r="B4680" s="9" t="s">
        <v>232</v>
      </c>
      <c r="C4680" s="9" t="s">
        <v>80</v>
      </c>
      <c r="D4680" s="8"/>
      <c r="E4680" s="12">
        <v>37043</v>
      </c>
      <c r="F4680" s="14" t="s">
        <v>123</v>
      </c>
      <c r="G4680" s="8"/>
      <c r="H4680" s="66"/>
      <c r="I4680" s="66"/>
      <c r="J4680" s="66"/>
      <c r="K4680" s="66"/>
    </row>
    <row r="4681" spans="1:11">
      <c r="A4681" s="12">
        <v>42523</v>
      </c>
      <c r="B4681" s="9" t="s">
        <v>237</v>
      </c>
      <c r="C4681" s="9" t="s">
        <v>80</v>
      </c>
      <c r="D4681" s="8"/>
      <c r="E4681" s="12">
        <v>40060</v>
      </c>
      <c r="F4681" s="14" t="s">
        <v>123</v>
      </c>
      <c r="G4681" s="8"/>
      <c r="H4681" s="66"/>
      <c r="I4681" s="66"/>
      <c r="J4681" s="66"/>
      <c r="K4681" s="66"/>
    </row>
    <row r="4682" spans="1:11">
      <c r="A4682" s="12">
        <v>42532</v>
      </c>
      <c r="B4682" s="9" t="s">
        <v>233</v>
      </c>
      <c r="C4682" s="9" t="s">
        <v>80</v>
      </c>
      <c r="D4682" s="8"/>
      <c r="E4682" s="12">
        <v>42151</v>
      </c>
      <c r="F4682" s="14" t="s">
        <v>76</v>
      </c>
      <c r="G4682" s="8"/>
      <c r="H4682" s="66"/>
      <c r="I4682" s="66"/>
      <c r="J4682" s="66"/>
      <c r="K4682" s="66"/>
    </row>
    <row r="4683" spans="1:11">
      <c r="A4683" s="12">
        <v>42524</v>
      </c>
      <c r="B4683" s="9" t="s">
        <v>236</v>
      </c>
      <c r="C4683" s="9" t="s">
        <v>80</v>
      </c>
      <c r="D4683" s="8"/>
      <c r="E4683" s="12">
        <v>37043</v>
      </c>
      <c r="F4683" s="14" t="s">
        <v>123</v>
      </c>
      <c r="G4683" s="8"/>
      <c r="H4683" s="66"/>
      <c r="I4683" s="66"/>
      <c r="J4683" s="66"/>
      <c r="K4683" s="66"/>
    </row>
    <row r="4684" spans="1:11">
      <c r="A4684" s="12">
        <v>42547</v>
      </c>
      <c r="B4684" s="9" t="s">
        <v>237</v>
      </c>
      <c r="C4684" s="9" t="s">
        <v>80</v>
      </c>
      <c r="D4684" s="8"/>
      <c r="E4684" s="12">
        <v>40060</v>
      </c>
      <c r="F4684" s="14" t="s">
        <v>123</v>
      </c>
      <c r="G4684" s="8"/>
      <c r="H4684" s="66"/>
      <c r="I4684" s="66"/>
      <c r="J4684" s="66"/>
      <c r="K4684" s="66"/>
    </row>
    <row r="4685" spans="1:11">
      <c r="A4685" s="12">
        <v>42539</v>
      </c>
      <c r="B4685" s="9" t="s">
        <v>231</v>
      </c>
      <c r="C4685" s="9" t="s">
        <v>80</v>
      </c>
      <c r="D4685" s="8"/>
      <c r="E4685" s="12">
        <v>34943</v>
      </c>
      <c r="F4685" s="14" t="s">
        <v>123</v>
      </c>
      <c r="G4685" s="8"/>
      <c r="H4685" s="66"/>
      <c r="I4685" s="66"/>
      <c r="J4685" s="66"/>
      <c r="K4685" s="66"/>
    </row>
    <row r="4686" spans="1:11">
      <c r="A4686" s="12">
        <v>42526</v>
      </c>
      <c r="B4686" s="9" t="s">
        <v>231</v>
      </c>
      <c r="C4686" s="9" t="s">
        <v>80</v>
      </c>
      <c r="D4686" s="8"/>
      <c r="E4686" s="12">
        <v>34943</v>
      </c>
      <c r="F4686" s="14" t="s">
        <v>123</v>
      </c>
      <c r="G4686" s="8"/>
      <c r="H4686" s="66"/>
      <c r="I4686" s="66"/>
      <c r="J4686" s="66"/>
      <c r="K4686" s="66"/>
    </row>
    <row r="4687" spans="1:11">
      <c r="A4687" s="12">
        <v>42542</v>
      </c>
      <c r="B4687" s="9" t="s">
        <v>236</v>
      </c>
      <c r="C4687" s="9" t="s">
        <v>80</v>
      </c>
      <c r="D4687" s="8"/>
      <c r="E4687" s="12">
        <v>37043</v>
      </c>
      <c r="F4687" s="14" t="s">
        <v>123</v>
      </c>
      <c r="G4687" s="8"/>
      <c r="H4687" s="66"/>
      <c r="I4687" s="66"/>
      <c r="J4687" s="66"/>
      <c r="K4687" s="66"/>
    </row>
    <row r="4688" spans="1:11">
      <c r="A4688" s="12">
        <v>42535</v>
      </c>
      <c r="B4688" s="9" t="s">
        <v>236</v>
      </c>
      <c r="C4688" s="9" t="s">
        <v>80</v>
      </c>
      <c r="D4688" s="8"/>
      <c r="E4688" s="12">
        <v>37043</v>
      </c>
      <c r="F4688" s="14" t="s">
        <v>123</v>
      </c>
      <c r="G4688" s="8"/>
      <c r="H4688" s="66"/>
      <c r="I4688" s="66"/>
      <c r="J4688" s="66"/>
      <c r="K4688" s="66"/>
    </row>
    <row r="4689" spans="1:11">
      <c r="A4689" s="12">
        <v>42550</v>
      </c>
      <c r="B4689" s="9" t="s">
        <v>238</v>
      </c>
      <c r="C4689" s="9" t="s">
        <v>80</v>
      </c>
      <c r="D4689" s="8"/>
      <c r="E4689" s="12">
        <v>39925</v>
      </c>
      <c r="F4689" s="14" t="s">
        <v>123</v>
      </c>
      <c r="G4689" s="8"/>
      <c r="H4689" s="66"/>
      <c r="I4689" s="66"/>
      <c r="J4689" s="66"/>
      <c r="K4689" s="66"/>
    </row>
    <row r="4690" spans="1:11">
      <c r="A4690" s="12">
        <v>42522</v>
      </c>
      <c r="B4690" s="9" t="s">
        <v>235</v>
      </c>
      <c r="C4690" s="9" t="s">
        <v>80</v>
      </c>
      <c r="D4690" s="8"/>
      <c r="E4690" s="12">
        <v>40060</v>
      </c>
      <c r="F4690" s="14" t="s">
        <v>123</v>
      </c>
      <c r="G4690" s="8"/>
      <c r="H4690" s="66"/>
      <c r="I4690" s="66"/>
      <c r="J4690" s="66"/>
      <c r="K4690" s="66"/>
    </row>
    <row r="4691" spans="1:11">
      <c r="A4691" s="12">
        <v>42540</v>
      </c>
      <c r="B4691" s="9" t="s">
        <v>235</v>
      </c>
      <c r="C4691" s="9" t="s">
        <v>80</v>
      </c>
      <c r="D4691" s="8"/>
      <c r="E4691" s="12">
        <v>40060</v>
      </c>
      <c r="F4691" s="14" t="s">
        <v>123</v>
      </c>
      <c r="G4691" s="8"/>
      <c r="H4691" s="66"/>
      <c r="I4691" s="66"/>
      <c r="J4691" s="66"/>
      <c r="K4691" s="66"/>
    </row>
    <row r="4692" spans="1:11">
      <c r="A4692" s="12">
        <v>42530</v>
      </c>
      <c r="B4692" s="9" t="s">
        <v>236</v>
      </c>
      <c r="C4692" s="9" t="s">
        <v>80</v>
      </c>
      <c r="D4692" s="8"/>
      <c r="E4692" s="12">
        <v>37043</v>
      </c>
      <c r="F4692" s="14" t="s">
        <v>123</v>
      </c>
      <c r="G4692" s="8"/>
      <c r="H4692" s="66"/>
      <c r="I4692" s="66"/>
      <c r="J4692" s="66"/>
      <c r="K4692" s="66"/>
    </row>
    <row r="4693" spans="1:11">
      <c r="A4693" s="12">
        <v>42538</v>
      </c>
      <c r="B4693" s="9" t="s">
        <v>236</v>
      </c>
      <c r="C4693" s="9" t="s">
        <v>80</v>
      </c>
      <c r="D4693" s="8"/>
      <c r="E4693" s="12">
        <v>37043</v>
      </c>
      <c r="F4693" s="14" t="s">
        <v>123</v>
      </c>
      <c r="G4693" s="8"/>
      <c r="H4693" s="66"/>
      <c r="I4693" s="66"/>
      <c r="J4693" s="66"/>
      <c r="K4693" s="66"/>
    </row>
    <row r="4694" spans="1:11">
      <c r="A4694" s="12">
        <v>42528</v>
      </c>
      <c r="B4694" s="9" t="s">
        <v>236</v>
      </c>
      <c r="C4694" s="9" t="s">
        <v>80</v>
      </c>
      <c r="D4694" s="8"/>
      <c r="E4694" s="12">
        <v>37043</v>
      </c>
      <c r="F4694" s="14" t="s">
        <v>123</v>
      </c>
      <c r="G4694" s="8"/>
      <c r="H4694" s="66"/>
      <c r="I4694" s="66"/>
      <c r="J4694" s="66"/>
      <c r="K4694" s="66"/>
    </row>
    <row r="4695" spans="1:11">
      <c r="A4695" s="12">
        <v>42541</v>
      </c>
      <c r="B4695" s="9" t="s">
        <v>238</v>
      </c>
      <c r="C4695" s="9" t="s">
        <v>80</v>
      </c>
      <c r="D4695" s="8"/>
      <c r="E4695" s="12">
        <v>39925</v>
      </c>
      <c r="F4695" s="14" t="s">
        <v>123</v>
      </c>
      <c r="G4695" s="8"/>
      <c r="H4695" s="66"/>
      <c r="I4695" s="66"/>
      <c r="J4695" s="66"/>
      <c r="K4695" s="66"/>
    </row>
    <row r="4696" spans="1:11">
      <c r="A4696" s="12">
        <v>42542</v>
      </c>
      <c r="B4696" s="9" t="s">
        <v>238</v>
      </c>
      <c r="C4696" s="9" t="s">
        <v>80</v>
      </c>
      <c r="D4696" s="8"/>
      <c r="E4696" s="12">
        <v>39925</v>
      </c>
      <c r="F4696" s="14" t="s">
        <v>123</v>
      </c>
      <c r="G4696" s="8"/>
      <c r="H4696" s="66"/>
      <c r="I4696" s="66"/>
      <c r="J4696" s="66"/>
      <c r="K4696" s="66"/>
    </row>
    <row r="4697" spans="1:11">
      <c r="A4697" s="12">
        <v>42541</v>
      </c>
      <c r="B4697" s="9" t="s">
        <v>234</v>
      </c>
      <c r="C4697" s="9" t="s">
        <v>80</v>
      </c>
      <c r="D4697" s="8"/>
      <c r="E4697" s="12">
        <v>39925</v>
      </c>
      <c r="F4697" s="14" t="s">
        <v>123</v>
      </c>
      <c r="G4697" s="8"/>
      <c r="H4697" s="66"/>
      <c r="I4697" s="66"/>
      <c r="J4697" s="66"/>
      <c r="K4697" s="66"/>
    </row>
    <row r="4698" spans="1:11">
      <c r="A4698" s="12">
        <v>42533</v>
      </c>
      <c r="B4698" s="9" t="s">
        <v>236</v>
      </c>
      <c r="C4698" s="9" t="s">
        <v>80</v>
      </c>
      <c r="D4698" s="8"/>
      <c r="E4698" s="12">
        <v>37043</v>
      </c>
      <c r="F4698" s="14" t="s">
        <v>123</v>
      </c>
      <c r="G4698" s="8"/>
      <c r="H4698" s="66"/>
      <c r="I4698" s="66"/>
      <c r="J4698" s="66"/>
      <c r="K4698" s="66"/>
    </row>
    <row r="4699" spans="1:11">
      <c r="A4699" s="12">
        <v>42545</v>
      </c>
      <c r="B4699" s="9" t="s">
        <v>234</v>
      </c>
      <c r="C4699" s="9" t="s">
        <v>80</v>
      </c>
      <c r="D4699" s="8"/>
      <c r="E4699" s="12">
        <v>39925</v>
      </c>
      <c r="F4699" s="14" t="s">
        <v>123</v>
      </c>
      <c r="G4699" s="8"/>
      <c r="H4699" s="66"/>
      <c r="I4699" s="66"/>
      <c r="J4699" s="66"/>
      <c r="K4699" s="66"/>
    </row>
    <row r="4700" spans="1:11">
      <c r="A4700" s="12">
        <v>42537</v>
      </c>
      <c r="B4700" s="9" t="s">
        <v>236</v>
      </c>
      <c r="C4700" s="9" t="s">
        <v>80</v>
      </c>
      <c r="D4700" s="8"/>
      <c r="E4700" s="12">
        <v>37043</v>
      </c>
      <c r="F4700" s="14" t="s">
        <v>123</v>
      </c>
      <c r="G4700" s="8"/>
      <c r="H4700" s="66"/>
      <c r="I4700" s="66"/>
      <c r="J4700" s="66"/>
      <c r="K4700" s="66"/>
    </row>
    <row r="4701" spans="1:11">
      <c r="A4701" s="12">
        <v>42549</v>
      </c>
      <c r="B4701" s="9" t="s">
        <v>233</v>
      </c>
      <c r="C4701" s="9" t="s">
        <v>80</v>
      </c>
      <c r="D4701" s="8"/>
      <c r="E4701" s="12">
        <v>42151</v>
      </c>
      <c r="F4701" s="14" t="s">
        <v>76</v>
      </c>
      <c r="G4701" s="8"/>
      <c r="H4701" s="66"/>
      <c r="I4701" s="66"/>
      <c r="J4701" s="66"/>
      <c r="K4701" s="66"/>
    </row>
    <row r="4702" spans="1:11">
      <c r="A4702" s="12">
        <v>42523</v>
      </c>
      <c r="B4702" s="9" t="s">
        <v>233</v>
      </c>
      <c r="C4702" s="9" t="s">
        <v>80</v>
      </c>
      <c r="D4702" s="8"/>
      <c r="E4702" s="12">
        <v>42151</v>
      </c>
      <c r="F4702" s="14" t="s">
        <v>76</v>
      </c>
      <c r="G4702" s="8"/>
      <c r="H4702" s="66"/>
      <c r="I4702" s="66"/>
      <c r="J4702" s="66"/>
      <c r="K4702" s="66"/>
    </row>
    <row r="4703" spans="1:11">
      <c r="A4703" s="12">
        <v>42535</v>
      </c>
      <c r="B4703" s="9" t="s">
        <v>238</v>
      </c>
      <c r="C4703" s="9" t="s">
        <v>80</v>
      </c>
      <c r="D4703" s="8"/>
      <c r="E4703" s="12">
        <v>39925</v>
      </c>
      <c r="F4703" s="14" t="s">
        <v>123</v>
      </c>
      <c r="G4703" s="8"/>
      <c r="H4703" s="66"/>
      <c r="I4703" s="66"/>
      <c r="J4703" s="66"/>
      <c r="K4703" s="66"/>
    </row>
    <row r="4704" spans="1:11">
      <c r="A4704" s="12">
        <v>42525</v>
      </c>
      <c r="B4704" s="9" t="s">
        <v>233</v>
      </c>
      <c r="C4704" s="9" t="s">
        <v>80</v>
      </c>
      <c r="D4704" s="8"/>
      <c r="E4704" s="12">
        <v>42151</v>
      </c>
      <c r="F4704" s="14" t="s">
        <v>76</v>
      </c>
      <c r="G4704" s="8"/>
      <c r="H4704" s="66"/>
      <c r="I4704" s="66"/>
      <c r="J4704" s="66"/>
      <c r="K4704" s="66"/>
    </row>
    <row r="4705" spans="1:11">
      <c r="A4705" s="12">
        <v>42538</v>
      </c>
      <c r="B4705" s="9" t="s">
        <v>235</v>
      </c>
      <c r="C4705" s="9" t="s">
        <v>80</v>
      </c>
      <c r="D4705" s="8"/>
      <c r="E4705" s="12">
        <v>40060</v>
      </c>
      <c r="F4705" s="14" t="s">
        <v>123</v>
      </c>
      <c r="G4705" s="8"/>
      <c r="H4705" s="66"/>
      <c r="I4705" s="66"/>
      <c r="J4705" s="66"/>
      <c r="K4705" s="66"/>
    </row>
    <row r="4706" spans="1:11">
      <c r="A4706" s="12">
        <v>42543</v>
      </c>
      <c r="B4706" s="9" t="s">
        <v>235</v>
      </c>
      <c r="C4706" s="9" t="s">
        <v>80</v>
      </c>
      <c r="D4706" s="8"/>
      <c r="E4706" s="12">
        <v>40060</v>
      </c>
      <c r="F4706" s="14" t="s">
        <v>123</v>
      </c>
      <c r="G4706" s="8"/>
      <c r="H4706" s="66"/>
      <c r="I4706" s="66"/>
      <c r="J4706" s="66"/>
      <c r="K4706" s="66"/>
    </row>
    <row r="4707" spans="1:11">
      <c r="A4707" s="12">
        <v>42546</v>
      </c>
      <c r="B4707" s="9" t="s">
        <v>236</v>
      </c>
      <c r="C4707" s="9" t="s">
        <v>80</v>
      </c>
      <c r="D4707" s="8"/>
      <c r="E4707" s="12">
        <v>37043</v>
      </c>
      <c r="F4707" s="14" t="s">
        <v>123</v>
      </c>
      <c r="G4707" s="8"/>
      <c r="H4707" s="66"/>
      <c r="I4707" s="66"/>
      <c r="J4707" s="66"/>
      <c r="K4707" s="66"/>
    </row>
    <row r="4708" spans="1:11">
      <c r="A4708" s="12">
        <v>42551</v>
      </c>
      <c r="B4708" s="9" t="s">
        <v>233</v>
      </c>
      <c r="C4708" s="9" t="s">
        <v>80</v>
      </c>
      <c r="D4708" s="8"/>
      <c r="E4708" s="12">
        <v>42151</v>
      </c>
      <c r="F4708" s="14" t="s">
        <v>76</v>
      </c>
      <c r="G4708" s="8"/>
      <c r="H4708" s="66"/>
      <c r="I4708" s="66"/>
      <c r="J4708" s="66"/>
      <c r="K4708" s="66"/>
    </row>
    <row r="4709" spans="1:11">
      <c r="A4709" s="12">
        <v>42534</v>
      </c>
      <c r="B4709" s="9" t="s">
        <v>233</v>
      </c>
      <c r="C4709" s="9" t="s">
        <v>80</v>
      </c>
      <c r="D4709" s="8"/>
      <c r="E4709" s="12">
        <v>42151</v>
      </c>
      <c r="F4709" s="14" t="s">
        <v>76</v>
      </c>
      <c r="G4709" s="8"/>
      <c r="H4709" s="66"/>
      <c r="I4709" s="66"/>
      <c r="J4709" s="66"/>
      <c r="K4709" s="66"/>
    </row>
    <row r="4710" spans="1:11">
      <c r="A4710" s="12">
        <v>42536</v>
      </c>
      <c r="B4710" s="9" t="s">
        <v>238</v>
      </c>
      <c r="C4710" s="9" t="s">
        <v>80</v>
      </c>
      <c r="D4710" s="8"/>
      <c r="E4710" s="12">
        <v>39925</v>
      </c>
      <c r="F4710" s="14" t="s">
        <v>123</v>
      </c>
      <c r="G4710" s="8"/>
      <c r="H4710" s="66"/>
      <c r="I4710" s="66"/>
      <c r="J4710" s="66"/>
      <c r="K4710" s="66"/>
    </row>
    <row r="4711" spans="1:11">
      <c r="A4711" s="12">
        <v>42528</v>
      </c>
      <c r="B4711" s="9" t="s">
        <v>234</v>
      </c>
      <c r="C4711" s="9" t="s">
        <v>80</v>
      </c>
      <c r="D4711" s="8"/>
      <c r="E4711" s="12">
        <v>39925</v>
      </c>
      <c r="F4711" s="14" t="s">
        <v>123</v>
      </c>
      <c r="G4711" s="8"/>
      <c r="H4711" s="66"/>
      <c r="I4711" s="66"/>
      <c r="J4711" s="66"/>
      <c r="K4711" s="66"/>
    </row>
    <row r="4712" spans="1:11">
      <c r="A4712" s="12">
        <v>42549</v>
      </c>
      <c r="B4712" s="9" t="s">
        <v>234</v>
      </c>
      <c r="C4712" s="9" t="s">
        <v>80</v>
      </c>
      <c r="D4712" s="8"/>
      <c r="E4712" s="12">
        <v>39925</v>
      </c>
      <c r="F4712" s="14" t="s">
        <v>123</v>
      </c>
      <c r="G4712" s="8"/>
      <c r="H4712" s="66"/>
      <c r="I4712" s="66"/>
      <c r="J4712" s="66"/>
      <c r="K4712" s="66"/>
    </row>
    <row r="4713" spans="1:11">
      <c r="A4713" s="12">
        <v>42547</v>
      </c>
      <c r="B4713" s="9" t="s">
        <v>238</v>
      </c>
      <c r="C4713" s="9" t="s">
        <v>80</v>
      </c>
      <c r="D4713" s="8"/>
      <c r="E4713" s="12">
        <v>39925</v>
      </c>
      <c r="F4713" s="14" t="s">
        <v>123</v>
      </c>
      <c r="G4713" s="8"/>
      <c r="H4713" s="66"/>
      <c r="I4713" s="66"/>
      <c r="J4713" s="66"/>
      <c r="K4713" s="66"/>
    </row>
    <row r="4714" spans="1:11">
      <c r="A4714" s="12">
        <v>42546</v>
      </c>
      <c r="B4714" s="9" t="s">
        <v>231</v>
      </c>
      <c r="C4714" s="9" t="s">
        <v>80</v>
      </c>
      <c r="D4714" s="8"/>
      <c r="E4714" s="12">
        <v>34943</v>
      </c>
      <c r="F4714" s="14" t="s">
        <v>123</v>
      </c>
      <c r="G4714" s="8"/>
      <c r="H4714" s="66"/>
      <c r="I4714" s="66"/>
      <c r="J4714" s="66"/>
      <c r="K4714" s="66"/>
    </row>
    <row r="4715" spans="1:11">
      <c r="A4715" s="12">
        <v>42546</v>
      </c>
      <c r="B4715" s="9" t="s">
        <v>235</v>
      </c>
      <c r="C4715" s="9" t="s">
        <v>80</v>
      </c>
      <c r="D4715" s="8"/>
      <c r="E4715" s="12">
        <v>40060</v>
      </c>
      <c r="F4715" s="14" t="s">
        <v>123</v>
      </c>
      <c r="G4715" s="8"/>
      <c r="H4715" s="66"/>
      <c r="I4715" s="66"/>
      <c r="J4715" s="66"/>
      <c r="K4715" s="66"/>
    </row>
    <row r="4716" spans="1:11">
      <c r="A4716" s="12">
        <v>42536</v>
      </c>
      <c r="B4716" s="9" t="s">
        <v>233</v>
      </c>
      <c r="C4716" s="9" t="s">
        <v>80</v>
      </c>
      <c r="D4716" s="8"/>
      <c r="E4716" s="12">
        <v>42151</v>
      </c>
      <c r="F4716" s="14" t="s">
        <v>76</v>
      </c>
      <c r="G4716" s="8"/>
      <c r="H4716" s="66"/>
      <c r="I4716" s="66"/>
      <c r="J4716" s="66"/>
      <c r="K4716" s="66"/>
    </row>
    <row r="4717" spans="1:11">
      <c r="A4717" s="12">
        <v>42548</v>
      </c>
      <c r="B4717" s="9" t="s">
        <v>238</v>
      </c>
      <c r="C4717" s="9" t="s">
        <v>80</v>
      </c>
      <c r="D4717" s="8"/>
      <c r="E4717" s="12">
        <v>39925</v>
      </c>
      <c r="F4717" s="14" t="s">
        <v>123</v>
      </c>
      <c r="G4717" s="8"/>
      <c r="H4717" s="66"/>
      <c r="I4717" s="66"/>
      <c r="J4717" s="66"/>
      <c r="K4717" s="66"/>
    </row>
    <row r="4718" spans="1:11">
      <c r="A4718" s="12">
        <v>42540</v>
      </c>
      <c r="B4718" s="9" t="s">
        <v>236</v>
      </c>
      <c r="C4718" s="9" t="s">
        <v>80</v>
      </c>
      <c r="D4718" s="8"/>
      <c r="E4718" s="12">
        <v>37043</v>
      </c>
      <c r="F4718" s="14" t="s">
        <v>123</v>
      </c>
      <c r="G4718" s="8"/>
      <c r="H4718" s="66"/>
      <c r="I4718" s="66"/>
      <c r="J4718" s="66"/>
      <c r="K4718" s="66"/>
    </row>
    <row r="4719" spans="1:11">
      <c r="A4719" s="12">
        <v>42522</v>
      </c>
      <c r="B4719" s="9" t="s">
        <v>238</v>
      </c>
      <c r="C4719" s="9" t="s">
        <v>80</v>
      </c>
      <c r="D4719" s="8"/>
      <c r="E4719" s="12">
        <v>39925</v>
      </c>
      <c r="F4719" s="14" t="s">
        <v>123</v>
      </c>
      <c r="G4719" s="8"/>
      <c r="H4719" s="66"/>
      <c r="I4719" s="66"/>
      <c r="J4719" s="66"/>
      <c r="K4719" s="66"/>
    </row>
    <row r="4720" spans="1:11">
      <c r="A4720" s="12">
        <v>42528</v>
      </c>
      <c r="B4720" s="9" t="s">
        <v>231</v>
      </c>
      <c r="C4720" s="9" t="s">
        <v>80</v>
      </c>
      <c r="D4720" s="8"/>
      <c r="E4720" s="12">
        <v>34943</v>
      </c>
      <c r="F4720" s="14" t="s">
        <v>123</v>
      </c>
      <c r="G4720" s="8"/>
      <c r="H4720" s="66"/>
      <c r="I4720" s="66"/>
      <c r="J4720" s="66"/>
      <c r="K4720" s="66"/>
    </row>
    <row r="4721" spans="1:11">
      <c r="A4721" s="12">
        <v>42532</v>
      </c>
      <c r="B4721" s="9" t="s">
        <v>234</v>
      </c>
      <c r="C4721" s="9" t="s">
        <v>80</v>
      </c>
      <c r="D4721" s="8"/>
      <c r="E4721" s="12">
        <v>39925</v>
      </c>
      <c r="F4721" s="14" t="s">
        <v>123</v>
      </c>
      <c r="G4721" s="8"/>
      <c r="H4721" s="66"/>
      <c r="I4721" s="66"/>
      <c r="J4721" s="66"/>
      <c r="K4721" s="66"/>
    </row>
    <row r="4722" spans="1:11">
      <c r="A4722" s="12">
        <v>42525</v>
      </c>
      <c r="B4722" s="9" t="s">
        <v>238</v>
      </c>
      <c r="C4722" s="9" t="s">
        <v>80</v>
      </c>
      <c r="D4722" s="8"/>
      <c r="E4722" s="12">
        <v>39925</v>
      </c>
      <c r="F4722" s="14" t="s">
        <v>123</v>
      </c>
      <c r="G4722" s="8"/>
      <c r="H4722" s="66"/>
      <c r="I4722" s="66"/>
      <c r="J4722" s="66"/>
      <c r="K4722" s="66"/>
    </row>
    <row r="4723" spans="1:11">
      <c r="A4723" s="12">
        <v>42540</v>
      </c>
      <c r="B4723" s="9" t="s">
        <v>234</v>
      </c>
      <c r="C4723" s="9" t="s">
        <v>80</v>
      </c>
      <c r="D4723" s="8"/>
      <c r="E4723" s="12">
        <v>39925</v>
      </c>
      <c r="F4723" s="14" t="s">
        <v>123</v>
      </c>
      <c r="G4723" s="8"/>
      <c r="H4723" s="66"/>
      <c r="I4723" s="66"/>
      <c r="J4723" s="66"/>
      <c r="K4723" s="66"/>
    </row>
    <row r="4724" spans="1:11">
      <c r="A4724" s="12">
        <v>42523</v>
      </c>
      <c r="B4724" s="9" t="s">
        <v>235</v>
      </c>
      <c r="C4724" s="9" t="s">
        <v>80</v>
      </c>
      <c r="D4724" s="8"/>
      <c r="E4724" s="12">
        <v>40060</v>
      </c>
      <c r="F4724" s="14" t="s">
        <v>123</v>
      </c>
      <c r="G4724" s="8"/>
      <c r="H4724" s="66"/>
      <c r="I4724" s="66"/>
      <c r="J4724" s="66"/>
      <c r="K4724" s="66"/>
    </row>
    <row r="4725" spans="1:11">
      <c r="A4725" s="12">
        <v>42546</v>
      </c>
      <c r="B4725" s="9" t="s">
        <v>237</v>
      </c>
      <c r="C4725" s="9" t="s">
        <v>80</v>
      </c>
      <c r="D4725" s="8"/>
      <c r="E4725" s="12">
        <v>40060</v>
      </c>
      <c r="F4725" s="14" t="s">
        <v>123</v>
      </c>
      <c r="G4725" s="8"/>
      <c r="H4725" s="66"/>
      <c r="I4725" s="66"/>
      <c r="J4725" s="66"/>
      <c r="K4725" s="66"/>
    </row>
    <row r="4726" spans="1:11">
      <c r="A4726" s="12">
        <v>42531</v>
      </c>
      <c r="B4726" s="9" t="s">
        <v>235</v>
      </c>
      <c r="C4726" s="9" t="s">
        <v>80</v>
      </c>
      <c r="D4726" s="8"/>
      <c r="E4726" s="12">
        <v>40060</v>
      </c>
      <c r="F4726" s="14" t="s">
        <v>123</v>
      </c>
      <c r="G4726" s="8"/>
      <c r="H4726" s="66"/>
      <c r="I4726" s="66"/>
      <c r="J4726" s="66"/>
      <c r="K4726" s="66"/>
    </row>
    <row r="4727" spans="1:11">
      <c r="A4727" s="12">
        <v>42534</v>
      </c>
      <c r="B4727" s="9" t="s">
        <v>235</v>
      </c>
      <c r="C4727" s="9" t="s">
        <v>80</v>
      </c>
      <c r="D4727" s="8"/>
      <c r="E4727" s="12">
        <v>40060</v>
      </c>
      <c r="F4727" s="14" t="s">
        <v>123</v>
      </c>
      <c r="G4727" s="8"/>
      <c r="H4727" s="66"/>
      <c r="I4727" s="66"/>
      <c r="J4727" s="66"/>
      <c r="K4727" s="66"/>
    </row>
    <row r="4728" spans="1:11">
      <c r="A4728" s="12">
        <v>42544</v>
      </c>
      <c r="B4728" s="9" t="s">
        <v>231</v>
      </c>
      <c r="C4728" s="9" t="s">
        <v>80</v>
      </c>
      <c r="D4728" s="8"/>
      <c r="E4728" s="12">
        <v>34943</v>
      </c>
      <c r="F4728" s="14" t="s">
        <v>123</v>
      </c>
      <c r="G4728" s="8"/>
      <c r="H4728" s="66"/>
      <c r="I4728" s="66"/>
      <c r="J4728" s="66"/>
      <c r="K4728" s="66"/>
    </row>
    <row r="4729" spans="1:11">
      <c r="A4729" s="12">
        <v>42523</v>
      </c>
      <c r="B4729" s="9" t="s">
        <v>238</v>
      </c>
      <c r="C4729" s="9" t="s">
        <v>80</v>
      </c>
      <c r="D4729" s="8"/>
      <c r="E4729" s="12">
        <v>39925</v>
      </c>
      <c r="F4729" s="14" t="s">
        <v>123</v>
      </c>
      <c r="G4729" s="8"/>
      <c r="H4729" s="66"/>
      <c r="I4729" s="66"/>
      <c r="J4729" s="66"/>
      <c r="K4729" s="66"/>
    </row>
    <row r="4730" spans="1:11">
      <c r="A4730" s="12">
        <v>42547</v>
      </c>
      <c r="B4730" s="9" t="s">
        <v>234</v>
      </c>
      <c r="C4730" s="9" t="s">
        <v>80</v>
      </c>
      <c r="D4730" s="8"/>
      <c r="E4730" s="12">
        <v>39925</v>
      </c>
      <c r="F4730" s="14" t="s">
        <v>123</v>
      </c>
      <c r="G4730" s="8"/>
      <c r="H4730" s="66"/>
      <c r="I4730" s="66"/>
      <c r="J4730" s="66"/>
      <c r="K4730" s="66"/>
    </row>
    <row r="4731" spans="1:11">
      <c r="A4731" s="12">
        <v>42531</v>
      </c>
      <c r="B4731" s="9" t="s">
        <v>238</v>
      </c>
      <c r="C4731" s="9" t="s">
        <v>80</v>
      </c>
      <c r="D4731" s="8"/>
      <c r="E4731" s="12">
        <v>39925</v>
      </c>
      <c r="F4731" s="14" t="s">
        <v>123</v>
      </c>
      <c r="G4731" s="8"/>
      <c r="H4731" s="66"/>
      <c r="I4731" s="66"/>
      <c r="J4731" s="66"/>
      <c r="K4731" s="66"/>
    </row>
    <row r="4732" spans="1:11">
      <c r="A4732" s="12">
        <v>42542</v>
      </c>
      <c r="B4732" s="9" t="s">
        <v>234</v>
      </c>
      <c r="C4732" s="9" t="s">
        <v>80</v>
      </c>
      <c r="D4732" s="8"/>
      <c r="E4732" s="12">
        <v>39925</v>
      </c>
      <c r="F4732" s="14" t="s">
        <v>123</v>
      </c>
      <c r="G4732" s="8"/>
      <c r="H4732" s="66"/>
      <c r="I4732" s="66"/>
      <c r="J4732" s="66"/>
      <c r="K4732" s="66"/>
    </row>
    <row r="4733" spans="1:11">
      <c r="A4733" s="12">
        <v>42550</v>
      </c>
      <c r="B4733" s="9" t="s">
        <v>237</v>
      </c>
      <c r="C4733" s="9" t="s">
        <v>80</v>
      </c>
      <c r="D4733" s="8"/>
      <c r="E4733" s="12">
        <v>40060</v>
      </c>
      <c r="F4733" s="14" t="s">
        <v>123</v>
      </c>
      <c r="G4733" s="8"/>
      <c r="H4733" s="66"/>
      <c r="I4733" s="66"/>
      <c r="J4733" s="66"/>
      <c r="K4733" s="66"/>
    </row>
    <row r="4734" spans="1:11">
      <c r="A4734" s="12">
        <v>42540</v>
      </c>
      <c r="B4734" s="9" t="s">
        <v>232</v>
      </c>
      <c r="C4734" s="9" t="s">
        <v>80</v>
      </c>
      <c r="D4734" s="8"/>
      <c r="E4734" s="12">
        <v>37043</v>
      </c>
      <c r="F4734" s="14" t="s">
        <v>123</v>
      </c>
      <c r="G4734" s="8"/>
      <c r="H4734" s="66"/>
      <c r="I4734" s="66"/>
      <c r="J4734" s="66"/>
      <c r="K4734" s="66"/>
    </row>
    <row r="4735" spans="1:11">
      <c r="A4735" s="12">
        <v>42528</v>
      </c>
      <c r="B4735" s="9" t="s">
        <v>232</v>
      </c>
      <c r="C4735" s="9" t="s">
        <v>80</v>
      </c>
      <c r="D4735" s="8"/>
      <c r="E4735" s="12">
        <v>37043</v>
      </c>
      <c r="F4735" s="14" t="s">
        <v>123</v>
      </c>
      <c r="G4735" s="8"/>
      <c r="H4735" s="66"/>
      <c r="I4735" s="66"/>
      <c r="J4735" s="66"/>
      <c r="K4735" s="66"/>
    </row>
    <row r="4736" spans="1:11">
      <c r="A4736" s="12">
        <v>42530</v>
      </c>
      <c r="B4736" s="9" t="s">
        <v>231</v>
      </c>
      <c r="C4736" s="9" t="s">
        <v>80</v>
      </c>
      <c r="D4736" s="8"/>
      <c r="E4736" s="12">
        <v>34943</v>
      </c>
      <c r="F4736" s="14" t="s">
        <v>123</v>
      </c>
      <c r="G4736" s="8"/>
      <c r="H4736" s="66"/>
      <c r="I4736" s="66"/>
      <c r="J4736" s="66"/>
      <c r="K4736" s="66"/>
    </row>
    <row r="4737" spans="1:11">
      <c r="A4737" s="12">
        <v>42550</v>
      </c>
      <c r="B4737" s="9" t="s">
        <v>236</v>
      </c>
      <c r="C4737" s="9" t="s">
        <v>80</v>
      </c>
      <c r="D4737" s="8"/>
      <c r="E4737" s="12">
        <v>37043</v>
      </c>
      <c r="F4737" s="14" t="s">
        <v>123</v>
      </c>
      <c r="G4737" s="8"/>
      <c r="H4737" s="66"/>
      <c r="I4737" s="66"/>
      <c r="J4737" s="66"/>
      <c r="K4737" s="66"/>
    </row>
    <row r="4738" spans="1:11">
      <c r="A4738" s="12">
        <v>42547</v>
      </c>
      <c r="B4738" s="9" t="s">
        <v>232</v>
      </c>
      <c r="C4738" s="9" t="s">
        <v>80</v>
      </c>
      <c r="D4738" s="8"/>
      <c r="E4738" s="12">
        <v>37043</v>
      </c>
      <c r="F4738" s="14" t="s">
        <v>123</v>
      </c>
      <c r="G4738" s="8"/>
      <c r="H4738" s="66"/>
      <c r="I4738" s="66"/>
      <c r="J4738" s="66"/>
      <c r="K4738" s="66"/>
    </row>
    <row r="4739" spans="1:11">
      <c r="A4739" s="12">
        <v>42537</v>
      </c>
      <c r="B4739" s="9" t="s">
        <v>237</v>
      </c>
      <c r="C4739" s="9" t="s">
        <v>80</v>
      </c>
      <c r="D4739" s="8"/>
      <c r="E4739" s="12">
        <v>40060</v>
      </c>
      <c r="F4739" s="14" t="s">
        <v>123</v>
      </c>
      <c r="G4739" s="8"/>
      <c r="H4739" s="66"/>
      <c r="I4739" s="66"/>
      <c r="J4739" s="66"/>
      <c r="K4739" s="66"/>
    </row>
    <row r="4740" spans="1:11">
      <c r="A4740" s="12">
        <v>42545</v>
      </c>
      <c r="B4740" s="9" t="s">
        <v>238</v>
      </c>
      <c r="C4740" s="9" t="s">
        <v>80</v>
      </c>
      <c r="D4740" s="8"/>
      <c r="E4740" s="12">
        <v>39925</v>
      </c>
      <c r="F4740" s="14" t="s">
        <v>123</v>
      </c>
      <c r="G4740" s="8"/>
      <c r="H4740" s="66"/>
      <c r="I4740" s="66"/>
      <c r="J4740" s="66"/>
      <c r="K4740" s="66"/>
    </row>
    <row r="4741" spans="1:11">
      <c r="A4741" s="12">
        <v>42538</v>
      </c>
      <c r="B4741" s="9" t="s">
        <v>231</v>
      </c>
      <c r="C4741" s="9" t="s">
        <v>80</v>
      </c>
      <c r="D4741" s="8"/>
      <c r="E4741" s="12">
        <v>34943</v>
      </c>
      <c r="F4741" s="14" t="s">
        <v>123</v>
      </c>
      <c r="G4741" s="8"/>
      <c r="H4741" s="66"/>
      <c r="I4741" s="66"/>
      <c r="J4741" s="66"/>
      <c r="K4741" s="66"/>
    </row>
    <row r="4742" spans="1:11">
      <c r="A4742" s="12">
        <v>42548</v>
      </c>
      <c r="B4742" s="9" t="s">
        <v>237</v>
      </c>
      <c r="C4742" s="9" t="s">
        <v>80</v>
      </c>
      <c r="D4742" s="8"/>
      <c r="E4742" s="12">
        <v>40060</v>
      </c>
      <c r="F4742" s="14" t="s">
        <v>123</v>
      </c>
      <c r="G4742" s="8"/>
      <c r="H4742" s="66"/>
      <c r="I4742" s="66"/>
      <c r="J4742" s="66"/>
      <c r="K4742" s="66"/>
    </row>
    <row r="4743" spans="1:11">
      <c r="A4743" s="12">
        <v>42546</v>
      </c>
      <c r="B4743" s="9" t="s">
        <v>232</v>
      </c>
      <c r="C4743" s="9" t="s">
        <v>80</v>
      </c>
      <c r="D4743" s="8"/>
      <c r="E4743" s="12">
        <v>37043</v>
      </c>
      <c r="F4743" s="14" t="s">
        <v>123</v>
      </c>
      <c r="G4743" s="8"/>
      <c r="H4743" s="66"/>
      <c r="I4743" s="66"/>
      <c r="J4743" s="66"/>
      <c r="K4743" s="66"/>
    </row>
    <row r="4744" spans="1:11">
      <c r="A4744" s="12">
        <v>42534</v>
      </c>
      <c r="B4744" s="9" t="s">
        <v>236</v>
      </c>
      <c r="C4744" s="9" t="s">
        <v>80</v>
      </c>
      <c r="D4744" s="8"/>
      <c r="E4744" s="12">
        <v>37043</v>
      </c>
      <c r="F4744" s="14" t="s">
        <v>123</v>
      </c>
      <c r="G4744" s="8"/>
      <c r="H4744" s="66"/>
      <c r="I4744" s="66"/>
      <c r="J4744" s="66"/>
      <c r="K4744" s="66"/>
    </row>
    <row r="4745" spans="1:11">
      <c r="A4745" s="12">
        <v>42532</v>
      </c>
      <c r="B4745" s="9" t="s">
        <v>236</v>
      </c>
      <c r="C4745" s="9" t="s">
        <v>80</v>
      </c>
      <c r="D4745" s="8"/>
      <c r="E4745" s="12">
        <v>37043</v>
      </c>
      <c r="F4745" s="14" t="s">
        <v>123</v>
      </c>
      <c r="G4745" s="8"/>
      <c r="H4745" s="66"/>
      <c r="I4745" s="66"/>
      <c r="J4745" s="66"/>
      <c r="K4745" s="66"/>
    </row>
    <row r="4746" spans="1:11">
      <c r="A4746" s="12">
        <v>42529</v>
      </c>
      <c r="B4746" s="9" t="s">
        <v>235</v>
      </c>
      <c r="C4746" s="9" t="s">
        <v>80</v>
      </c>
      <c r="D4746" s="8"/>
      <c r="E4746" s="12">
        <v>40060</v>
      </c>
      <c r="F4746" s="14" t="s">
        <v>123</v>
      </c>
      <c r="G4746" s="8"/>
      <c r="H4746" s="66"/>
      <c r="I4746" s="66"/>
      <c r="J4746" s="66"/>
      <c r="K4746" s="66"/>
    </row>
    <row r="4747" spans="1:11">
      <c r="A4747" s="12">
        <v>42542</v>
      </c>
      <c r="B4747" s="9" t="s">
        <v>233</v>
      </c>
      <c r="C4747" s="9" t="s">
        <v>80</v>
      </c>
      <c r="D4747" s="8"/>
      <c r="E4747" s="12">
        <v>42151</v>
      </c>
      <c r="F4747" s="14" t="s">
        <v>76</v>
      </c>
      <c r="G4747" s="8"/>
      <c r="H4747" s="66"/>
      <c r="I4747" s="66"/>
      <c r="J4747" s="66"/>
      <c r="K4747" s="66"/>
    </row>
    <row r="4748" spans="1:11">
      <c r="A4748" s="12">
        <v>42533</v>
      </c>
      <c r="B4748" s="9" t="s">
        <v>232</v>
      </c>
      <c r="C4748" s="9" t="s">
        <v>80</v>
      </c>
      <c r="D4748" s="8"/>
      <c r="E4748" s="12">
        <v>37043</v>
      </c>
      <c r="F4748" s="14" t="s">
        <v>123</v>
      </c>
      <c r="G4748" s="8"/>
      <c r="H4748" s="66"/>
      <c r="I4748" s="66"/>
      <c r="J4748" s="66"/>
      <c r="K4748" s="66"/>
    </row>
    <row r="4749" spans="1:11">
      <c r="A4749" s="12">
        <v>42542</v>
      </c>
      <c r="B4749" s="9" t="s">
        <v>231</v>
      </c>
      <c r="C4749" s="9" t="s">
        <v>80</v>
      </c>
      <c r="D4749" s="8"/>
      <c r="E4749" s="12">
        <v>34943</v>
      </c>
      <c r="F4749" s="14" t="s">
        <v>123</v>
      </c>
      <c r="G4749" s="8"/>
      <c r="H4749" s="66"/>
      <c r="I4749" s="66"/>
      <c r="J4749" s="66"/>
      <c r="K4749" s="66"/>
    </row>
    <row r="4750" spans="1:11">
      <c r="A4750" s="12">
        <v>42531</v>
      </c>
      <c r="B4750" s="9" t="s">
        <v>231</v>
      </c>
      <c r="C4750" s="9" t="s">
        <v>80</v>
      </c>
      <c r="D4750" s="8"/>
      <c r="E4750" s="12">
        <v>34943</v>
      </c>
      <c r="F4750" s="14" t="s">
        <v>123</v>
      </c>
      <c r="G4750" s="8"/>
      <c r="H4750" s="66"/>
      <c r="I4750" s="66"/>
      <c r="J4750" s="66"/>
      <c r="K4750" s="66"/>
    </row>
    <row r="4751" spans="1:11">
      <c r="A4751" s="12">
        <v>42529</v>
      </c>
      <c r="B4751" s="9" t="s">
        <v>238</v>
      </c>
      <c r="C4751" s="9" t="s">
        <v>80</v>
      </c>
      <c r="D4751" s="8"/>
      <c r="E4751" s="12">
        <v>39925</v>
      </c>
      <c r="F4751" s="14" t="s">
        <v>123</v>
      </c>
      <c r="G4751" s="8"/>
      <c r="H4751" s="66"/>
      <c r="I4751" s="66"/>
      <c r="J4751" s="66"/>
      <c r="K4751" s="66"/>
    </row>
    <row r="4752" spans="1:11">
      <c r="A4752" s="12">
        <v>42543</v>
      </c>
      <c r="B4752" s="9" t="s">
        <v>237</v>
      </c>
      <c r="C4752" s="9" t="s">
        <v>80</v>
      </c>
      <c r="D4752" s="8"/>
      <c r="E4752" s="12">
        <v>40060</v>
      </c>
      <c r="F4752" s="14" t="s">
        <v>123</v>
      </c>
      <c r="G4752" s="8"/>
      <c r="H4752" s="66"/>
      <c r="I4752" s="66"/>
      <c r="J4752" s="66"/>
      <c r="K4752" s="66"/>
    </row>
    <row r="4753" spans="1:11">
      <c r="A4753" s="12">
        <v>42525</v>
      </c>
      <c r="B4753" s="9" t="s">
        <v>235</v>
      </c>
      <c r="C4753" s="9" t="s">
        <v>80</v>
      </c>
      <c r="D4753" s="8"/>
      <c r="E4753" s="12">
        <v>40060</v>
      </c>
      <c r="F4753" s="14" t="s">
        <v>123</v>
      </c>
      <c r="G4753" s="8"/>
      <c r="H4753" s="66"/>
      <c r="I4753" s="66"/>
      <c r="J4753" s="66"/>
      <c r="K4753" s="66"/>
    </row>
    <row r="4754" spans="1:11">
      <c r="A4754" s="12">
        <v>42551</v>
      </c>
      <c r="B4754" s="9" t="s">
        <v>236</v>
      </c>
      <c r="C4754" s="9" t="s">
        <v>80</v>
      </c>
      <c r="D4754" s="8"/>
      <c r="E4754" s="12">
        <v>37043</v>
      </c>
      <c r="F4754" s="14" t="s">
        <v>123</v>
      </c>
      <c r="G4754" s="8"/>
      <c r="H4754" s="66"/>
      <c r="I4754" s="66"/>
      <c r="J4754" s="66"/>
      <c r="K4754" s="66"/>
    </row>
    <row r="4755" spans="1:11">
      <c r="A4755" s="12">
        <v>42526</v>
      </c>
      <c r="B4755" s="9" t="s">
        <v>232</v>
      </c>
      <c r="C4755" s="9" t="s">
        <v>80</v>
      </c>
      <c r="D4755" s="8"/>
      <c r="E4755" s="12">
        <v>37043</v>
      </c>
      <c r="F4755" s="14" t="s">
        <v>123</v>
      </c>
      <c r="G4755" s="8"/>
      <c r="H4755" s="66"/>
      <c r="I4755" s="66"/>
      <c r="J4755" s="66"/>
      <c r="K4755" s="66"/>
    </row>
    <row r="4756" spans="1:11">
      <c r="A4756" s="12">
        <v>42537</v>
      </c>
      <c r="B4756" s="9" t="s">
        <v>234</v>
      </c>
      <c r="C4756" s="9" t="s">
        <v>80</v>
      </c>
      <c r="D4756" s="8"/>
      <c r="E4756" s="12">
        <v>39925</v>
      </c>
      <c r="F4756" s="14" t="s">
        <v>123</v>
      </c>
      <c r="G4756" s="8"/>
      <c r="H4756" s="66"/>
      <c r="I4756" s="66"/>
      <c r="J4756" s="66"/>
      <c r="K4756" s="66"/>
    </row>
    <row r="4757" spans="1:11">
      <c r="A4757" s="12">
        <v>42543</v>
      </c>
      <c r="B4757" s="9" t="s">
        <v>236</v>
      </c>
      <c r="C4757" s="9" t="s">
        <v>80</v>
      </c>
      <c r="D4757" s="8"/>
      <c r="E4757" s="12">
        <v>37043</v>
      </c>
      <c r="F4757" s="14" t="s">
        <v>123</v>
      </c>
      <c r="G4757" s="8"/>
      <c r="H4757" s="66"/>
      <c r="I4757" s="66"/>
      <c r="J4757" s="66"/>
      <c r="K4757" s="66"/>
    </row>
    <row r="4758" spans="1:11">
      <c r="A4758" s="12">
        <v>42522</v>
      </c>
      <c r="B4758" s="9" t="s">
        <v>233</v>
      </c>
      <c r="C4758" s="9" t="s">
        <v>80</v>
      </c>
      <c r="D4758" s="8"/>
      <c r="E4758" s="12">
        <v>42151</v>
      </c>
      <c r="F4758" s="14" t="s">
        <v>76</v>
      </c>
      <c r="G4758" s="8"/>
      <c r="H4758" s="66"/>
      <c r="I4758" s="66"/>
      <c r="J4758" s="66"/>
      <c r="K4758" s="66"/>
    </row>
    <row r="4759" spans="1:11">
      <c r="A4759" s="12">
        <v>42545</v>
      </c>
      <c r="B4759" s="9" t="s">
        <v>236</v>
      </c>
      <c r="C4759" s="9" t="s">
        <v>80</v>
      </c>
      <c r="D4759" s="8"/>
      <c r="E4759" s="12">
        <v>37043</v>
      </c>
      <c r="F4759" s="14" t="s">
        <v>123</v>
      </c>
      <c r="G4759" s="8"/>
      <c r="H4759" s="66"/>
      <c r="I4759" s="66"/>
      <c r="J4759" s="66"/>
      <c r="K4759" s="66"/>
    </row>
    <row r="4760" spans="1:11">
      <c r="A4760" s="12">
        <v>42533</v>
      </c>
      <c r="B4760" s="9" t="s">
        <v>237</v>
      </c>
      <c r="C4760" s="9" t="s">
        <v>80</v>
      </c>
      <c r="D4760" s="8"/>
      <c r="E4760" s="12">
        <v>40060</v>
      </c>
      <c r="F4760" s="14" t="s">
        <v>123</v>
      </c>
      <c r="G4760" s="8"/>
      <c r="H4760" s="66"/>
      <c r="I4760" s="66"/>
      <c r="J4760" s="66"/>
      <c r="K4760" s="66"/>
    </row>
    <row r="4761" spans="1:11">
      <c r="A4761" s="12">
        <v>42548</v>
      </c>
      <c r="B4761" s="9" t="s">
        <v>235</v>
      </c>
      <c r="C4761" s="9" t="s">
        <v>80</v>
      </c>
      <c r="D4761" s="8"/>
      <c r="E4761" s="12">
        <v>40060</v>
      </c>
      <c r="F4761" s="14" t="s">
        <v>123</v>
      </c>
      <c r="G4761" s="8"/>
      <c r="H4761" s="66"/>
      <c r="I4761" s="66"/>
      <c r="J4761" s="66"/>
      <c r="K4761" s="66"/>
    </row>
    <row r="4762" spans="1:11">
      <c r="A4762" s="12">
        <v>42544</v>
      </c>
      <c r="B4762" s="9" t="s">
        <v>238</v>
      </c>
      <c r="C4762" s="9" t="s">
        <v>80</v>
      </c>
      <c r="D4762" s="8"/>
      <c r="E4762" s="12">
        <v>39925</v>
      </c>
      <c r="F4762" s="14" t="s">
        <v>123</v>
      </c>
      <c r="G4762" s="8"/>
      <c r="H4762" s="66"/>
      <c r="I4762" s="66"/>
      <c r="J4762" s="66"/>
      <c r="K4762" s="66"/>
    </row>
    <row r="4763" spans="1:11">
      <c r="A4763" s="12">
        <v>42530</v>
      </c>
      <c r="B4763" s="9" t="s">
        <v>238</v>
      </c>
      <c r="C4763" s="9" t="s">
        <v>80</v>
      </c>
      <c r="D4763" s="8"/>
      <c r="E4763" s="12">
        <v>39925</v>
      </c>
      <c r="F4763" s="14" t="s">
        <v>123</v>
      </c>
      <c r="G4763" s="8"/>
      <c r="H4763" s="66"/>
      <c r="I4763" s="66"/>
      <c r="J4763" s="66"/>
      <c r="K4763" s="66"/>
    </row>
    <row r="4764" spans="1:11">
      <c r="A4764" s="12">
        <v>42534</v>
      </c>
      <c r="B4764" s="9" t="s">
        <v>238</v>
      </c>
      <c r="C4764" s="9" t="s">
        <v>80</v>
      </c>
      <c r="D4764" s="8"/>
      <c r="E4764" s="12">
        <v>39925</v>
      </c>
      <c r="F4764" s="14" t="s">
        <v>123</v>
      </c>
      <c r="G4764" s="8"/>
      <c r="H4764" s="66"/>
      <c r="I4764" s="66"/>
      <c r="J4764" s="66"/>
      <c r="K4764" s="66"/>
    </row>
    <row r="4765" spans="1:11">
      <c r="A4765" s="12">
        <v>42551</v>
      </c>
      <c r="B4765" s="9" t="s">
        <v>234</v>
      </c>
      <c r="C4765" s="9" t="s">
        <v>80</v>
      </c>
      <c r="D4765" s="8"/>
      <c r="E4765" s="12">
        <v>39925</v>
      </c>
      <c r="F4765" s="14" t="s">
        <v>123</v>
      </c>
      <c r="G4765" s="8"/>
      <c r="H4765" s="66"/>
      <c r="I4765" s="66"/>
      <c r="J4765" s="66"/>
      <c r="K4765" s="66"/>
    </row>
    <row r="4766" spans="1:11">
      <c r="A4766" s="12">
        <v>42525</v>
      </c>
      <c r="B4766" s="9" t="s">
        <v>236</v>
      </c>
      <c r="C4766" s="9" t="s">
        <v>80</v>
      </c>
      <c r="D4766" s="8"/>
      <c r="E4766" s="12">
        <v>37043</v>
      </c>
      <c r="F4766" s="14" t="s">
        <v>123</v>
      </c>
      <c r="G4766" s="8"/>
      <c r="H4766" s="66"/>
      <c r="I4766" s="66"/>
      <c r="J4766" s="66"/>
      <c r="K4766" s="66"/>
    </row>
    <row r="4767" spans="1:11">
      <c r="A4767" s="12">
        <v>42527</v>
      </c>
      <c r="B4767" s="9" t="s">
        <v>238</v>
      </c>
      <c r="C4767" s="9" t="s">
        <v>80</v>
      </c>
      <c r="D4767" s="8"/>
      <c r="E4767" s="12">
        <v>39925</v>
      </c>
      <c r="F4767" s="14" t="s">
        <v>123</v>
      </c>
      <c r="G4767" s="8"/>
      <c r="H4767" s="66"/>
      <c r="I4767" s="66"/>
      <c r="J4767" s="66"/>
      <c r="K4767" s="66"/>
    </row>
    <row r="4768" spans="1:11">
      <c r="A4768" s="12">
        <v>42551</v>
      </c>
      <c r="B4768" s="9" t="s">
        <v>231</v>
      </c>
      <c r="C4768" s="9" t="s">
        <v>80</v>
      </c>
      <c r="D4768" s="8"/>
      <c r="E4768" s="12">
        <v>34943</v>
      </c>
      <c r="F4768" s="14" t="s">
        <v>123</v>
      </c>
      <c r="G4768" s="8"/>
      <c r="H4768" s="66"/>
      <c r="I4768" s="66"/>
      <c r="J4768" s="66"/>
      <c r="K4768" s="66"/>
    </row>
    <row r="4769" spans="1:11">
      <c r="A4769" s="12">
        <v>42538</v>
      </c>
      <c r="B4769" s="9" t="s">
        <v>237</v>
      </c>
      <c r="C4769" s="9" t="s">
        <v>80</v>
      </c>
      <c r="D4769" s="8"/>
      <c r="E4769" s="12">
        <v>40060</v>
      </c>
      <c r="F4769" s="14" t="s">
        <v>123</v>
      </c>
      <c r="G4769" s="8"/>
      <c r="H4769" s="66"/>
      <c r="I4769" s="66"/>
      <c r="J4769" s="66"/>
      <c r="K4769" s="66"/>
    </row>
    <row r="4770" spans="1:11">
      <c r="A4770" s="12">
        <v>42548</v>
      </c>
      <c r="B4770" s="9" t="s">
        <v>234</v>
      </c>
      <c r="C4770" s="9" t="s">
        <v>80</v>
      </c>
      <c r="D4770" s="8"/>
      <c r="E4770" s="12">
        <v>39925</v>
      </c>
      <c r="F4770" s="14" t="s">
        <v>123</v>
      </c>
      <c r="G4770" s="8"/>
      <c r="H4770" s="66"/>
      <c r="I4770" s="66"/>
      <c r="J4770" s="66"/>
      <c r="K4770" s="66"/>
    </row>
    <row r="4771" spans="1:11">
      <c r="A4771" s="12">
        <v>42535</v>
      </c>
      <c r="B4771" s="9" t="s">
        <v>231</v>
      </c>
      <c r="C4771" s="9" t="s">
        <v>80</v>
      </c>
      <c r="D4771" s="8"/>
      <c r="E4771" s="12">
        <v>34943</v>
      </c>
      <c r="F4771" s="14" t="s">
        <v>123</v>
      </c>
      <c r="G4771" s="8"/>
      <c r="H4771" s="66"/>
      <c r="I4771" s="66"/>
      <c r="J4771" s="66"/>
      <c r="K4771" s="66"/>
    </row>
    <row r="4772" spans="1:11">
      <c r="A4772" s="12">
        <v>42545</v>
      </c>
      <c r="B4772" s="9" t="s">
        <v>232</v>
      </c>
      <c r="C4772" s="9" t="s">
        <v>80</v>
      </c>
      <c r="D4772" s="8"/>
      <c r="E4772" s="12">
        <v>37043</v>
      </c>
      <c r="F4772" s="14" t="s">
        <v>123</v>
      </c>
      <c r="G4772" s="8"/>
      <c r="H4772" s="66"/>
      <c r="I4772" s="66"/>
      <c r="J4772" s="66"/>
      <c r="K4772" s="66"/>
    </row>
    <row r="4773" spans="1:11">
      <c r="A4773" s="12">
        <v>42529</v>
      </c>
      <c r="B4773" s="9" t="s">
        <v>237</v>
      </c>
      <c r="C4773" s="9" t="s">
        <v>80</v>
      </c>
      <c r="D4773" s="8"/>
      <c r="E4773" s="12">
        <v>40060</v>
      </c>
      <c r="F4773" s="14" t="s">
        <v>123</v>
      </c>
      <c r="G4773" s="8"/>
      <c r="H4773" s="66"/>
      <c r="I4773" s="66"/>
      <c r="J4773" s="66"/>
      <c r="K4773" s="66"/>
    </row>
    <row r="4774" spans="1:11">
      <c r="A4774" s="12">
        <v>42539</v>
      </c>
      <c r="B4774" s="9" t="s">
        <v>236</v>
      </c>
      <c r="C4774" s="9" t="s">
        <v>80</v>
      </c>
      <c r="D4774" s="8"/>
      <c r="E4774" s="12">
        <v>37043</v>
      </c>
      <c r="F4774" s="14" t="s">
        <v>123</v>
      </c>
      <c r="G4774" s="8"/>
      <c r="H4774" s="66"/>
      <c r="I4774" s="66"/>
      <c r="J4774" s="66"/>
      <c r="K4774" s="66"/>
    </row>
    <row r="4775" spans="1:11">
      <c r="A4775" s="12">
        <v>42524</v>
      </c>
      <c r="B4775" s="9" t="s">
        <v>233</v>
      </c>
      <c r="C4775" s="9" t="s">
        <v>80</v>
      </c>
      <c r="D4775" s="8"/>
      <c r="E4775" s="12">
        <v>42151</v>
      </c>
      <c r="F4775" s="14" t="s">
        <v>76</v>
      </c>
      <c r="G4775" s="8"/>
      <c r="H4775" s="66"/>
      <c r="I4775" s="66"/>
      <c r="J4775" s="66"/>
      <c r="K4775" s="66"/>
    </row>
    <row r="4776" spans="1:11">
      <c r="A4776" s="12">
        <v>42549</v>
      </c>
      <c r="B4776" s="9" t="s">
        <v>231</v>
      </c>
      <c r="C4776" s="9" t="s">
        <v>80</v>
      </c>
      <c r="D4776" s="8"/>
      <c r="E4776" s="12">
        <v>34943</v>
      </c>
      <c r="F4776" s="14" t="s">
        <v>123</v>
      </c>
      <c r="G4776" s="8"/>
      <c r="H4776" s="66"/>
      <c r="I4776" s="66"/>
      <c r="J4776" s="66"/>
      <c r="K4776" s="66"/>
    </row>
    <row r="4777" spans="1:11">
      <c r="A4777" s="12">
        <v>42535</v>
      </c>
      <c r="B4777" s="9" t="s">
        <v>232</v>
      </c>
      <c r="C4777" s="9" t="s">
        <v>80</v>
      </c>
      <c r="D4777" s="8"/>
      <c r="E4777" s="12">
        <v>37043</v>
      </c>
      <c r="F4777" s="14" t="s">
        <v>123</v>
      </c>
      <c r="G4777" s="8"/>
      <c r="H4777" s="66"/>
      <c r="I4777" s="66"/>
      <c r="J4777" s="66"/>
      <c r="K4777" s="66"/>
    </row>
    <row r="4778" spans="1:11">
      <c r="A4778" s="12">
        <v>42550</v>
      </c>
      <c r="B4778" s="9" t="s">
        <v>234</v>
      </c>
      <c r="C4778" s="9" t="s">
        <v>80</v>
      </c>
      <c r="D4778" s="8"/>
      <c r="E4778" s="12">
        <v>39925</v>
      </c>
      <c r="F4778" s="14" t="s">
        <v>123</v>
      </c>
      <c r="G4778" s="8"/>
      <c r="H4778" s="66"/>
      <c r="I4778" s="66"/>
      <c r="J4778" s="66"/>
      <c r="K4778" s="66"/>
    </row>
    <row r="4779" spans="1:11">
      <c r="A4779" s="12">
        <v>42533</v>
      </c>
      <c r="B4779" s="9" t="s">
        <v>233</v>
      </c>
      <c r="C4779" s="9" t="s">
        <v>80</v>
      </c>
      <c r="D4779" s="8"/>
      <c r="E4779" s="12">
        <v>42151</v>
      </c>
      <c r="F4779" s="14" t="s">
        <v>76</v>
      </c>
      <c r="G4779" s="8"/>
      <c r="H4779" s="66"/>
      <c r="I4779" s="66"/>
      <c r="J4779" s="66"/>
      <c r="K4779" s="66"/>
    </row>
    <row r="4780" spans="1:11">
      <c r="A4780" s="12">
        <v>42527</v>
      </c>
      <c r="B4780" s="9" t="s">
        <v>232</v>
      </c>
      <c r="C4780" s="9" t="s">
        <v>80</v>
      </c>
      <c r="D4780" s="8"/>
      <c r="E4780" s="12">
        <v>37043</v>
      </c>
      <c r="F4780" s="14" t="s">
        <v>123</v>
      </c>
      <c r="G4780" s="8"/>
      <c r="H4780" s="66"/>
      <c r="I4780" s="66"/>
      <c r="J4780" s="66"/>
      <c r="K4780" s="66"/>
    </row>
    <row r="4781" spans="1:11">
      <c r="A4781" s="12">
        <v>42541</v>
      </c>
      <c r="B4781" s="9" t="s">
        <v>231</v>
      </c>
      <c r="C4781" s="9" t="s">
        <v>80</v>
      </c>
      <c r="D4781" s="8"/>
      <c r="E4781" s="12">
        <v>34943</v>
      </c>
      <c r="F4781" s="14" t="s">
        <v>123</v>
      </c>
      <c r="G4781" s="8"/>
      <c r="H4781" s="66"/>
      <c r="I4781" s="66"/>
      <c r="J4781" s="66"/>
      <c r="K4781" s="66"/>
    </row>
    <row r="4782" spans="1:11">
      <c r="A4782" s="12">
        <v>42529</v>
      </c>
      <c r="B4782" s="9" t="s">
        <v>233</v>
      </c>
      <c r="C4782" s="9" t="s">
        <v>80</v>
      </c>
      <c r="D4782" s="8"/>
      <c r="E4782" s="12">
        <v>42151</v>
      </c>
      <c r="F4782" s="14" t="s">
        <v>76</v>
      </c>
      <c r="G4782" s="8"/>
      <c r="H4782" s="66"/>
      <c r="I4782" s="66"/>
      <c r="J4782" s="66"/>
      <c r="K4782" s="66"/>
    </row>
    <row r="4783" spans="1:11">
      <c r="A4783" s="12">
        <v>42534</v>
      </c>
      <c r="B4783" s="9" t="s">
        <v>234</v>
      </c>
      <c r="C4783" s="9" t="s">
        <v>80</v>
      </c>
      <c r="D4783" s="8"/>
      <c r="E4783" s="12">
        <v>39925</v>
      </c>
      <c r="F4783" s="14" t="s">
        <v>123</v>
      </c>
      <c r="G4783" s="8"/>
      <c r="H4783" s="66"/>
      <c r="I4783" s="66"/>
      <c r="J4783" s="66"/>
      <c r="K4783" s="66"/>
    </row>
    <row r="4784" spans="1:11">
      <c r="A4784" s="12">
        <v>42527</v>
      </c>
      <c r="B4784" s="9" t="s">
        <v>237</v>
      </c>
      <c r="C4784" s="9" t="s">
        <v>80</v>
      </c>
      <c r="D4784" s="8"/>
      <c r="E4784" s="12">
        <v>40060</v>
      </c>
      <c r="F4784" s="14" t="s">
        <v>123</v>
      </c>
      <c r="G4784" s="8"/>
      <c r="H4784" s="66"/>
      <c r="I4784" s="66"/>
      <c r="J4784" s="66"/>
      <c r="K4784" s="66"/>
    </row>
    <row r="4785" spans="1:11">
      <c r="A4785" s="12">
        <v>42539</v>
      </c>
      <c r="B4785" s="9" t="s">
        <v>233</v>
      </c>
      <c r="C4785" s="9" t="s">
        <v>80</v>
      </c>
      <c r="D4785" s="8"/>
      <c r="E4785" s="12">
        <v>42151</v>
      </c>
      <c r="F4785" s="14" t="s">
        <v>76</v>
      </c>
      <c r="G4785" s="8"/>
      <c r="H4785" s="66"/>
      <c r="I4785" s="66"/>
      <c r="J4785" s="66"/>
      <c r="K4785" s="66"/>
    </row>
    <row r="4786" spans="1:11">
      <c r="A4786" s="12">
        <v>42524</v>
      </c>
      <c r="B4786" s="9" t="s">
        <v>231</v>
      </c>
      <c r="C4786" s="9" t="s">
        <v>80</v>
      </c>
      <c r="D4786" s="8"/>
      <c r="E4786" s="12">
        <v>34943</v>
      </c>
      <c r="F4786" s="14" t="s">
        <v>123</v>
      </c>
      <c r="G4786" s="8"/>
      <c r="H4786" s="66"/>
      <c r="I4786" s="66"/>
      <c r="J4786" s="66"/>
      <c r="K4786" s="66"/>
    </row>
    <row r="4787" spans="1:11">
      <c r="A4787" s="12">
        <v>42529</v>
      </c>
      <c r="B4787" s="9" t="s">
        <v>232</v>
      </c>
      <c r="C4787" s="9" t="s">
        <v>80</v>
      </c>
      <c r="D4787" s="8"/>
      <c r="E4787" s="12">
        <v>37043</v>
      </c>
      <c r="F4787" s="14" t="s">
        <v>123</v>
      </c>
      <c r="G4787" s="8"/>
      <c r="H4787" s="66"/>
      <c r="I4787" s="66"/>
      <c r="J4787" s="66"/>
      <c r="K4787" s="66"/>
    </row>
    <row r="4788" spans="1:11">
      <c r="A4788" s="12">
        <v>42546</v>
      </c>
      <c r="B4788" s="9" t="s">
        <v>234</v>
      </c>
      <c r="C4788" s="9" t="s">
        <v>80</v>
      </c>
      <c r="D4788" s="8"/>
      <c r="E4788" s="12">
        <v>39925</v>
      </c>
      <c r="F4788" s="14" t="s">
        <v>123</v>
      </c>
      <c r="G4788" s="8"/>
      <c r="H4788" s="66"/>
      <c r="I4788" s="66"/>
      <c r="J4788" s="66"/>
      <c r="K4788" s="66"/>
    </row>
    <row r="4789" spans="1:11">
      <c r="A4789" s="12">
        <v>42549</v>
      </c>
      <c r="B4789" s="9" t="s">
        <v>232</v>
      </c>
      <c r="C4789" s="9" t="s">
        <v>80</v>
      </c>
      <c r="D4789" s="8"/>
      <c r="E4789" s="12">
        <v>37043</v>
      </c>
      <c r="F4789" s="14" t="s">
        <v>123</v>
      </c>
      <c r="G4789" s="8"/>
      <c r="H4789" s="66"/>
      <c r="I4789" s="66"/>
      <c r="J4789" s="66"/>
      <c r="K4789" s="66"/>
    </row>
    <row r="4790" spans="1:11">
      <c r="A4790" s="12">
        <v>42544</v>
      </c>
      <c r="B4790" s="9" t="s">
        <v>233</v>
      </c>
      <c r="C4790" s="9" t="s">
        <v>80</v>
      </c>
      <c r="D4790" s="8"/>
      <c r="E4790" s="12">
        <v>42151</v>
      </c>
      <c r="F4790" s="14" t="s">
        <v>76</v>
      </c>
      <c r="G4790" s="8"/>
      <c r="H4790" s="66"/>
      <c r="I4790" s="66"/>
      <c r="J4790" s="66"/>
      <c r="K4790" s="66"/>
    </row>
    <row r="4791" spans="1:11">
      <c r="A4791" s="12">
        <v>42548</v>
      </c>
      <c r="B4791" s="9" t="s">
        <v>232</v>
      </c>
      <c r="C4791" s="9" t="s">
        <v>80</v>
      </c>
      <c r="D4791" s="8"/>
      <c r="E4791" s="12">
        <v>37043</v>
      </c>
      <c r="F4791" s="14" t="s">
        <v>123</v>
      </c>
      <c r="G4791" s="8"/>
      <c r="H4791" s="66"/>
      <c r="I4791" s="66"/>
      <c r="J4791" s="66"/>
      <c r="K4791" s="66"/>
    </row>
    <row r="4792" spans="1:11">
      <c r="A4792" s="12">
        <v>42522</v>
      </c>
      <c r="B4792" s="9" t="s">
        <v>231</v>
      </c>
      <c r="C4792" s="9" t="s">
        <v>80</v>
      </c>
      <c r="D4792" s="8"/>
      <c r="E4792" s="12">
        <v>34943</v>
      </c>
      <c r="F4792" s="14" t="s">
        <v>123</v>
      </c>
      <c r="G4792" s="8"/>
      <c r="H4792" s="66"/>
      <c r="I4792" s="66"/>
      <c r="J4792" s="66"/>
      <c r="K4792" s="66"/>
    </row>
    <row r="4793" spans="1:11">
      <c r="A4793" s="12">
        <v>42536</v>
      </c>
      <c r="B4793" s="9" t="s">
        <v>232</v>
      </c>
      <c r="C4793" s="9" t="s">
        <v>80</v>
      </c>
      <c r="D4793" s="8"/>
      <c r="E4793" s="12">
        <v>37043</v>
      </c>
      <c r="F4793" s="14" t="s">
        <v>123</v>
      </c>
      <c r="G4793" s="8"/>
      <c r="H4793" s="66"/>
      <c r="I4793" s="66"/>
      <c r="J4793" s="66"/>
      <c r="K4793" s="66"/>
    </row>
    <row r="4794" spans="1:11">
      <c r="A4794" s="12">
        <v>42545</v>
      </c>
      <c r="B4794" s="9" t="s">
        <v>233</v>
      </c>
      <c r="C4794" s="9" t="s">
        <v>80</v>
      </c>
      <c r="D4794" s="8"/>
      <c r="E4794" s="12">
        <v>42151</v>
      </c>
      <c r="F4794" s="14" t="s">
        <v>76</v>
      </c>
      <c r="G4794" s="8"/>
      <c r="H4794" s="66"/>
      <c r="I4794" s="66"/>
      <c r="J4794" s="66"/>
      <c r="K4794" s="66"/>
    </row>
    <row r="4795" spans="1:11">
      <c r="A4795" s="12">
        <v>42535</v>
      </c>
      <c r="B4795" s="9" t="s">
        <v>234</v>
      </c>
      <c r="C4795" s="9" t="s">
        <v>80</v>
      </c>
      <c r="D4795" s="8"/>
      <c r="E4795" s="12">
        <v>39925</v>
      </c>
      <c r="F4795" s="14" t="s">
        <v>123</v>
      </c>
      <c r="G4795" s="8"/>
      <c r="H4795" s="66"/>
      <c r="I4795" s="66"/>
      <c r="J4795" s="66"/>
      <c r="K4795" s="66"/>
    </row>
    <row r="4796" spans="1:11">
      <c r="A4796" s="12">
        <v>42533</v>
      </c>
      <c r="B4796" s="9" t="s">
        <v>238</v>
      </c>
      <c r="C4796" s="9" t="s">
        <v>80</v>
      </c>
      <c r="D4796" s="8"/>
      <c r="E4796" s="12">
        <v>39925</v>
      </c>
      <c r="F4796" s="14" t="s">
        <v>123</v>
      </c>
      <c r="G4796" s="8"/>
      <c r="H4796" s="66"/>
      <c r="I4796" s="66"/>
      <c r="J4796" s="66"/>
      <c r="K4796" s="66"/>
    </row>
    <row r="4797" spans="1:11">
      <c r="A4797" s="12">
        <v>42528</v>
      </c>
      <c r="B4797" s="9" t="s">
        <v>235</v>
      </c>
      <c r="C4797" s="9" t="s">
        <v>80</v>
      </c>
      <c r="D4797" s="8"/>
      <c r="E4797" s="12">
        <v>40060</v>
      </c>
      <c r="F4797" s="14" t="s">
        <v>123</v>
      </c>
      <c r="G4797" s="8"/>
      <c r="H4797" s="66"/>
      <c r="I4797" s="66"/>
      <c r="J4797" s="66"/>
      <c r="K4797" s="66"/>
    </row>
    <row r="4798" spans="1:11">
      <c r="A4798" s="12">
        <v>42537</v>
      </c>
      <c r="B4798" s="9" t="s">
        <v>235</v>
      </c>
      <c r="C4798" s="9" t="s">
        <v>80</v>
      </c>
      <c r="D4798" s="8"/>
      <c r="E4798" s="12">
        <v>40060</v>
      </c>
      <c r="F4798" s="14" t="s">
        <v>123</v>
      </c>
      <c r="G4798" s="8"/>
      <c r="H4798" s="66"/>
      <c r="I4798" s="66"/>
      <c r="J4798" s="66"/>
      <c r="K4798" s="66"/>
    </row>
    <row r="4799" spans="1:11">
      <c r="A4799" s="12">
        <v>42545</v>
      </c>
      <c r="B4799" s="9" t="s">
        <v>235</v>
      </c>
      <c r="C4799" s="9" t="s">
        <v>80</v>
      </c>
      <c r="D4799" s="8"/>
      <c r="E4799" s="12">
        <v>40060</v>
      </c>
      <c r="F4799" s="14" t="s">
        <v>123</v>
      </c>
      <c r="G4799" s="8"/>
      <c r="H4799" s="66"/>
      <c r="I4799" s="66"/>
      <c r="J4799" s="66"/>
      <c r="K4799" s="66"/>
    </row>
    <row r="4800" spans="1:11">
      <c r="A4800" s="12">
        <v>42542</v>
      </c>
      <c r="B4800" s="9" t="s">
        <v>232</v>
      </c>
      <c r="C4800" s="9" t="s">
        <v>80</v>
      </c>
      <c r="D4800" s="8"/>
      <c r="E4800" s="12">
        <v>37043</v>
      </c>
      <c r="F4800" s="14" t="s">
        <v>123</v>
      </c>
      <c r="G4800" s="8"/>
      <c r="H4800" s="66"/>
      <c r="I4800" s="66"/>
      <c r="J4800" s="66"/>
      <c r="K4800" s="66"/>
    </row>
    <row r="4801" spans="1:11">
      <c r="A4801" s="12">
        <v>42524</v>
      </c>
      <c r="B4801" s="9" t="s">
        <v>234</v>
      </c>
      <c r="C4801" s="9" t="s">
        <v>80</v>
      </c>
      <c r="D4801" s="8"/>
      <c r="E4801" s="12">
        <v>39925</v>
      </c>
      <c r="F4801" s="14" t="s">
        <v>123</v>
      </c>
      <c r="G4801" s="8"/>
      <c r="H4801" s="66"/>
      <c r="I4801" s="66"/>
      <c r="J4801" s="66"/>
      <c r="K4801" s="66"/>
    </row>
    <row r="4802" spans="1:11">
      <c r="A4802" s="12">
        <v>42551</v>
      </c>
      <c r="B4802" s="9" t="s">
        <v>237</v>
      </c>
      <c r="C4802" s="9" t="s">
        <v>80</v>
      </c>
      <c r="D4802" s="8"/>
      <c r="E4802" s="12">
        <v>40060</v>
      </c>
      <c r="F4802" s="14" t="s">
        <v>123</v>
      </c>
      <c r="G4802" s="8"/>
      <c r="H4802" s="66"/>
      <c r="I4802" s="66"/>
      <c r="J4802" s="66"/>
      <c r="K4802" s="66"/>
    </row>
    <row r="4803" spans="1:11">
      <c r="A4803" s="12">
        <v>42548</v>
      </c>
      <c r="B4803" s="9" t="s">
        <v>231</v>
      </c>
      <c r="C4803" s="9" t="s">
        <v>80</v>
      </c>
      <c r="D4803" s="8"/>
      <c r="E4803" s="12">
        <v>34943</v>
      </c>
      <c r="F4803" s="14" t="s">
        <v>123</v>
      </c>
      <c r="G4803" s="8"/>
      <c r="H4803" s="66"/>
      <c r="I4803" s="66"/>
      <c r="J4803" s="66"/>
      <c r="K4803" s="66"/>
    </row>
    <row r="4804" spans="1:11">
      <c r="A4804" s="12">
        <v>42541</v>
      </c>
      <c r="B4804" s="9" t="s">
        <v>236</v>
      </c>
      <c r="C4804" s="9" t="s">
        <v>80</v>
      </c>
      <c r="D4804" s="8"/>
      <c r="E4804" s="12">
        <v>37043</v>
      </c>
      <c r="F4804" s="14" t="s">
        <v>123</v>
      </c>
      <c r="G4804" s="8"/>
      <c r="H4804" s="66"/>
      <c r="I4804" s="66"/>
      <c r="J4804" s="66"/>
      <c r="K4804" s="66"/>
    </row>
    <row r="4805" spans="1:11">
      <c r="A4805" s="12">
        <v>42547</v>
      </c>
      <c r="B4805" s="9" t="s">
        <v>231</v>
      </c>
      <c r="C4805" s="9" t="s">
        <v>80</v>
      </c>
      <c r="D4805" s="8"/>
      <c r="E4805" s="12">
        <v>34943</v>
      </c>
      <c r="F4805" s="14" t="s">
        <v>123</v>
      </c>
      <c r="G4805" s="8"/>
      <c r="H4805" s="66"/>
      <c r="I4805" s="66"/>
      <c r="J4805" s="66"/>
      <c r="K4805" s="66"/>
    </row>
    <row r="4806" spans="1:11">
      <c r="A4806" s="12">
        <v>42537</v>
      </c>
      <c r="B4806" s="9" t="s">
        <v>238</v>
      </c>
      <c r="C4806" s="9" t="s">
        <v>80</v>
      </c>
      <c r="D4806" s="8"/>
      <c r="E4806" s="12">
        <v>39925</v>
      </c>
      <c r="F4806" s="14" t="s">
        <v>123</v>
      </c>
      <c r="G4806" s="8"/>
      <c r="H4806" s="66"/>
      <c r="I4806" s="66"/>
      <c r="J4806" s="66"/>
      <c r="K4806" s="66"/>
    </row>
    <row r="4807" spans="1:11">
      <c r="A4807" s="12">
        <v>42549</v>
      </c>
      <c r="B4807" s="9" t="s">
        <v>236</v>
      </c>
      <c r="C4807" s="9" t="s">
        <v>80</v>
      </c>
      <c r="D4807" s="8"/>
      <c r="E4807" s="12">
        <v>37043</v>
      </c>
      <c r="F4807" s="14" t="s">
        <v>123</v>
      </c>
      <c r="G4807" s="8"/>
      <c r="H4807" s="66"/>
      <c r="I4807" s="66"/>
      <c r="J4807" s="66"/>
      <c r="K4807" s="66"/>
    </row>
    <row r="4808" spans="1:11">
      <c r="A4808" s="12">
        <v>42538</v>
      </c>
      <c r="B4808" s="9" t="s">
        <v>232</v>
      </c>
      <c r="C4808" s="9" t="s">
        <v>80</v>
      </c>
      <c r="D4808" s="8"/>
      <c r="E4808" s="12">
        <v>37043</v>
      </c>
      <c r="F4808" s="14" t="s">
        <v>123</v>
      </c>
      <c r="G4808" s="8"/>
      <c r="H4808" s="66"/>
      <c r="I4808" s="66"/>
      <c r="J4808" s="66"/>
      <c r="K4808" s="66"/>
    </row>
    <row r="4809" spans="1:11">
      <c r="A4809" s="12">
        <v>42544</v>
      </c>
      <c r="B4809" s="9" t="s">
        <v>232</v>
      </c>
      <c r="C4809" s="9" t="s">
        <v>80</v>
      </c>
      <c r="D4809" s="8"/>
      <c r="E4809" s="12">
        <v>37043</v>
      </c>
      <c r="F4809" s="14" t="s">
        <v>123</v>
      </c>
      <c r="G4809" s="8"/>
      <c r="H4809" s="66"/>
      <c r="I4809" s="66"/>
      <c r="J4809" s="66"/>
      <c r="K4809" s="66"/>
    </row>
    <row r="4810" spans="1:11">
      <c r="A4810" s="12">
        <v>42538</v>
      </c>
      <c r="B4810" s="9" t="s">
        <v>238</v>
      </c>
      <c r="C4810" s="9" t="s">
        <v>80</v>
      </c>
      <c r="D4810" s="8"/>
      <c r="E4810" s="12">
        <v>39925</v>
      </c>
      <c r="F4810" s="14" t="s">
        <v>123</v>
      </c>
      <c r="G4810" s="8"/>
      <c r="H4810" s="66"/>
      <c r="I4810" s="66"/>
      <c r="J4810" s="66"/>
      <c r="K4810" s="66"/>
    </row>
    <row r="4811" spans="1:11">
      <c r="A4811" s="12">
        <v>42534</v>
      </c>
      <c r="B4811" s="9" t="s">
        <v>231</v>
      </c>
      <c r="C4811" s="9" t="s">
        <v>80</v>
      </c>
      <c r="D4811" s="8"/>
      <c r="E4811" s="12">
        <v>34943</v>
      </c>
      <c r="F4811" s="14" t="s">
        <v>123</v>
      </c>
      <c r="G4811" s="8"/>
      <c r="H4811" s="66"/>
      <c r="I4811" s="66"/>
      <c r="J4811" s="66"/>
      <c r="K4811" s="66"/>
    </row>
    <row r="4812" spans="1:11">
      <c r="A4812" s="12">
        <v>42531</v>
      </c>
      <c r="B4812" s="9" t="s">
        <v>234</v>
      </c>
      <c r="C4812" s="9" t="s">
        <v>80</v>
      </c>
      <c r="D4812" s="8"/>
      <c r="E4812" s="12">
        <v>39925</v>
      </c>
      <c r="F4812" s="14" t="s">
        <v>123</v>
      </c>
      <c r="G4812" s="8"/>
      <c r="H4812" s="66"/>
      <c r="I4812" s="66"/>
      <c r="J4812" s="66"/>
      <c r="K4812" s="66"/>
    </row>
    <row r="4813" spans="1:11">
      <c r="A4813" s="12">
        <v>42539</v>
      </c>
      <c r="B4813" s="9" t="s">
        <v>232</v>
      </c>
      <c r="C4813" s="9" t="s">
        <v>80</v>
      </c>
      <c r="D4813" s="8"/>
      <c r="E4813" s="12">
        <v>37043</v>
      </c>
      <c r="F4813" s="14" t="s">
        <v>123</v>
      </c>
      <c r="G4813" s="8"/>
      <c r="H4813" s="66"/>
      <c r="I4813" s="66"/>
      <c r="J4813" s="66"/>
      <c r="K4813" s="66"/>
    </row>
    <row r="4814" spans="1:11">
      <c r="A4814" s="12">
        <v>42533</v>
      </c>
      <c r="B4814" s="9" t="s">
        <v>234</v>
      </c>
      <c r="C4814" s="9" t="s">
        <v>80</v>
      </c>
      <c r="D4814" s="8"/>
      <c r="E4814" s="12">
        <v>39925</v>
      </c>
      <c r="F4814" s="14" t="s">
        <v>123</v>
      </c>
      <c r="G4814" s="8"/>
      <c r="H4814" s="66"/>
      <c r="I4814" s="66"/>
      <c r="J4814" s="66"/>
      <c r="K4814" s="66"/>
    </row>
    <row r="4815" spans="1:11">
      <c r="A4815" s="12">
        <v>42541</v>
      </c>
      <c r="B4815" s="9" t="s">
        <v>232</v>
      </c>
      <c r="C4815" s="9" t="s">
        <v>80</v>
      </c>
      <c r="D4815" s="8"/>
      <c r="E4815" s="12">
        <v>37043</v>
      </c>
      <c r="F4815" s="14" t="s">
        <v>123</v>
      </c>
      <c r="G4815" s="8"/>
      <c r="H4815" s="66"/>
      <c r="I4815" s="66"/>
      <c r="J4815" s="66"/>
      <c r="K4815" s="66"/>
    </row>
    <row r="4816" spans="1:11">
      <c r="A4816" s="12">
        <v>42544</v>
      </c>
      <c r="B4816" s="9" t="s">
        <v>236</v>
      </c>
      <c r="C4816" s="9" t="s">
        <v>80</v>
      </c>
      <c r="D4816" s="8"/>
      <c r="E4816" s="12">
        <v>37043</v>
      </c>
      <c r="F4816" s="14" t="s">
        <v>123</v>
      </c>
      <c r="G4816" s="8"/>
      <c r="H4816" s="66"/>
      <c r="I4816" s="66"/>
      <c r="J4816" s="66"/>
      <c r="K4816" s="66"/>
    </row>
    <row r="4817" spans="1:11">
      <c r="A4817" s="12">
        <v>42523</v>
      </c>
      <c r="B4817" s="9" t="s">
        <v>231</v>
      </c>
      <c r="C4817" s="9" t="s">
        <v>80</v>
      </c>
      <c r="D4817" s="8"/>
      <c r="E4817" s="12">
        <v>34943</v>
      </c>
      <c r="F4817" s="14" t="s">
        <v>123</v>
      </c>
      <c r="G4817" s="8"/>
      <c r="H4817" s="66"/>
      <c r="I4817" s="66"/>
      <c r="J4817" s="66"/>
      <c r="K4817" s="66"/>
    </row>
    <row r="4818" spans="1:11">
      <c r="A4818" s="12">
        <v>42538</v>
      </c>
      <c r="B4818" s="9" t="s">
        <v>234</v>
      </c>
      <c r="C4818" s="9" t="s">
        <v>80</v>
      </c>
      <c r="D4818" s="8"/>
      <c r="E4818" s="12">
        <v>39925</v>
      </c>
      <c r="F4818" s="14" t="s">
        <v>123</v>
      </c>
      <c r="G4818" s="8"/>
      <c r="H4818" s="66"/>
      <c r="I4818" s="66"/>
      <c r="J4818" s="66"/>
      <c r="K4818" s="66"/>
    </row>
    <row r="4819" spans="1:11">
      <c r="A4819" s="12">
        <v>42532</v>
      </c>
      <c r="B4819" s="9" t="s">
        <v>235</v>
      </c>
      <c r="C4819" s="9" t="s">
        <v>80</v>
      </c>
      <c r="D4819" s="8"/>
      <c r="E4819" s="12">
        <v>40060</v>
      </c>
      <c r="F4819" s="14" t="s">
        <v>123</v>
      </c>
      <c r="G4819" s="8"/>
      <c r="H4819" s="66"/>
      <c r="I4819" s="66"/>
      <c r="J4819" s="66"/>
      <c r="K4819" s="66"/>
    </row>
    <row r="4820" spans="1:11">
      <c r="A4820" s="12">
        <v>42532</v>
      </c>
      <c r="B4820" s="9" t="s">
        <v>237</v>
      </c>
      <c r="C4820" s="9" t="s">
        <v>80</v>
      </c>
      <c r="D4820" s="8"/>
      <c r="E4820" s="12">
        <v>40060</v>
      </c>
      <c r="F4820" s="14" t="s">
        <v>123</v>
      </c>
      <c r="G4820" s="8"/>
      <c r="H4820" s="66"/>
      <c r="I4820" s="66"/>
      <c r="J4820" s="66"/>
      <c r="K4820" s="66"/>
    </row>
    <row r="4821" spans="1:11">
      <c r="A4821" s="12">
        <v>42542</v>
      </c>
      <c r="B4821" s="9" t="s">
        <v>235</v>
      </c>
      <c r="C4821" s="9" t="s">
        <v>80</v>
      </c>
      <c r="D4821" s="8"/>
      <c r="E4821" s="12">
        <v>40060</v>
      </c>
      <c r="F4821" s="14" t="s">
        <v>123</v>
      </c>
      <c r="G4821" s="8"/>
      <c r="H4821" s="66"/>
      <c r="I4821" s="66"/>
      <c r="J4821" s="66"/>
      <c r="K4821" s="66"/>
    </row>
    <row r="4822" spans="1:11">
      <c r="A4822" s="12">
        <v>42536</v>
      </c>
      <c r="B4822" s="9" t="s">
        <v>234</v>
      </c>
      <c r="C4822" s="9" t="s">
        <v>80</v>
      </c>
      <c r="D4822" s="8"/>
      <c r="E4822" s="12">
        <v>39925</v>
      </c>
      <c r="F4822" s="14" t="s">
        <v>123</v>
      </c>
      <c r="G4822" s="8"/>
      <c r="H4822" s="66"/>
      <c r="I4822" s="66"/>
      <c r="J4822" s="66"/>
      <c r="K4822" s="66"/>
    </row>
    <row r="4823" spans="1:11">
      <c r="A4823" s="12">
        <v>42536</v>
      </c>
      <c r="B4823" s="9" t="s">
        <v>235</v>
      </c>
      <c r="C4823" s="9" t="s">
        <v>80</v>
      </c>
      <c r="D4823" s="8"/>
      <c r="E4823" s="12">
        <v>40060</v>
      </c>
      <c r="F4823" s="14" t="s">
        <v>123</v>
      </c>
      <c r="G4823" s="8"/>
      <c r="H4823" s="66"/>
      <c r="I4823" s="66"/>
      <c r="J4823" s="66"/>
      <c r="K4823" s="66"/>
    </row>
    <row r="4824" spans="1:11">
      <c r="A4824" s="12">
        <v>42548</v>
      </c>
      <c r="B4824" s="9" t="s">
        <v>233</v>
      </c>
      <c r="C4824" s="9" t="s">
        <v>80</v>
      </c>
      <c r="D4824" s="8"/>
      <c r="E4824" s="12">
        <v>42151</v>
      </c>
      <c r="F4824" s="14" t="s">
        <v>76</v>
      </c>
      <c r="G4824" s="8"/>
      <c r="H4824" s="66"/>
      <c r="I4824" s="66"/>
      <c r="J4824" s="66"/>
      <c r="K4824" s="66"/>
    </row>
    <row r="4825" spans="1:11">
      <c r="A4825" s="12">
        <v>42532</v>
      </c>
      <c r="B4825" s="9" t="s">
        <v>231</v>
      </c>
      <c r="C4825" s="9" t="s">
        <v>80</v>
      </c>
      <c r="D4825" s="8"/>
      <c r="E4825" s="12">
        <v>34943</v>
      </c>
      <c r="F4825" s="14" t="s">
        <v>123</v>
      </c>
      <c r="G4825" s="8"/>
      <c r="H4825" s="66"/>
      <c r="I4825" s="66"/>
      <c r="J4825" s="66"/>
      <c r="K4825" s="66"/>
    </row>
    <row r="4826" spans="1:11">
      <c r="A4826" s="12">
        <v>42531</v>
      </c>
      <c r="B4826" s="9" t="s">
        <v>232</v>
      </c>
      <c r="C4826" s="9" t="s">
        <v>80</v>
      </c>
      <c r="D4826" s="8"/>
      <c r="E4826" s="12">
        <v>37043</v>
      </c>
      <c r="F4826" s="14" t="s">
        <v>123</v>
      </c>
      <c r="G4826" s="8"/>
      <c r="H4826" s="66"/>
      <c r="I4826" s="66"/>
      <c r="J4826" s="66"/>
      <c r="K4826" s="66"/>
    </row>
    <row r="4827" spans="1:11">
      <c r="A4827" s="12">
        <v>42551</v>
      </c>
      <c r="B4827" s="9" t="s">
        <v>235</v>
      </c>
      <c r="C4827" s="9" t="s">
        <v>80</v>
      </c>
      <c r="D4827" s="8"/>
      <c r="E4827" s="12">
        <v>40060</v>
      </c>
      <c r="F4827" s="14" t="s">
        <v>123</v>
      </c>
      <c r="G4827" s="8"/>
      <c r="H4827" s="66"/>
      <c r="I4827" s="66"/>
      <c r="J4827" s="66"/>
      <c r="K4827" s="66"/>
    </row>
    <row r="4828" spans="1:11">
      <c r="A4828" s="12">
        <v>42550</v>
      </c>
      <c r="B4828" s="9" t="s">
        <v>233</v>
      </c>
      <c r="C4828" s="9" t="s">
        <v>80</v>
      </c>
      <c r="D4828" s="8"/>
      <c r="E4828" s="12">
        <v>42151</v>
      </c>
      <c r="F4828" s="14" t="s">
        <v>76</v>
      </c>
      <c r="G4828" s="8"/>
      <c r="H4828" s="66"/>
      <c r="I4828" s="66"/>
      <c r="J4828" s="66"/>
      <c r="K4828" s="66"/>
    </row>
    <row r="4829" spans="1:11">
      <c r="A4829" s="12">
        <v>42527</v>
      </c>
      <c r="B4829" s="9" t="s">
        <v>235</v>
      </c>
      <c r="C4829" s="9" t="s">
        <v>80</v>
      </c>
      <c r="D4829" s="8"/>
      <c r="E4829" s="12">
        <v>40060</v>
      </c>
      <c r="F4829" s="14" t="s">
        <v>123</v>
      </c>
      <c r="G4829" s="8"/>
      <c r="H4829" s="66"/>
      <c r="I4829" s="66"/>
      <c r="J4829" s="66"/>
      <c r="K4829" s="66"/>
    </row>
    <row r="4830" spans="1:11">
      <c r="A4830" s="12">
        <v>42522</v>
      </c>
      <c r="B4830" s="9" t="s">
        <v>236</v>
      </c>
      <c r="C4830" s="9" t="s">
        <v>80</v>
      </c>
      <c r="D4830" s="8"/>
      <c r="E4830" s="12">
        <v>37043</v>
      </c>
      <c r="F4830" s="14" t="s">
        <v>123</v>
      </c>
      <c r="G4830" s="8"/>
      <c r="H4830" s="66"/>
      <c r="I4830" s="66"/>
      <c r="J4830" s="66"/>
      <c r="K4830" s="66"/>
    </row>
    <row r="4831" spans="1:11">
      <c r="A4831" s="12">
        <v>42526</v>
      </c>
      <c r="B4831" s="9" t="s">
        <v>236</v>
      </c>
      <c r="C4831" s="9" t="s">
        <v>80</v>
      </c>
      <c r="D4831" s="8"/>
      <c r="E4831" s="12">
        <v>37043</v>
      </c>
      <c r="F4831" s="14" t="s">
        <v>123</v>
      </c>
      <c r="G4831" s="8"/>
      <c r="H4831" s="66"/>
      <c r="I4831" s="66"/>
      <c r="J4831" s="66"/>
      <c r="K4831" s="66"/>
    </row>
    <row r="4832" spans="1:11">
      <c r="A4832" s="12">
        <v>42540</v>
      </c>
      <c r="B4832" s="9" t="s">
        <v>233</v>
      </c>
      <c r="C4832" s="9" t="s">
        <v>80</v>
      </c>
      <c r="D4832" s="8"/>
      <c r="E4832" s="12">
        <v>42151</v>
      </c>
      <c r="F4832" s="14" t="s">
        <v>76</v>
      </c>
      <c r="G4832" s="8"/>
      <c r="H4832" s="66"/>
      <c r="I4832" s="66"/>
      <c r="J4832" s="66"/>
      <c r="K4832" s="66"/>
    </row>
    <row r="4833" spans="1:11">
      <c r="A4833" s="12">
        <v>42526</v>
      </c>
      <c r="B4833" s="9" t="s">
        <v>237</v>
      </c>
      <c r="C4833" s="9" t="s">
        <v>80</v>
      </c>
      <c r="D4833" s="8"/>
      <c r="E4833" s="12">
        <v>40060</v>
      </c>
      <c r="F4833" s="14" t="s">
        <v>123</v>
      </c>
      <c r="G4833" s="8"/>
      <c r="H4833" s="66"/>
      <c r="I4833" s="66"/>
      <c r="J4833" s="66"/>
      <c r="K4833" s="66"/>
    </row>
    <row r="4834" spans="1:11">
      <c r="A4834" s="12">
        <v>42530</v>
      </c>
      <c r="B4834" s="9" t="s">
        <v>232</v>
      </c>
      <c r="C4834" s="9" t="s">
        <v>80</v>
      </c>
      <c r="D4834" s="8"/>
      <c r="E4834" s="12">
        <v>37043</v>
      </c>
      <c r="F4834" s="14" t="s">
        <v>123</v>
      </c>
      <c r="G4834" s="8"/>
      <c r="H4834" s="66"/>
      <c r="I4834" s="66"/>
      <c r="J4834" s="66"/>
      <c r="K4834" s="66"/>
    </row>
    <row r="4835" spans="1:11">
      <c r="A4835" s="12">
        <v>42539</v>
      </c>
      <c r="B4835" s="9" t="s">
        <v>234</v>
      </c>
      <c r="C4835" s="9" t="s">
        <v>80</v>
      </c>
      <c r="D4835" s="8"/>
      <c r="E4835" s="12">
        <v>39925</v>
      </c>
      <c r="F4835" s="14" t="s">
        <v>123</v>
      </c>
      <c r="G4835" s="8"/>
      <c r="H4835" s="66"/>
      <c r="I4835" s="66"/>
      <c r="J4835" s="66"/>
      <c r="K4835" s="66"/>
    </row>
    <row r="4836" spans="1:11">
      <c r="A4836" s="12">
        <v>42524</v>
      </c>
      <c r="B4836" s="9" t="s">
        <v>235</v>
      </c>
      <c r="C4836" s="9" t="s">
        <v>80</v>
      </c>
      <c r="D4836" s="8"/>
      <c r="E4836" s="12">
        <v>40060</v>
      </c>
      <c r="F4836" s="14" t="s">
        <v>123</v>
      </c>
      <c r="G4836" s="8"/>
      <c r="H4836" s="66"/>
      <c r="I4836" s="66"/>
      <c r="J4836" s="66"/>
      <c r="K4836" s="66"/>
    </row>
    <row r="4837" spans="1:11">
      <c r="A4837" s="12">
        <v>42527</v>
      </c>
      <c r="B4837" s="9" t="s">
        <v>233</v>
      </c>
      <c r="C4837" s="9" t="s">
        <v>80</v>
      </c>
      <c r="D4837" s="8"/>
      <c r="E4837" s="12">
        <v>42151</v>
      </c>
      <c r="F4837" s="14" t="s">
        <v>76</v>
      </c>
      <c r="G4837" s="8"/>
      <c r="H4837" s="66"/>
      <c r="I4837" s="66"/>
      <c r="J4837" s="66"/>
      <c r="K4837" s="66"/>
    </row>
    <row r="4838" spans="1:11">
      <c r="A4838" s="12">
        <v>42547</v>
      </c>
      <c r="B4838" s="9" t="s">
        <v>236</v>
      </c>
      <c r="C4838" s="9" t="s">
        <v>80</v>
      </c>
      <c r="D4838" s="8"/>
      <c r="E4838" s="12">
        <v>37043</v>
      </c>
      <c r="F4838" s="14" t="s">
        <v>123</v>
      </c>
      <c r="G4838" s="8"/>
      <c r="H4838" s="66"/>
      <c r="I4838" s="66"/>
      <c r="J4838" s="66"/>
      <c r="K4838" s="66"/>
    </row>
  </sheetData>
  <mergeCells count="13">
    <mergeCell ref="A1:G1"/>
    <mergeCell ref="A2:G2"/>
    <mergeCell ref="A3:G3"/>
    <mergeCell ref="A4:G4"/>
    <mergeCell ref="H5:H35"/>
    <mergeCell ref="J5:J35"/>
    <mergeCell ref="K5:K35"/>
    <mergeCell ref="A36:G36"/>
    <mergeCell ref="A37:G37"/>
    <mergeCell ref="H38:H4838"/>
    <mergeCell ref="I38:I4838"/>
    <mergeCell ref="J38:J4838"/>
    <mergeCell ref="K38:K483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sqref="A1:D1"/>
    </sheetView>
  </sheetViews>
  <sheetFormatPr defaultRowHeight="12.75" customHeight="1"/>
  <cols>
    <col min="1" max="1" width="17.5703125" bestFit="1" customWidth="1"/>
    <col min="2" max="2" width="22.5703125" bestFit="1" customWidth="1"/>
    <col min="3" max="3" width="78.28515625" bestFit="1" customWidth="1"/>
    <col min="4" max="4" width="17.5703125" bestFit="1" customWidth="1"/>
    <col min="6" max="6" width="22.5703125" bestFit="1" customWidth="1"/>
  </cols>
  <sheetData>
    <row r="1" spans="1:8" ht="21" customHeight="1">
      <c r="A1" s="68" t="s">
        <v>239</v>
      </c>
      <c r="B1" s="66"/>
      <c r="C1" s="66"/>
      <c r="D1" s="66"/>
    </row>
    <row r="2" spans="1:8" ht="31.5" customHeight="1">
      <c r="A2" s="69" t="s">
        <v>240</v>
      </c>
      <c r="B2" s="66"/>
      <c r="C2" s="66"/>
      <c r="D2" s="66"/>
    </row>
    <row r="3" spans="1:8">
      <c r="A3" s="67" t="s">
        <v>241</v>
      </c>
      <c r="B3" s="66"/>
      <c r="C3" s="66"/>
      <c r="D3" s="66"/>
      <c r="F3" s="4" t="s">
        <v>242</v>
      </c>
    </row>
    <row r="4" spans="1:8">
      <c r="A4" s="7" t="s">
        <v>243</v>
      </c>
      <c r="B4" s="7" t="s">
        <v>244</v>
      </c>
      <c r="C4" s="7" t="s">
        <v>245</v>
      </c>
      <c r="D4" s="7" t="s">
        <v>246</v>
      </c>
      <c r="E4" s="66"/>
      <c r="F4" s="7" t="s">
        <v>244</v>
      </c>
      <c r="G4" s="66"/>
      <c r="H4" s="66"/>
    </row>
    <row r="5" spans="1:8">
      <c r="A5" s="9" t="s">
        <v>247</v>
      </c>
      <c r="B5" s="9" t="s">
        <v>248</v>
      </c>
      <c r="C5" s="15" t="s">
        <v>249</v>
      </c>
      <c r="D5" s="14" t="s">
        <v>76</v>
      </c>
      <c r="E5" s="66"/>
      <c r="G5" s="66"/>
      <c r="H5" s="66"/>
    </row>
    <row r="6" spans="1:8">
      <c r="A6" s="9" t="s">
        <v>247</v>
      </c>
      <c r="B6" s="9" t="s">
        <v>250</v>
      </c>
      <c r="C6" s="15" t="s">
        <v>251</v>
      </c>
      <c r="D6" s="14" t="s">
        <v>76</v>
      </c>
      <c r="E6" s="66"/>
      <c r="G6" s="66"/>
      <c r="H6" s="66"/>
    </row>
    <row r="7" spans="1:8">
      <c r="A7" s="9" t="s">
        <v>247</v>
      </c>
      <c r="B7" s="9" t="s">
        <v>252</v>
      </c>
      <c r="C7" s="15" t="s">
        <v>253</v>
      </c>
      <c r="D7" s="14" t="s">
        <v>76</v>
      </c>
      <c r="E7" s="66"/>
      <c r="G7" s="66"/>
      <c r="H7" s="66"/>
    </row>
    <row r="8" spans="1:8">
      <c r="A8" s="9" t="s">
        <v>247</v>
      </c>
      <c r="B8" s="9" t="s">
        <v>254</v>
      </c>
      <c r="C8" s="15" t="s">
        <v>255</v>
      </c>
      <c r="D8" s="14" t="s">
        <v>76</v>
      </c>
      <c r="E8" s="66"/>
      <c r="G8" s="66"/>
      <c r="H8" s="66"/>
    </row>
    <row r="9" spans="1:8">
      <c r="A9" s="9" t="s">
        <v>247</v>
      </c>
      <c r="B9" s="9" t="s">
        <v>256</v>
      </c>
      <c r="C9" s="15" t="s">
        <v>257</v>
      </c>
      <c r="D9" s="14" t="s">
        <v>76</v>
      </c>
      <c r="E9" s="66"/>
      <c r="G9" s="66"/>
      <c r="H9" s="66"/>
    </row>
    <row r="10" spans="1:8">
      <c r="A10" s="9" t="s">
        <v>247</v>
      </c>
      <c r="B10" s="9" t="s">
        <v>258</v>
      </c>
      <c r="C10" s="15" t="s">
        <v>259</v>
      </c>
      <c r="D10" s="14" t="s">
        <v>76</v>
      </c>
      <c r="E10" s="66"/>
      <c r="G10" s="66"/>
      <c r="H10" s="66"/>
    </row>
    <row r="11" spans="1:8">
      <c r="A11" s="9" t="s">
        <v>247</v>
      </c>
      <c r="B11" s="9" t="s">
        <v>260</v>
      </c>
      <c r="C11" s="15" t="s">
        <v>261</v>
      </c>
      <c r="D11" s="14" t="s">
        <v>76</v>
      </c>
      <c r="E11" s="66"/>
      <c r="G11" s="66"/>
      <c r="H11" s="66"/>
    </row>
    <row r="12" spans="1:8">
      <c r="A12" s="9" t="s">
        <v>247</v>
      </c>
      <c r="B12" s="9" t="s">
        <v>262</v>
      </c>
      <c r="C12" s="15" t="s">
        <v>263</v>
      </c>
      <c r="D12" s="14" t="s">
        <v>76</v>
      </c>
      <c r="E12" s="66"/>
      <c r="G12" s="66"/>
      <c r="H12" s="66"/>
    </row>
    <row r="13" spans="1:8">
      <c r="A13" s="9" t="s">
        <v>247</v>
      </c>
      <c r="B13" s="9" t="s">
        <v>264</v>
      </c>
      <c r="C13" s="15" t="s">
        <v>265</v>
      </c>
      <c r="D13" s="14" t="s">
        <v>76</v>
      </c>
      <c r="E13" s="66"/>
      <c r="G13" s="66"/>
      <c r="H13" s="66"/>
    </row>
    <row r="14" spans="1:8">
      <c r="A14" s="9" t="s">
        <v>247</v>
      </c>
      <c r="B14" s="9" t="s">
        <v>266</v>
      </c>
      <c r="C14" s="15" t="s">
        <v>267</v>
      </c>
      <c r="D14" s="14" t="s">
        <v>76</v>
      </c>
      <c r="E14" s="66"/>
      <c r="G14" s="66"/>
      <c r="H14" s="66"/>
    </row>
    <row r="15" spans="1:8">
      <c r="A15" s="9" t="s">
        <v>268</v>
      </c>
      <c r="B15" s="9" t="s">
        <v>269</v>
      </c>
      <c r="C15" s="15" t="s">
        <v>270</v>
      </c>
      <c r="D15" s="14" t="s">
        <v>123</v>
      </c>
      <c r="E15" s="66"/>
      <c r="G15" s="66"/>
      <c r="H15" s="66"/>
    </row>
    <row r="16" spans="1:8">
      <c r="A16" s="9" t="s">
        <v>268</v>
      </c>
      <c r="B16" s="9" t="s">
        <v>271</v>
      </c>
      <c r="C16" s="15" t="s">
        <v>272</v>
      </c>
      <c r="D16" s="14" t="s">
        <v>123</v>
      </c>
      <c r="E16" s="66"/>
      <c r="G16" s="66"/>
      <c r="H16" s="66"/>
    </row>
    <row r="17" spans="1:8">
      <c r="A17" s="9" t="s">
        <v>268</v>
      </c>
      <c r="B17" s="9" t="s">
        <v>273</v>
      </c>
      <c r="C17" s="15" t="s">
        <v>274</v>
      </c>
      <c r="D17" s="14" t="s">
        <v>123</v>
      </c>
      <c r="E17" s="66"/>
      <c r="G17" s="66"/>
      <c r="H17" s="66"/>
    </row>
    <row r="18" spans="1:8">
      <c r="A18" s="9" t="s">
        <v>268</v>
      </c>
      <c r="B18" s="9" t="s">
        <v>275</v>
      </c>
      <c r="C18" s="15" t="s">
        <v>276</v>
      </c>
      <c r="D18" s="14" t="s">
        <v>123</v>
      </c>
      <c r="E18" s="66"/>
      <c r="G18" s="66"/>
      <c r="H18" s="66"/>
    </row>
    <row r="19" spans="1:8">
      <c r="A19" s="9" t="s">
        <v>268</v>
      </c>
      <c r="B19" s="9" t="s">
        <v>277</v>
      </c>
      <c r="C19" s="15" t="s">
        <v>278</v>
      </c>
      <c r="D19" s="14" t="s">
        <v>123</v>
      </c>
      <c r="E19" s="66"/>
      <c r="G19" s="66"/>
      <c r="H19" s="66"/>
    </row>
    <row r="20" spans="1:8">
      <c r="A20" s="9" t="s">
        <v>268</v>
      </c>
      <c r="B20" s="9" t="s">
        <v>279</v>
      </c>
      <c r="C20" s="15" t="s">
        <v>280</v>
      </c>
      <c r="D20" s="14" t="s">
        <v>123</v>
      </c>
      <c r="E20" s="66"/>
      <c r="G20" s="66"/>
      <c r="H20" s="66"/>
    </row>
    <row r="21" spans="1:8">
      <c r="A21" s="9" t="s">
        <v>268</v>
      </c>
      <c r="B21" s="9" t="s">
        <v>281</v>
      </c>
      <c r="C21" s="15" t="s">
        <v>282</v>
      </c>
      <c r="D21" s="14" t="s">
        <v>123</v>
      </c>
      <c r="E21" s="66"/>
      <c r="G21" s="66"/>
      <c r="H21" s="66"/>
    </row>
    <row r="22" spans="1:8">
      <c r="A22" s="9" t="s">
        <v>247</v>
      </c>
      <c r="B22" s="9" t="s">
        <v>271</v>
      </c>
      <c r="C22" s="15" t="s">
        <v>272</v>
      </c>
      <c r="D22" s="14" t="s">
        <v>123</v>
      </c>
      <c r="E22" s="66"/>
      <c r="G22" s="66"/>
      <c r="H22" s="66"/>
    </row>
    <row r="23" spans="1:8">
      <c r="A23" s="9" t="s">
        <v>247</v>
      </c>
      <c r="B23" s="9" t="s">
        <v>283</v>
      </c>
      <c r="C23" s="15" t="s">
        <v>284</v>
      </c>
      <c r="D23" s="14" t="s">
        <v>123</v>
      </c>
      <c r="E23" s="66"/>
      <c r="G23" s="66"/>
      <c r="H23" s="66"/>
    </row>
    <row r="24" spans="1:8">
      <c r="A24" s="9" t="s">
        <v>247</v>
      </c>
      <c r="B24" s="9" t="s">
        <v>285</v>
      </c>
      <c r="C24" s="15" t="s">
        <v>286</v>
      </c>
      <c r="D24" s="14" t="s">
        <v>123</v>
      </c>
      <c r="E24" s="66"/>
      <c r="G24" s="66"/>
      <c r="H24" s="66"/>
    </row>
    <row r="25" spans="1:8">
      <c r="A25" s="9" t="s">
        <v>247</v>
      </c>
      <c r="B25" s="9" t="s">
        <v>287</v>
      </c>
      <c r="C25" s="15" t="s">
        <v>288</v>
      </c>
      <c r="D25" s="14" t="s">
        <v>123</v>
      </c>
      <c r="E25" s="66"/>
      <c r="G25" s="66"/>
      <c r="H25" s="66"/>
    </row>
    <row r="26" spans="1:8">
      <c r="A26" s="9" t="s">
        <v>247</v>
      </c>
      <c r="B26" s="9" t="s">
        <v>289</v>
      </c>
      <c r="C26" s="15" t="s">
        <v>290</v>
      </c>
      <c r="D26" s="14" t="s">
        <v>123</v>
      </c>
      <c r="E26" s="66"/>
      <c r="G26" s="66"/>
      <c r="H26" s="66"/>
    </row>
    <row r="27" spans="1:8">
      <c r="A27" s="9" t="s">
        <v>247</v>
      </c>
      <c r="B27" s="9" t="s">
        <v>291</v>
      </c>
      <c r="C27" s="15" t="s">
        <v>292</v>
      </c>
      <c r="D27" s="14" t="s">
        <v>123</v>
      </c>
      <c r="E27" s="66"/>
      <c r="G27" s="66"/>
      <c r="H27" s="66"/>
    </row>
    <row r="28" spans="1:8">
      <c r="A28" s="9" t="s">
        <v>247</v>
      </c>
      <c r="B28" s="9" t="s">
        <v>293</v>
      </c>
      <c r="C28" s="15" t="s">
        <v>294</v>
      </c>
      <c r="D28" s="14" t="s">
        <v>123</v>
      </c>
      <c r="E28" s="66"/>
      <c r="G28" s="66"/>
      <c r="H28" s="66"/>
    </row>
    <row r="29" spans="1:8">
      <c r="A29" s="9" t="s">
        <v>247</v>
      </c>
      <c r="B29" s="9" t="s">
        <v>295</v>
      </c>
      <c r="C29" s="15" t="s">
        <v>296</v>
      </c>
      <c r="D29" s="14" t="s">
        <v>123</v>
      </c>
      <c r="E29" s="66"/>
      <c r="G29" s="66"/>
      <c r="H29" s="66"/>
    </row>
    <row r="30" spans="1:8">
      <c r="A30" s="9" t="s">
        <v>247</v>
      </c>
      <c r="B30" s="9" t="s">
        <v>297</v>
      </c>
      <c r="C30" s="15" t="s">
        <v>298</v>
      </c>
      <c r="D30" s="14" t="s">
        <v>123</v>
      </c>
      <c r="E30" s="66"/>
      <c r="G30" s="66"/>
      <c r="H30" s="66"/>
    </row>
    <row r="31" spans="1:8" ht="12.75" customHeight="1">
      <c r="A31" s="66"/>
      <c r="B31" s="66"/>
      <c r="C31" s="66"/>
      <c r="D31" s="66"/>
    </row>
  </sheetData>
  <mergeCells count="7">
    <mergeCell ref="H4:H30"/>
    <mergeCell ref="A31:D31"/>
    <mergeCell ref="A1:D1"/>
    <mergeCell ref="A2:D2"/>
    <mergeCell ref="A3:D3"/>
    <mergeCell ref="E4:E30"/>
    <mergeCell ref="G4:G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workbookViewId="0">
      <selection activeCell="G18" sqref="G18"/>
    </sheetView>
  </sheetViews>
  <sheetFormatPr defaultRowHeight="12.75" customHeight="1"/>
  <cols>
    <col min="1" max="1" width="18.28515625" style="18" bestFit="1" customWidth="1"/>
    <col min="2" max="2" width="17" style="18" customWidth="1"/>
    <col min="3" max="3" width="24.28515625" style="18" customWidth="1"/>
    <col min="4" max="4" width="12.5703125" style="18" customWidth="1"/>
    <col min="5" max="5" width="22.85546875" style="18" customWidth="1"/>
    <col min="6" max="6" width="14.42578125" style="18" customWidth="1"/>
    <col min="7" max="7" width="22.85546875" style="18" customWidth="1"/>
    <col min="8" max="16384" width="9.140625" style="18"/>
  </cols>
  <sheetData>
    <row r="1" spans="1:10" ht="15.75" thickBot="1">
      <c r="A1" s="32">
        <v>42491</v>
      </c>
    </row>
    <row r="2" spans="1:10" ht="14.25">
      <c r="A2" s="70"/>
      <c r="B2" s="71"/>
      <c r="C2" s="71"/>
      <c r="D2" s="71"/>
      <c r="E2" s="71"/>
      <c r="F2" s="71"/>
      <c r="G2" s="72"/>
    </row>
    <row r="3" spans="1:10" s="31" customFormat="1" ht="18">
      <c r="A3" s="73" t="s">
        <v>357</v>
      </c>
      <c r="B3" s="74"/>
      <c r="C3" s="74"/>
      <c r="D3" s="74"/>
      <c r="E3" s="74"/>
      <c r="F3" s="74"/>
      <c r="G3" s="75"/>
    </row>
    <row r="4" spans="1:10" ht="14.25">
      <c r="A4" s="76"/>
      <c r="B4" s="77"/>
      <c r="C4" s="77"/>
      <c r="D4" s="77"/>
      <c r="E4" s="77"/>
      <c r="F4" s="77"/>
      <c r="G4" s="78"/>
    </row>
    <row r="5" spans="1:10" ht="14.25" customHeight="1">
      <c r="A5" s="79" t="s">
        <v>23</v>
      </c>
      <c r="B5" s="80" t="s">
        <v>356</v>
      </c>
      <c r="C5" s="80" t="s">
        <v>355</v>
      </c>
      <c r="D5" s="80" t="s">
        <v>354</v>
      </c>
      <c r="E5" s="80" t="s">
        <v>353</v>
      </c>
      <c r="F5" s="80" t="s">
        <v>352</v>
      </c>
      <c r="G5" s="81" t="s">
        <v>351</v>
      </c>
    </row>
    <row r="6" spans="1:10" ht="14.25">
      <c r="A6" s="79"/>
      <c r="B6" s="80"/>
      <c r="C6" s="80"/>
      <c r="D6" s="80"/>
      <c r="E6" s="80"/>
      <c r="F6" s="80"/>
      <c r="G6" s="81"/>
      <c r="H6" s="30"/>
    </row>
    <row r="7" spans="1:10" s="28" customFormat="1" ht="15">
      <c r="A7" s="79"/>
      <c r="B7" s="80"/>
      <c r="C7" s="80"/>
      <c r="D7" s="80"/>
      <c r="E7" s="80"/>
      <c r="F7" s="80"/>
      <c r="G7" s="81"/>
      <c r="H7" s="29"/>
    </row>
    <row r="8" spans="1:10" ht="15">
      <c r="A8" s="27" t="s">
        <v>350</v>
      </c>
      <c r="B8" s="26">
        <f t="shared" ref="B8:G8" si="0">AVERAGE(B9:B38)</f>
        <v>4798.07810974312</v>
      </c>
      <c r="C8" s="26">
        <f t="shared" si="0"/>
        <v>4801.3310619706208</v>
      </c>
      <c r="D8" s="26">
        <f t="shared" si="0"/>
        <v>3.2529522275025302</v>
      </c>
      <c r="E8" s="26">
        <f t="shared" si="0"/>
        <v>16566.8</v>
      </c>
      <c r="F8" s="26">
        <f t="shared" si="0"/>
        <v>4842.2286111111116</v>
      </c>
      <c r="G8" s="25">
        <f t="shared" si="0"/>
        <v>0.51527777777777772</v>
      </c>
    </row>
    <row r="9" spans="1:10" s="24" customFormat="1">
      <c r="A9" s="22">
        <v>42522</v>
      </c>
      <c r="B9" s="20">
        <f>AVERAGEIF('HA System-wide STWPF_4'!$A$4:$A$747,'BOARD SLIDE DATA'!$A9,'HA System-wide STWPF_4'!F$4:F$747)</f>
        <v>2133.8169329142838</v>
      </c>
      <c r="C9" s="20">
        <f>AVERAGEIF('HA System-wide STWPF_4'!$A$4:$A$747,'BOARD SLIDE DATA'!$A9,'HA System-wide STWPF_4'!G$4:G$747)</f>
        <v>2140.242767270257</v>
      </c>
      <c r="D9" s="20">
        <f>AVERAGEIF('HA System-wide STWPF_4'!$A$4:$A$747,'BOARD SLIDE DATA'!$A9,'HA System-wide STWPF_4'!I$4:I$747)</f>
        <v>6.4258343559720847</v>
      </c>
      <c r="E9" s="21">
        <v>16568</v>
      </c>
      <c r="F9" s="20">
        <f>AVERAGEIF('DA System-wide STWPF_5'!$A$4:$A$747,'BOARD SLIDE DATA'!$A9,'DA System-wide STWPF_5'!E$4:E$747)</f>
        <v>3552.4166666666665</v>
      </c>
      <c r="G9" s="19">
        <f>COUNTIFS('HA System-wide STWPF_4'!A4:A747,'BOARD SLIDE DATA'!A9,'HA System-wide STWPF_4'!H4:H747,1)/24</f>
        <v>0.25</v>
      </c>
      <c r="J9"/>
    </row>
    <row r="10" spans="1:10" s="23" customFormat="1">
      <c r="A10" s="22">
        <v>42523</v>
      </c>
      <c r="B10" s="20">
        <f>AVERAGEIF('HA System-wide STWPF_4'!$A$4:$A$747,'BOARD SLIDE DATA'!$A10,'HA System-wide STWPF_4'!F$4:F$747)</f>
        <v>1869.8265431514612</v>
      </c>
      <c r="C10" s="20">
        <f>AVERAGEIF('HA System-wide STWPF_4'!$A$4:$A$747,'BOARD SLIDE DATA'!$A10,'HA System-wide STWPF_4'!G$4:G$747)</f>
        <v>1869.7449014942185</v>
      </c>
      <c r="D10" s="20">
        <f>AVERAGEIF('HA System-wide STWPF_4'!$A$4:$A$747,'BOARD SLIDE DATA'!$A10,'HA System-wide STWPF_4'!I$4:I$747)</f>
        <v>-8.1641657242708346E-2</v>
      </c>
      <c r="E10" s="21">
        <v>16568</v>
      </c>
      <c r="F10" s="20">
        <f>AVERAGEIF('DA System-wide STWPF_5'!$A$4:$A$747,'BOARD SLIDE DATA'!$A10,'DA System-wide STWPF_5'!E$4:E$747)</f>
        <v>1939.3833333333339</v>
      </c>
      <c r="G10" s="19">
        <f>COUNTIFS('HA System-wide STWPF_4'!A5:A748,'BOARD SLIDE DATA'!A10,'HA System-wide STWPF_4'!H5:H748,1)/24</f>
        <v>0.41666666666666669</v>
      </c>
      <c r="J10"/>
    </row>
    <row r="11" spans="1:10" s="23" customFormat="1">
      <c r="A11" s="22">
        <v>42524</v>
      </c>
      <c r="B11" s="20">
        <f>AVERAGEIF('HA System-wide STWPF_4'!$A$4:$A$747,'BOARD SLIDE DATA'!$A11,'HA System-wide STWPF_4'!F$4:F$747)</f>
        <v>3005.6055628476374</v>
      </c>
      <c r="C11" s="20">
        <f>AVERAGEIF('HA System-wide STWPF_4'!$A$4:$A$747,'BOARD SLIDE DATA'!$A11,'HA System-wide STWPF_4'!G$4:G$747)</f>
        <v>3010.0434777144751</v>
      </c>
      <c r="D11" s="20">
        <f>AVERAGEIF('HA System-wide STWPF_4'!$A$4:$A$747,'BOARD SLIDE DATA'!$A11,'HA System-wide STWPF_4'!I$4:I$747)</f>
        <v>4.4379148668365413</v>
      </c>
      <c r="E11" s="21">
        <v>16568</v>
      </c>
      <c r="F11" s="20">
        <f>AVERAGEIF('DA System-wide STWPF_5'!$A$4:$A$747,'BOARD SLIDE DATA'!$A11,'DA System-wide STWPF_5'!E$4:E$747)</f>
        <v>2432.4625000000005</v>
      </c>
      <c r="G11" s="19">
        <f>COUNTIFS('HA System-wide STWPF_4'!A6:A749,'BOARD SLIDE DATA'!A11,'HA System-wide STWPF_4'!H6:H749,1)/24</f>
        <v>0.375</v>
      </c>
      <c r="J11"/>
    </row>
    <row r="12" spans="1:10" s="23" customFormat="1">
      <c r="A12" s="22">
        <v>42525</v>
      </c>
      <c r="B12" s="20">
        <f>AVERAGEIF('HA System-wide STWPF_4'!$A$4:$A$747,'BOARD SLIDE DATA'!$A12,'HA System-wide STWPF_4'!F$4:F$747)</f>
        <v>2431.2841136534016</v>
      </c>
      <c r="C12" s="20">
        <f>AVERAGEIF('HA System-wide STWPF_4'!$A$4:$A$747,'BOARD SLIDE DATA'!$A12,'HA System-wide STWPF_4'!G$4:G$747)</f>
        <v>2433.645255651651</v>
      </c>
      <c r="D12" s="20">
        <f>AVERAGEIF('HA System-wide STWPF_4'!$A$4:$A$747,'BOARD SLIDE DATA'!$A12,'HA System-wide STWPF_4'!I$4:I$747)</f>
        <v>2.3611419982494577</v>
      </c>
      <c r="E12" s="21">
        <v>16568</v>
      </c>
      <c r="F12" s="20">
        <f>AVERAGEIF('DA System-wide STWPF_5'!$A$4:$A$747,'BOARD SLIDE DATA'!$A12,'DA System-wide STWPF_5'!E$4:E$747)</f>
        <v>3317.5458333333336</v>
      </c>
      <c r="G12" s="19">
        <f>COUNTIFS('HA System-wide STWPF_4'!A7:A750,'BOARD SLIDE DATA'!A12,'HA System-wide STWPF_4'!H7:H750,1)/24</f>
        <v>0.25</v>
      </c>
      <c r="J12"/>
    </row>
    <row r="13" spans="1:10" s="23" customFormat="1">
      <c r="A13" s="22">
        <v>42526</v>
      </c>
      <c r="B13" s="20">
        <f>AVERAGEIF('HA System-wide STWPF_4'!$A$4:$A$747,'BOARD SLIDE DATA'!$A13,'HA System-wide STWPF_4'!F$4:F$747)</f>
        <v>2016.800371972128</v>
      </c>
      <c r="C13" s="20">
        <f>AVERAGEIF('HA System-wide STWPF_4'!$A$4:$A$747,'BOARD SLIDE DATA'!$A13,'HA System-wide STWPF_4'!G$4:G$747)</f>
        <v>2017.9018964869872</v>
      </c>
      <c r="D13" s="20">
        <f>AVERAGEIF('HA System-wide STWPF_4'!$A$4:$A$747,'BOARD SLIDE DATA'!$A13,'HA System-wide STWPF_4'!I$4:I$747)</f>
        <v>1.1015245148599997</v>
      </c>
      <c r="E13" s="21">
        <v>16568</v>
      </c>
      <c r="F13" s="20">
        <f>AVERAGEIF('DA System-wide STWPF_5'!$A$4:$A$747,'BOARD SLIDE DATA'!$A13,'DA System-wide STWPF_5'!E$4:E$747)</f>
        <v>2489.9708333333333</v>
      </c>
      <c r="G13" s="19">
        <f>COUNTIFS('HA System-wide STWPF_4'!A8:A751,'BOARD SLIDE DATA'!A13,'HA System-wide STWPF_4'!H8:H751,1)/24</f>
        <v>8.3333333333333329E-2</v>
      </c>
      <c r="J13"/>
    </row>
    <row r="14" spans="1:10" s="23" customFormat="1">
      <c r="A14" s="22">
        <v>42527</v>
      </c>
      <c r="B14" s="20">
        <f>AVERAGEIF('HA System-wide STWPF_4'!$A$4:$A$747,'BOARD SLIDE DATA'!$A14,'HA System-wide STWPF_4'!F$4:F$747)</f>
        <v>1328.5775701107689</v>
      </c>
      <c r="C14" s="20">
        <f>AVERAGEIF('HA System-wide STWPF_4'!$A$4:$A$747,'BOARD SLIDE DATA'!$A14,'HA System-wide STWPF_4'!G$4:G$747)</f>
        <v>1329.8461989170585</v>
      </c>
      <c r="D14" s="20">
        <f>AVERAGEIF('HA System-wide STWPF_4'!$A$4:$A$747,'BOARD SLIDE DATA'!$A14,'HA System-wide STWPF_4'!I$4:I$747)</f>
        <v>1.2686288062901199</v>
      </c>
      <c r="E14" s="21">
        <v>16568</v>
      </c>
      <c r="F14" s="20">
        <f>AVERAGEIF('DA System-wide STWPF_5'!$A$4:$A$747,'BOARD SLIDE DATA'!$A14,'DA System-wide STWPF_5'!E$4:E$747)</f>
        <v>2231.6541666666667</v>
      </c>
      <c r="G14" s="19">
        <f>COUNTIFS('HA System-wide STWPF_4'!A9:A752,'BOARD SLIDE DATA'!A14,'HA System-wide STWPF_4'!H9:H752,1)/24</f>
        <v>0</v>
      </c>
      <c r="J14"/>
    </row>
    <row r="15" spans="1:10" s="23" customFormat="1">
      <c r="A15" s="22">
        <v>42528</v>
      </c>
      <c r="B15" s="20">
        <f>AVERAGEIF('HA System-wide STWPF_4'!$A$4:$A$747,'BOARD SLIDE DATA'!$A15,'HA System-wide STWPF_4'!F$4:F$747)</f>
        <v>2069.3210421380968</v>
      </c>
      <c r="C15" s="20">
        <f>AVERAGEIF('HA System-wide STWPF_4'!$A$4:$A$747,'BOARD SLIDE DATA'!$A15,'HA System-wide STWPF_4'!G$4:G$747)</f>
        <v>2069.6578691061509</v>
      </c>
      <c r="D15" s="20">
        <f>AVERAGEIF('HA System-wide STWPF_4'!$A$4:$A$747,'BOARD SLIDE DATA'!$A15,'HA System-wide STWPF_4'!I$4:I$747)</f>
        <v>0.3368269680540526</v>
      </c>
      <c r="E15" s="21">
        <v>16568</v>
      </c>
      <c r="F15" s="20">
        <f>AVERAGEIF('DA System-wide STWPF_5'!$A$4:$A$747,'BOARD SLIDE DATA'!$A15,'DA System-wide STWPF_5'!E$4:E$747)</f>
        <v>2599.7374999999997</v>
      </c>
      <c r="G15" s="19">
        <f>COUNTIFS('HA System-wide STWPF_4'!A10:A753,'BOARD SLIDE DATA'!A15,'HA System-wide STWPF_4'!H10:H753,1)/24</f>
        <v>0.16666666666666666</v>
      </c>
      <c r="J15"/>
    </row>
    <row r="16" spans="1:10" s="23" customFormat="1">
      <c r="A16" s="22">
        <v>42529</v>
      </c>
      <c r="B16" s="20">
        <f>AVERAGEIF('HA System-wide STWPF_4'!$A$4:$A$747,'BOARD SLIDE DATA'!$A16,'HA System-wide STWPF_4'!F$4:F$747)</f>
        <v>5117.5155769598414</v>
      </c>
      <c r="C16" s="20">
        <f>AVERAGEIF('HA System-wide STWPF_4'!$A$4:$A$747,'BOARD SLIDE DATA'!$A16,'HA System-wide STWPF_4'!G$4:G$747)</f>
        <v>5126.3759476833893</v>
      </c>
      <c r="D16" s="20">
        <f>AVERAGEIF('HA System-wide STWPF_4'!$A$4:$A$747,'BOARD SLIDE DATA'!$A16,'HA System-wide STWPF_4'!I$4:I$747)</f>
        <v>8.8603707235473745</v>
      </c>
      <c r="E16" s="21">
        <v>16568</v>
      </c>
      <c r="F16" s="20">
        <f>AVERAGEIF('DA System-wide STWPF_5'!$A$4:$A$747,'BOARD SLIDE DATA'!$A16,'DA System-wide STWPF_5'!E$4:E$747)</f>
        <v>5030.5</v>
      </c>
      <c r="G16" s="19">
        <f>COUNTIFS('HA System-wide STWPF_4'!A11:A754,'BOARD SLIDE DATA'!A16,'HA System-wide STWPF_4'!H11:H754,1)/24</f>
        <v>0.45833333333333331</v>
      </c>
      <c r="J16"/>
    </row>
    <row r="17" spans="1:10" s="23" customFormat="1">
      <c r="A17" s="22">
        <v>42530</v>
      </c>
      <c r="B17" s="20">
        <f>AVERAGEIF('HA System-wide STWPF_4'!$A$4:$A$747,'BOARD SLIDE DATA'!$A17,'HA System-wide STWPF_4'!F$4:F$747)</f>
        <v>7187.6243280848457</v>
      </c>
      <c r="C17" s="20">
        <f>AVERAGEIF('HA System-wide STWPF_4'!$A$4:$A$747,'BOARD SLIDE DATA'!$A17,'HA System-wide STWPF_4'!G$4:G$747)</f>
        <v>7190.2696745551011</v>
      </c>
      <c r="D17" s="20">
        <f>AVERAGEIF('HA System-wide STWPF_4'!$A$4:$A$747,'BOARD SLIDE DATA'!$A17,'HA System-wide STWPF_4'!I$4:I$747)</f>
        <v>2.645346470255542</v>
      </c>
      <c r="E17" s="21">
        <v>16568</v>
      </c>
      <c r="F17" s="20">
        <f>AVERAGEIF('DA System-wide STWPF_5'!$A$4:$A$747,'BOARD SLIDE DATA'!$A17,'DA System-wide STWPF_5'!E$4:E$747)</f>
        <v>7078.2083333333348</v>
      </c>
      <c r="G17" s="19">
        <f>COUNTIFS('HA System-wide STWPF_4'!A12:A755,'BOARD SLIDE DATA'!A17,'HA System-wide STWPF_4'!H12:H755,1)/24</f>
        <v>0.75</v>
      </c>
      <c r="J17"/>
    </row>
    <row r="18" spans="1:10" s="23" customFormat="1">
      <c r="A18" s="22">
        <v>42531</v>
      </c>
      <c r="B18" s="20">
        <f>AVERAGEIF('HA System-wide STWPF_4'!$A$4:$A$747,'BOARD SLIDE DATA'!$A18,'HA System-wide STWPF_4'!F$4:F$747)</f>
        <v>6233.1642155852633</v>
      </c>
      <c r="C18" s="20">
        <f>AVERAGEIF('HA System-wide STWPF_4'!$A$4:$A$747,'BOARD SLIDE DATA'!$A18,'HA System-wide STWPF_4'!G$4:G$747)</f>
        <v>6234.3946656137605</v>
      </c>
      <c r="D18" s="20">
        <f>AVERAGEIF('HA System-wide STWPF_4'!$A$4:$A$747,'BOARD SLIDE DATA'!$A18,'HA System-wide STWPF_4'!I$4:I$747)</f>
        <v>1.2304500284970001</v>
      </c>
      <c r="E18" s="21">
        <v>16568</v>
      </c>
      <c r="F18" s="20">
        <f>AVERAGEIF('DA System-wide STWPF_5'!$A$4:$A$747,'BOARD SLIDE DATA'!$A18,'DA System-wide STWPF_5'!E$4:E$747)</f>
        <v>6795.9000000000005</v>
      </c>
      <c r="G18" s="19">
        <f>COUNTIFS('HA System-wide STWPF_4'!A13:A756,'BOARD SLIDE DATA'!A18,'HA System-wide STWPF_4'!H13:H756,1)/24</f>
        <v>0.625</v>
      </c>
      <c r="J18"/>
    </row>
    <row r="19" spans="1:10" s="23" customFormat="1">
      <c r="A19" s="22">
        <v>42532</v>
      </c>
      <c r="B19" s="20">
        <f>AVERAGEIF('HA System-wide STWPF_4'!$A$4:$A$747,'BOARD SLIDE DATA'!$A19,'HA System-wide STWPF_4'!F$4:F$747)</f>
        <v>6978.7791383898521</v>
      </c>
      <c r="C19" s="20">
        <f>AVERAGEIF('HA System-wide STWPF_4'!$A$4:$A$747,'BOARD SLIDE DATA'!$A19,'HA System-wide STWPF_4'!G$4:G$747)</f>
        <v>6978.7918788058751</v>
      </c>
      <c r="D19" s="20">
        <f>AVERAGEIF('HA System-wide STWPF_4'!$A$4:$A$747,'BOARD SLIDE DATA'!$A19,'HA System-wide STWPF_4'!I$4:I$747)</f>
        <v>1.2740416021833331E-2</v>
      </c>
      <c r="E19" s="21">
        <v>16568</v>
      </c>
      <c r="F19" s="20">
        <f>AVERAGEIF('DA System-wide STWPF_5'!$A$4:$A$747,'BOARD SLIDE DATA'!$A19,'DA System-wide STWPF_5'!E$4:E$747)</f>
        <v>6553.5791666666664</v>
      </c>
      <c r="G19" s="19">
        <f>COUNTIFS('HA System-wide STWPF_4'!A14:A757,'BOARD SLIDE DATA'!A19,'HA System-wide STWPF_4'!H14:H757,1)/24</f>
        <v>0.75</v>
      </c>
      <c r="J19"/>
    </row>
    <row r="20" spans="1:10" s="23" customFormat="1">
      <c r="A20" s="22">
        <v>42533</v>
      </c>
      <c r="B20" s="20">
        <f>AVERAGEIF('HA System-wide STWPF_4'!$A$4:$A$747,'BOARD SLIDE DATA'!$A20,'HA System-wide STWPF_4'!F$4:F$747)</f>
        <v>4494.1859808283689</v>
      </c>
      <c r="C20" s="20">
        <f>AVERAGEIF('HA System-wide STWPF_4'!$A$4:$A$747,'BOARD SLIDE DATA'!$A20,'HA System-wide STWPF_4'!G$4:G$747)</f>
        <v>4496.3600753378914</v>
      </c>
      <c r="D20" s="20">
        <f>AVERAGEIF('HA System-wide STWPF_4'!$A$4:$A$747,'BOARD SLIDE DATA'!$A20,'HA System-wide STWPF_4'!I$4:I$747)</f>
        <v>2.1740945095229169</v>
      </c>
      <c r="E20" s="21">
        <v>16568</v>
      </c>
      <c r="F20" s="20">
        <f>AVERAGEIF('DA System-wide STWPF_5'!$A$4:$A$747,'BOARD SLIDE DATA'!$A20,'DA System-wide STWPF_5'!E$4:E$747)</f>
        <v>6273.5916666666662</v>
      </c>
      <c r="G20" s="19">
        <f>COUNTIFS('HA System-wide STWPF_4'!A15:A758,'BOARD SLIDE DATA'!A20,'HA System-wide STWPF_4'!H15:H758,1)/24</f>
        <v>0.41666666666666669</v>
      </c>
      <c r="J20"/>
    </row>
    <row r="21" spans="1:10" s="23" customFormat="1">
      <c r="A21" s="22">
        <v>42534</v>
      </c>
      <c r="B21" s="20">
        <f>AVERAGEIF('HA System-wide STWPF_4'!$A$4:$A$747,'BOARD SLIDE DATA'!$A21,'HA System-wide STWPF_4'!F$4:F$747)</f>
        <v>6380.201174234855</v>
      </c>
      <c r="C21" s="20">
        <f>AVERAGEIF('HA System-wide STWPF_4'!$A$4:$A$747,'BOARD SLIDE DATA'!$A21,'HA System-wide STWPF_4'!G$4:G$747)</f>
        <v>6383.600442517275</v>
      </c>
      <c r="D21" s="20">
        <f>AVERAGEIF('HA System-wide STWPF_4'!$A$4:$A$747,'BOARD SLIDE DATA'!$A21,'HA System-wide STWPF_4'!I$4:I$747)</f>
        <v>3.3992682824199996</v>
      </c>
      <c r="E21" s="21">
        <v>16568</v>
      </c>
      <c r="F21" s="20">
        <f>AVERAGEIF('DA System-wide STWPF_5'!$A$4:$A$747,'BOARD SLIDE DATA'!$A21,'DA System-wide STWPF_5'!E$4:E$747)</f>
        <v>6342.9166666666652</v>
      </c>
      <c r="G21" s="19">
        <f>COUNTIFS('HA System-wide STWPF_4'!A16:A759,'BOARD SLIDE DATA'!A21,'HA System-wide STWPF_4'!H16:H759,1)/24</f>
        <v>0.95833333333333337</v>
      </c>
      <c r="J21"/>
    </row>
    <row r="22" spans="1:10" s="23" customFormat="1">
      <c r="A22" s="22">
        <v>42535</v>
      </c>
      <c r="B22" s="20">
        <f>AVERAGEIF('HA System-wide STWPF_4'!$A$4:$A$747,'BOARD SLIDE DATA'!$A22,'HA System-wide STWPF_4'!F$4:F$747)</f>
        <v>6367.9694085840747</v>
      </c>
      <c r="C22" s="20">
        <f>AVERAGEIF('HA System-wide STWPF_4'!$A$4:$A$747,'BOARD SLIDE DATA'!$A22,'HA System-wide STWPF_4'!G$4:G$747)</f>
        <v>6371.3111553780254</v>
      </c>
      <c r="D22" s="20">
        <f>AVERAGEIF('HA System-wide STWPF_4'!$A$4:$A$747,'BOARD SLIDE DATA'!$A22,'HA System-wide STWPF_4'!I$4:I$747)</f>
        <v>3.3417467939524594</v>
      </c>
      <c r="E22" s="21">
        <v>16568</v>
      </c>
      <c r="F22" s="20">
        <f>AVERAGEIF('DA System-wide STWPF_5'!$A$4:$A$747,'BOARD SLIDE DATA'!$A22,'DA System-wide STWPF_5'!E$4:E$747)</f>
        <v>6558.833333333333</v>
      </c>
      <c r="G22" s="19">
        <f>COUNTIFS('HA System-wide STWPF_4'!A17:A760,'BOARD SLIDE DATA'!A22,'HA System-wide STWPF_4'!H17:H760,1)/24</f>
        <v>0.41666666666666669</v>
      </c>
      <c r="J22"/>
    </row>
    <row r="23" spans="1:10" s="23" customFormat="1">
      <c r="A23" s="22">
        <v>42536</v>
      </c>
      <c r="B23" s="20">
        <f>AVERAGEIF('HA System-wide STWPF_4'!$A$4:$A$747,'BOARD SLIDE DATA'!$A23,'HA System-wide STWPF_4'!F$4:F$747)</f>
        <v>8069.30188577223</v>
      </c>
      <c r="C23" s="20">
        <f>AVERAGEIF('HA System-wide STWPF_4'!$A$4:$A$747,'BOARD SLIDE DATA'!$A23,'HA System-wide STWPF_4'!G$4:G$747)</f>
        <v>8093.8227186274935</v>
      </c>
      <c r="D23" s="20">
        <f>AVERAGEIF('HA System-wide STWPF_4'!$A$4:$A$747,'BOARD SLIDE DATA'!$A23,'HA System-wide STWPF_4'!I$4:I$747)</f>
        <v>24.520832855263006</v>
      </c>
      <c r="E23" s="21">
        <v>16556</v>
      </c>
      <c r="F23" s="20">
        <f>AVERAGEIF('DA System-wide STWPF_5'!$A$4:$A$747,'BOARD SLIDE DATA'!$A23,'DA System-wide STWPF_5'!E$4:E$747)</f>
        <v>6541.6791666666677</v>
      </c>
      <c r="G23" s="19">
        <f>COUNTIFS('HA System-wide STWPF_4'!A18:A761,'BOARD SLIDE DATA'!A23,'HA System-wide STWPF_4'!H18:H761,1)/24</f>
        <v>0.75</v>
      </c>
      <c r="J23"/>
    </row>
    <row r="24" spans="1:10" s="23" customFormat="1">
      <c r="A24" s="22">
        <v>42537</v>
      </c>
      <c r="B24" s="20">
        <f>AVERAGEIF('HA System-wide STWPF_4'!$A$4:$A$747,'BOARD SLIDE DATA'!$A24,'HA System-wide STWPF_4'!F$4:F$747)</f>
        <v>7606.7079351018319</v>
      </c>
      <c r="C24" s="20">
        <f>AVERAGEIF('HA System-wide STWPF_4'!$A$4:$A$747,'BOARD SLIDE DATA'!$A24,'HA System-wide STWPF_4'!G$4:G$747)</f>
        <v>7611.0302077671777</v>
      </c>
      <c r="D24" s="20">
        <f>AVERAGEIF('HA System-wide STWPF_4'!$A$4:$A$747,'BOARD SLIDE DATA'!$A24,'HA System-wide STWPF_4'!I$4:I$747)</f>
        <v>4.3222726653467918</v>
      </c>
      <c r="E24" s="21">
        <v>16568</v>
      </c>
      <c r="F24" s="20">
        <f>AVERAGEIF('DA System-wide STWPF_5'!$A$4:$A$747,'BOARD SLIDE DATA'!$A24,'DA System-wide STWPF_5'!E$4:E$747)</f>
        <v>7064.4916666666659</v>
      </c>
      <c r="G24" s="19">
        <f>COUNTIFS('HA System-wide STWPF_4'!A19:A762,'BOARD SLIDE DATA'!A24,'HA System-wide STWPF_4'!H19:H762,1)/24</f>
        <v>0.70833333333333337</v>
      </c>
      <c r="J24"/>
    </row>
    <row r="25" spans="1:10" s="23" customFormat="1">
      <c r="A25" s="22">
        <v>42538</v>
      </c>
      <c r="B25" s="20">
        <f>AVERAGEIF('HA System-wide STWPF_4'!$A$4:$A$747,'BOARD SLIDE DATA'!$A25,'HA System-wide STWPF_4'!F$4:F$747)</f>
        <v>6880.5316325944123</v>
      </c>
      <c r="C25" s="20">
        <f>AVERAGEIF('HA System-wide STWPF_4'!$A$4:$A$747,'BOARD SLIDE DATA'!$A25,'HA System-wide STWPF_4'!G$4:G$747)</f>
        <v>6880.6794217666802</v>
      </c>
      <c r="D25" s="20">
        <f>AVERAGEIF('HA System-wide STWPF_4'!$A$4:$A$747,'BOARD SLIDE DATA'!$A25,'HA System-wide STWPF_4'!I$4:I$747)</f>
        <v>0.14778917227016675</v>
      </c>
      <c r="E25" s="21">
        <v>16568</v>
      </c>
      <c r="F25" s="20">
        <f>AVERAGEIF('DA System-wide STWPF_5'!$A$4:$A$747,'BOARD SLIDE DATA'!$A25,'DA System-wide STWPF_5'!E$4:E$747)</f>
        <v>6021.7000000000007</v>
      </c>
      <c r="G25" s="19">
        <f>COUNTIFS('HA System-wide STWPF_4'!A20:A763,'BOARD SLIDE DATA'!A25,'HA System-wide STWPF_4'!H20:H763,1)/24</f>
        <v>0.79166666666666663</v>
      </c>
      <c r="J25"/>
    </row>
    <row r="26" spans="1:10" s="23" customFormat="1">
      <c r="A26" s="22">
        <v>42539</v>
      </c>
      <c r="B26" s="20">
        <f>AVERAGEIF('HA System-wide STWPF_4'!$A$4:$A$747,'BOARD SLIDE DATA'!$A26,'HA System-wide STWPF_4'!F$4:F$747)</f>
        <v>5144.8776021765107</v>
      </c>
      <c r="C26" s="20">
        <f>AVERAGEIF('HA System-wide STWPF_4'!$A$4:$A$747,'BOARD SLIDE DATA'!$A26,'HA System-wide STWPF_4'!G$4:G$747)</f>
        <v>5147.5879167160911</v>
      </c>
      <c r="D26" s="20">
        <f>AVERAGEIF('HA System-wide STWPF_4'!$A$4:$A$747,'BOARD SLIDE DATA'!$A26,'HA System-wide STWPF_4'!I$4:I$747)</f>
        <v>2.7103145395817081</v>
      </c>
      <c r="E26" s="21">
        <v>16568</v>
      </c>
      <c r="F26" s="20">
        <f>AVERAGEIF('DA System-wide STWPF_5'!$A$4:$A$747,'BOARD SLIDE DATA'!$A26,'DA System-wide STWPF_5'!E$4:E$747)</f>
        <v>4630.5749999999998</v>
      </c>
      <c r="G26" s="19">
        <f>COUNTIFS('HA System-wide STWPF_4'!A21:A764,'BOARD SLIDE DATA'!A26,'HA System-wide STWPF_4'!H21:H764,1)/24</f>
        <v>0.66666666666666663</v>
      </c>
      <c r="J26"/>
    </row>
    <row r="27" spans="1:10" s="23" customFormat="1">
      <c r="A27" s="22">
        <v>42540</v>
      </c>
      <c r="B27" s="20">
        <f>AVERAGEIF('HA System-wide STWPF_4'!$A$4:$A$747,'BOARD SLIDE DATA'!$A27,'HA System-wide STWPF_4'!F$4:F$747)</f>
        <v>3968.7057515647016</v>
      </c>
      <c r="C27" s="20">
        <f>AVERAGEIF('HA System-wide STWPF_4'!$A$4:$A$747,'BOARD SLIDE DATA'!$A27,'HA System-wide STWPF_4'!G$4:G$747)</f>
        <v>3971.1718816328994</v>
      </c>
      <c r="D27" s="20">
        <f>AVERAGEIF('HA System-wide STWPF_4'!$A$4:$A$747,'BOARD SLIDE DATA'!$A27,'HA System-wide STWPF_4'!I$4:I$747)</f>
        <v>2.4661300681961249</v>
      </c>
      <c r="E27" s="21">
        <v>16568</v>
      </c>
      <c r="F27" s="20">
        <f>AVERAGEIF('DA System-wide STWPF_5'!$A$4:$A$747,'BOARD SLIDE DATA'!$A27,'DA System-wide STWPF_5'!E$4:E$747)</f>
        <v>3642.4999999999995</v>
      </c>
      <c r="G27" s="19">
        <f>COUNTIFS('HA System-wide STWPF_4'!A22:A765,'BOARD SLIDE DATA'!A27,'HA System-wide STWPF_4'!H22:H765,1)/24</f>
        <v>0.66666666666666663</v>
      </c>
      <c r="J27"/>
    </row>
    <row r="28" spans="1:10" s="23" customFormat="1">
      <c r="A28" s="22">
        <v>42541</v>
      </c>
      <c r="B28" s="20">
        <f>AVERAGEIF('HA System-wide STWPF_4'!$A$4:$A$747,'BOARD SLIDE DATA'!$A28,'HA System-wide STWPF_4'!F$4:F$747)</f>
        <v>3704.7387437521897</v>
      </c>
      <c r="C28" s="20">
        <f>AVERAGEIF('HA System-wide STWPF_4'!$A$4:$A$747,'BOARD SLIDE DATA'!$A28,'HA System-wide STWPF_4'!G$4:G$747)</f>
        <v>3705.9045852831518</v>
      </c>
      <c r="D28" s="20">
        <f>AVERAGEIF('HA System-wide STWPF_4'!$A$4:$A$747,'BOARD SLIDE DATA'!$A28,'HA System-wide STWPF_4'!I$4:I$747)</f>
        <v>1.1658415309619998</v>
      </c>
      <c r="E28" s="21">
        <v>16568</v>
      </c>
      <c r="F28" s="20">
        <f>AVERAGEIF('DA System-wide STWPF_5'!$A$4:$A$747,'BOARD SLIDE DATA'!$A28,'DA System-wide STWPF_5'!E$4:E$747)</f>
        <v>3879.2500000000005</v>
      </c>
      <c r="G28" s="19">
        <f>COUNTIFS('HA System-wide STWPF_4'!A23:A766,'BOARD SLIDE DATA'!A28,'HA System-wide STWPF_4'!H23:H766,1)/24</f>
        <v>0.625</v>
      </c>
      <c r="J28"/>
    </row>
    <row r="29" spans="1:10" s="23" customFormat="1">
      <c r="A29" s="22">
        <v>42542</v>
      </c>
      <c r="B29" s="20">
        <f>AVERAGEIF('HA System-wide STWPF_4'!$A$4:$A$747,'BOARD SLIDE DATA'!$A29,'HA System-wide STWPF_4'!F$4:F$747)</f>
        <v>4480.9755287928519</v>
      </c>
      <c r="C29" s="20">
        <f>AVERAGEIF('HA System-wide STWPF_4'!$A$4:$A$747,'BOARD SLIDE DATA'!$A29,'HA System-wide STWPF_4'!G$4:G$747)</f>
        <v>4481.2158920056099</v>
      </c>
      <c r="D29" s="20">
        <f>AVERAGEIF('HA System-wide STWPF_4'!$A$4:$A$747,'BOARD SLIDE DATA'!$A29,'HA System-wide STWPF_4'!I$4:I$747)</f>
        <v>0.24036321275566666</v>
      </c>
      <c r="E29" s="21">
        <v>16568</v>
      </c>
      <c r="F29" s="20">
        <f>AVERAGEIF('DA System-wide STWPF_5'!$A$4:$A$747,'BOARD SLIDE DATA'!$A29,'DA System-wide STWPF_5'!E$4:E$747)</f>
        <v>4253.25</v>
      </c>
      <c r="G29" s="19">
        <f>COUNTIFS('HA System-wide STWPF_4'!A24:A767,'BOARD SLIDE DATA'!A29,'HA System-wide STWPF_4'!H24:H767,1)/24</f>
        <v>0.66666666666666663</v>
      </c>
      <c r="J29"/>
    </row>
    <row r="30" spans="1:10" s="23" customFormat="1">
      <c r="A30" s="22">
        <v>42543</v>
      </c>
      <c r="B30" s="20">
        <f>AVERAGEIF('HA System-wide STWPF_4'!$A$4:$A$747,'BOARD SLIDE DATA'!$A30,'HA System-wide STWPF_4'!F$4:F$747)</f>
        <v>9018.3501577400439</v>
      </c>
      <c r="C30" s="20">
        <f>AVERAGEIF('HA System-wide STWPF_4'!$A$4:$A$747,'BOARD SLIDE DATA'!$A30,'HA System-wide STWPF_4'!G$4:G$747)</f>
        <v>9021.6123903567695</v>
      </c>
      <c r="D30" s="20">
        <f>AVERAGEIF('HA System-wide STWPF_4'!$A$4:$A$747,'BOARD SLIDE DATA'!$A30,'HA System-wide STWPF_4'!I$4:I$747)</f>
        <v>3.2622326167217501</v>
      </c>
      <c r="E30" s="21">
        <v>16556</v>
      </c>
      <c r="F30" s="20">
        <f>AVERAGEIF('DA System-wide STWPF_5'!$A$4:$A$747,'BOARD SLIDE DATA'!$A30,'DA System-wide STWPF_5'!E$4:E$747)</f>
        <v>7963.3291666666664</v>
      </c>
      <c r="G30" s="19">
        <f>COUNTIFS('HA System-wide STWPF_4'!A25:A768,'BOARD SLIDE DATA'!A30,'HA System-wide STWPF_4'!H25:H768,1)/24</f>
        <v>0.91666666666666663</v>
      </c>
      <c r="J30"/>
    </row>
    <row r="31" spans="1:10" s="23" customFormat="1">
      <c r="A31" s="22">
        <v>42544</v>
      </c>
      <c r="B31" s="20">
        <f>AVERAGEIF('HA System-wide STWPF_4'!$A$4:$A$747,'BOARD SLIDE DATA'!$A31,'HA System-wide STWPF_4'!F$4:F$747)</f>
        <v>7081.095207243915</v>
      </c>
      <c r="C31" s="20">
        <f>AVERAGEIF('HA System-wide STWPF_4'!$A$4:$A$747,'BOARD SLIDE DATA'!$A31,'HA System-wide STWPF_4'!G$4:G$747)</f>
        <v>7084.8220308600748</v>
      </c>
      <c r="D31" s="20">
        <f>AVERAGEIF('HA System-wide STWPF_4'!$A$4:$A$747,'BOARD SLIDE DATA'!$A31,'HA System-wide STWPF_4'!I$4:I$747)</f>
        <v>3.7268236161566253</v>
      </c>
      <c r="E31" s="21">
        <v>16568</v>
      </c>
      <c r="F31" s="20">
        <f>AVERAGEIF('DA System-wide STWPF_5'!$A$4:$A$747,'BOARD SLIDE DATA'!$A31,'DA System-wide STWPF_5'!E$4:E$747)</f>
        <v>6992.1208333333343</v>
      </c>
      <c r="G31" s="19">
        <f>COUNTIFS('HA System-wide STWPF_4'!A26:A769,'BOARD SLIDE DATA'!A31,'HA System-wide STWPF_4'!H26:H769,1)/24</f>
        <v>0.75</v>
      </c>
      <c r="J31"/>
    </row>
    <row r="32" spans="1:10" s="23" customFormat="1">
      <c r="A32" s="22">
        <v>42545</v>
      </c>
      <c r="B32" s="20">
        <f>AVERAGEIF('HA System-wide STWPF_4'!$A$4:$A$747,'BOARD SLIDE DATA'!$A32,'HA System-wide STWPF_4'!F$4:F$747)</f>
        <v>7129.5927565502179</v>
      </c>
      <c r="C32" s="20">
        <f>AVERAGEIF('HA System-wide STWPF_4'!$A$4:$A$747,'BOARD SLIDE DATA'!$A32,'HA System-wide STWPF_4'!G$4:G$747)</f>
        <v>7132.992525253635</v>
      </c>
      <c r="D32" s="20">
        <f>AVERAGEIF('HA System-wide STWPF_4'!$A$4:$A$747,'BOARD SLIDE DATA'!$A32,'HA System-wide STWPF_4'!I$4:I$747)</f>
        <v>3.3997687034144994</v>
      </c>
      <c r="E32" s="21">
        <v>16568</v>
      </c>
      <c r="F32" s="20">
        <f>AVERAGEIF('DA System-wide STWPF_5'!$A$4:$A$747,'BOARD SLIDE DATA'!$A32,'DA System-wide STWPF_5'!E$4:E$747)</f>
        <v>7093.7875000000013</v>
      </c>
      <c r="G32" s="19">
        <f>COUNTIFS('HA System-wide STWPF_4'!A27:A770,'BOARD SLIDE DATA'!A32,'HA System-wide STWPF_4'!H27:H770,1)/24</f>
        <v>0.70833333333333337</v>
      </c>
      <c r="J32"/>
    </row>
    <row r="33" spans="1:10" s="23" customFormat="1">
      <c r="A33" s="22">
        <v>42546</v>
      </c>
      <c r="B33" s="20">
        <f>AVERAGEIF('HA System-wide STWPF_4'!$A$4:$A$747,'BOARD SLIDE DATA'!$A33,'HA System-wide STWPF_4'!F$4:F$747)</f>
        <v>9461.3743535247177</v>
      </c>
      <c r="C33" s="20">
        <f>AVERAGEIF('HA System-wide STWPF_4'!$A$4:$A$747,'BOARD SLIDE DATA'!$A33,'HA System-wide STWPF_4'!G$4:G$747)</f>
        <v>9469.0661928509853</v>
      </c>
      <c r="D33" s="20">
        <f>AVERAGEIF('HA System-wide STWPF_4'!$A$4:$A$747,'BOARD SLIDE DATA'!$A33,'HA System-wide STWPF_4'!I$4:I$747)</f>
        <v>7.6918393262705003</v>
      </c>
      <c r="E33" s="21">
        <v>16568</v>
      </c>
      <c r="F33" s="20">
        <f>AVERAGEIF('DA System-wide STWPF_5'!$A$4:$A$747,'BOARD SLIDE DATA'!$A33,'DA System-wide STWPF_5'!E$4:E$747)</f>
        <v>7860.4041666666672</v>
      </c>
      <c r="G33" s="19">
        <f>COUNTIFS('HA System-wide STWPF_4'!A28:A771,'BOARD SLIDE DATA'!A33,'HA System-wide STWPF_4'!H28:H771,1)/24</f>
        <v>0.625</v>
      </c>
      <c r="J33"/>
    </row>
    <row r="34" spans="1:10" s="23" customFormat="1">
      <c r="A34" s="22">
        <v>42547</v>
      </c>
      <c r="B34" s="20">
        <f>AVERAGEIF('HA System-wide STWPF_4'!$A$4:$A$747,'BOARD SLIDE DATA'!$A34,'HA System-wide STWPF_4'!F$4:F$747)</f>
        <v>4792.6292616323408</v>
      </c>
      <c r="C34" s="20">
        <f>AVERAGEIF('HA System-wide STWPF_4'!$A$4:$A$747,'BOARD SLIDE DATA'!$A34,'HA System-wide STWPF_4'!G$4:G$747)</f>
        <v>4795.2325440942686</v>
      </c>
      <c r="D34" s="20">
        <f>AVERAGEIF('HA System-wide STWPF_4'!$A$4:$A$747,'BOARD SLIDE DATA'!$A34,'HA System-wide STWPF_4'!I$4:I$747)</f>
        <v>2.6032824619282922</v>
      </c>
      <c r="E34" s="21">
        <v>16568</v>
      </c>
      <c r="F34" s="20">
        <f>AVERAGEIF('DA System-wide STWPF_5'!$A$4:$A$747,'BOARD SLIDE DATA'!$A34,'DA System-wide STWPF_5'!E$4:E$747)</f>
        <v>4817.3166666666666</v>
      </c>
      <c r="G34" s="19">
        <f>COUNTIFS('HA System-wide STWPF_4'!A29:A772,'BOARD SLIDE DATA'!A34,'HA System-wide STWPF_4'!H29:H772,1)/24</f>
        <v>0.54166666666666663</v>
      </c>
      <c r="J34"/>
    </row>
    <row r="35" spans="1:10" s="23" customFormat="1">
      <c r="A35" s="22">
        <v>42548</v>
      </c>
      <c r="B35" s="20">
        <f>AVERAGEIF('HA System-wide STWPF_4'!$A$4:$A$747,'BOARD SLIDE DATA'!$A35,'HA System-wide STWPF_4'!F$4:F$747)</f>
        <v>2034.2406500595496</v>
      </c>
      <c r="C35" s="20">
        <f>AVERAGEIF('HA System-wide STWPF_4'!$A$4:$A$747,'BOARD SLIDE DATA'!$A35,'HA System-wide STWPF_4'!G$4:G$747)</f>
        <v>2034.5162139737813</v>
      </c>
      <c r="D35" s="20">
        <f>AVERAGEIF('HA System-wide STWPF_4'!$A$4:$A$747,'BOARD SLIDE DATA'!$A35,'HA System-wide STWPF_4'!I$4:I$747)</f>
        <v>0.27556391423299986</v>
      </c>
      <c r="E35" s="21">
        <v>16568</v>
      </c>
      <c r="F35" s="20">
        <f>AVERAGEIF('DA System-wide STWPF_5'!$A$4:$A$747,'BOARD SLIDE DATA'!$A35,'DA System-wide STWPF_5'!E$4:E$747)</f>
        <v>2746.6625000000004</v>
      </c>
      <c r="G35" s="19">
        <f>COUNTIFS('HA System-wide STWPF_4'!A30:A773,'BOARD SLIDE DATA'!A35,'HA System-wide STWPF_4'!H30:H773,1)/24</f>
        <v>0.125</v>
      </c>
      <c r="J35"/>
    </row>
    <row r="36" spans="1:10" s="23" customFormat="1">
      <c r="A36" s="22">
        <v>42549</v>
      </c>
      <c r="B36" s="20">
        <f>AVERAGEIF('HA System-wide STWPF_4'!$A$4:$A$747,'BOARD SLIDE DATA'!$A36,'HA System-wide STWPF_4'!F$4:F$747)</f>
        <v>1630.0475457598779</v>
      </c>
      <c r="C36" s="20">
        <f>AVERAGEIF('HA System-wide STWPF_4'!$A$4:$A$747,'BOARD SLIDE DATA'!$A36,'HA System-wide STWPF_4'!G$4:G$747)</f>
        <v>1630.5559735173072</v>
      </c>
      <c r="D36" s="20">
        <f>AVERAGEIF('HA System-wide STWPF_4'!$A$4:$A$747,'BOARD SLIDE DATA'!$A36,'HA System-wide STWPF_4'!I$4:I$747)</f>
        <v>0.50842775742887503</v>
      </c>
      <c r="E36" s="21">
        <v>16556</v>
      </c>
      <c r="F36" s="20">
        <f>AVERAGEIF('DA System-wide STWPF_5'!$A$4:$A$747,'BOARD SLIDE DATA'!$A36,'DA System-wide STWPF_5'!E$4:E$747)</f>
        <v>1922.0791666666667</v>
      </c>
      <c r="G36" s="19">
        <f>COUNTIFS('HA System-wide STWPF_4'!A31:A774,'BOARD SLIDE DATA'!A36,'HA System-wide STWPF_4'!H31:H774,1)/24</f>
        <v>0.29166666666666669</v>
      </c>
      <c r="J36"/>
    </row>
    <row r="37" spans="1:10" s="23" customFormat="1">
      <c r="A37" s="22">
        <v>42550</v>
      </c>
      <c r="B37" s="20">
        <f>AVERAGEIF('HA System-wide STWPF_4'!$A$4:$A$747,'BOARD SLIDE DATA'!$A37,'HA System-wide STWPF_4'!F$4:F$747)</f>
        <v>2080.1395833856391</v>
      </c>
      <c r="C37" s="20">
        <f>AVERAGEIF('HA System-wide STWPF_4'!$A$4:$A$747,'BOARD SLIDE DATA'!$A37,'HA System-wide STWPF_4'!G$4:G$747)</f>
        <v>2080.6578755941428</v>
      </c>
      <c r="D37" s="20">
        <f>AVERAGEIF('HA System-wide STWPF_4'!$A$4:$A$747,'BOARD SLIDE DATA'!$A37,'HA System-wide STWPF_4'!I$4:I$747)</f>
        <v>0.51829220850312485</v>
      </c>
      <c r="E37" s="21">
        <v>16568</v>
      </c>
      <c r="F37" s="20">
        <f>AVERAGEIF('DA System-wide STWPF_5'!$A$4:$A$747,'BOARD SLIDE DATA'!$A37,'DA System-wide STWPF_5'!E$4:E$747)</f>
        <v>2626.9708333333328</v>
      </c>
      <c r="G37" s="19">
        <f>COUNTIFS('HA System-wide STWPF_4'!A32:A775,'BOARD SLIDE DATA'!A37,'HA System-wide STWPF_4'!H32:H775,1)/24</f>
        <v>0.375</v>
      </c>
      <c r="J37"/>
    </row>
    <row r="38" spans="1:10" s="23" customFormat="1">
      <c r="A38" s="22">
        <v>42551</v>
      </c>
      <c r="B38" s="20">
        <f>AVERAGEIF('HA System-wide STWPF_4'!$A$4:$A$747,'BOARD SLIDE DATA'!$A38,'HA System-wide STWPF_4'!F$4:F$747)</f>
        <v>3244.3627371876978</v>
      </c>
      <c r="C38" s="20">
        <f>AVERAGEIF('HA System-wide STWPF_4'!$A$4:$A$747,'BOARD SLIDE DATA'!$A38,'HA System-wide STWPF_4'!G$4:G$747)</f>
        <v>3246.8772822865035</v>
      </c>
      <c r="D38" s="20">
        <f>AVERAGEIF('HA System-wide STWPF_4'!$A$4:$A$747,'BOARD SLIDE DATA'!$A38,'HA System-wide STWPF_4'!I$4:I$747)</f>
        <v>2.5145450988071247</v>
      </c>
      <c r="E38" s="21">
        <v>16568</v>
      </c>
      <c r="F38" s="20">
        <f>AVERAGEIF('DA System-wide STWPF_5'!$A$4:$A$747,'BOARD SLIDE DATA'!$A38,'DA System-wide STWPF_5'!E$4:E$747)</f>
        <v>4014.0416666666665</v>
      </c>
      <c r="G38" s="19">
        <f>COUNTIFS('HA System-wide STWPF_4'!A33:A776,'BOARD SLIDE DATA'!A38,'HA System-wide STWPF_4'!H33:H776,1)/24</f>
        <v>0.33333333333333331</v>
      </c>
      <c r="J38"/>
    </row>
  </sheetData>
  <mergeCells count="10">
    <mergeCell ref="A2:G2"/>
    <mergeCell ref="A3:G3"/>
    <mergeCell ref="A4:G4"/>
    <mergeCell ref="A5:A7"/>
    <mergeCell ref="B5:B7"/>
    <mergeCell ref="C5:C7"/>
    <mergeCell ref="D5:D7"/>
    <mergeCell ref="E5:E7"/>
    <mergeCell ref="F5:F7"/>
    <mergeCell ref="G5:G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47" sqref="D47"/>
    </sheetView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>
      <selection activeCell="G22" sqref="G22"/>
    </sheetView>
  </sheetViews>
  <sheetFormatPr defaultRowHeight="15"/>
  <cols>
    <col min="1" max="1" width="18.28515625" style="33" bestFit="1" customWidth="1"/>
    <col min="2" max="2" width="11.28515625" style="33" customWidth="1"/>
    <col min="3" max="3" width="13.7109375" style="33" customWidth="1"/>
    <col min="4" max="4" width="13.85546875" style="33" customWidth="1"/>
    <col min="5" max="5" width="10.42578125" style="33" customWidth="1"/>
    <col min="6" max="6" width="15" style="33" customWidth="1"/>
    <col min="7" max="7" width="15.5703125" style="33" customWidth="1"/>
    <col min="8" max="8" width="10.7109375" style="33" customWidth="1"/>
    <col min="9" max="9" width="16" style="33" customWidth="1"/>
    <col min="10" max="10" width="14.7109375" style="33" customWidth="1"/>
    <col min="11" max="16384" width="9.140625" style="33"/>
  </cols>
  <sheetData>
    <row r="1" spans="1:10" ht="15.75" thickBot="1">
      <c r="A1" s="88"/>
      <c r="B1" s="89"/>
      <c r="C1" s="89"/>
      <c r="D1" s="89"/>
      <c r="E1" s="89"/>
      <c r="F1" s="89"/>
      <c r="G1" s="89"/>
      <c r="H1" s="89"/>
      <c r="I1" s="89"/>
      <c r="J1" s="90"/>
    </row>
    <row r="2" spans="1:10" ht="18" customHeight="1">
      <c r="A2" s="91" t="s">
        <v>371</v>
      </c>
      <c r="B2" s="92"/>
      <c r="C2" s="92"/>
      <c r="D2" s="92"/>
      <c r="E2" s="92"/>
      <c r="F2" s="92"/>
      <c r="G2" s="92"/>
      <c r="H2" s="92"/>
      <c r="I2" s="92"/>
      <c r="J2" s="93"/>
    </row>
    <row r="3" spans="1:10" ht="15.75" thickBot="1">
      <c r="A3" s="94"/>
      <c r="B3" s="95"/>
      <c r="C3" s="95"/>
      <c r="D3" s="95"/>
      <c r="E3" s="95"/>
      <c r="F3" s="95"/>
      <c r="G3" s="95"/>
      <c r="H3" s="95"/>
      <c r="I3" s="95"/>
      <c r="J3" s="96"/>
    </row>
    <row r="4" spans="1:10">
      <c r="A4" s="97" t="s">
        <v>370</v>
      </c>
      <c r="B4" s="99" t="s">
        <v>369</v>
      </c>
      <c r="C4" s="100"/>
      <c r="D4" s="101"/>
      <c r="E4" s="99" t="s">
        <v>368</v>
      </c>
      <c r="F4" s="100"/>
      <c r="G4" s="101"/>
      <c r="H4" s="99" t="s">
        <v>367</v>
      </c>
      <c r="I4" s="100"/>
      <c r="J4" s="101"/>
    </row>
    <row r="5" spans="1:10" ht="15" customHeight="1">
      <c r="A5" s="98"/>
      <c r="B5" s="102"/>
      <c r="C5" s="103"/>
      <c r="D5" s="104"/>
      <c r="E5" s="102"/>
      <c r="F5" s="103"/>
      <c r="G5" s="104"/>
      <c r="H5" s="102"/>
      <c r="I5" s="103"/>
      <c r="J5" s="104"/>
    </row>
    <row r="6" spans="1:10" ht="15" customHeight="1">
      <c r="A6" s="98"/>
      <c r="B6" s="84" t="s">
        <v>364</v>
      </c>
      <c r="C6" s="86" t="s">
        <v>366</v>
      </c>
      <c r="D6" s="82" t="s">
        <v>365</v>
      </c>
      <c r="E6" s="84" t="s">
        <v>364</v>
      </c>
      <c r="F6" s="86" t="s">
        <v>363</v>
      </c>
      <c r="G6" s="82" t="s">
        <v>362</v>
      </c>
      <c r="H6" s="84" t="s">
        <v>361</v>
      </c>
      <c r="I6" s="86" t="s">
        <v>360</v>
      </c>
      <c r="J6" s="82" t="s">
        <v>359</v>
      </c>
    </row>
    <row r="7" spans="1:10">
      <c r="A7" s="98"/>
      <c r="B7" s="85"/>
      <c r="C7" s="87"/>
      <c r="D7" s="83"/>
      <c r="E7" s="85"/>
      <c r="F7" s="87"/>
      <c r="G7" s="83"/>
      <c r="H7" s="85"/>
      <c r="I7" s="87"/>
      <c r="J7" s="83"/>
    </row>
    <row r="8" spans="1:10" ht="15" customHeight="1">
      <c r="A8" s="98"/>
      <c r="B8" s="85"/>
      <c r="C8" s="87"/>
      <c r="D8" s="83"/>
      <c r="E8" s="85"/>
      <c r="F8" s="87"/>
      <c r="G8" s="83"/>
      <c r="H8" s="85"/>
      <c r="I8" s="87"/>
      <c r="J8" s="83"/>
    </row>
    <row r="9" spans="1:10" ht="15.75" thickBot="1">
      <c r="A9" s="98"/>
      <c r="B9" s="85"/>
      <c r="C9" s="87"/>
      <c r="D9" s="83"/>
      <c r="E9" s="85"/>
      <c r="F9" s="87"/>
      <c r="G9" s="83"/>
      <c r="H9" s="85"/>
      <c r="I9" s="87"/>
      <c r="J9" s="83"/>
    </row>
    <row r="10" spans="1:10" ht="15.75">
      <c r="A10" s="50">
        <v>42156</v>
      </c>
      <c r="B10" s="58">
        <v>4234.2267870404085</v>
      </c>
      <c r="C10" s="57">
        <v>10590.401245331001</v>
      </c>
      <c r="D10" s="56">
        <v>246.018719684155</v>
      </c>
      <c r="E10" s="58">
        <v>44913.094916449656</v>
      </c>
      <c r="F10" s="57">
        <v>39519.16796875</v>
      </c>
      <c r="G10" s="56">
        <v>55416.0625</v>
      </c>
      <c r="H10" s="55">
        <v>9.4275996675740131E-2</v>
      </c>
      <c r="I10" s="54">
        <v>0.26798138193864351</v>
      </c>
      <c r="J10" s="53">
        <v>4.4394839435615806E-3</v>
      </c>
    </row>
    <row r="11" spans="1:10" ht="15.75">
      <c r="A11" s="49">
        <v>42186</v>
      </c>
      <c r="B11" s="48">
        <v>5072.8621390352664</v>
      </c>
      <c r="C11" s="47">
        <v>10513.2980713958</v>
      </c>
      <c r="D11" s="46">
        <v>504.58084610736699</v>
      </c>
      <c r="E11" s="48">
        <v>49711.557399298552</v>
      </c>
      <c r="F11" s="47">
        <v>42415.6796875</v>
      </c>
      <c r="G11" s="46">
        <v>63422.3671875</v>
      </c>
      <c r="H11" s="45">
        <v>0.10204593065327795</v>
      </c>
      <c r="I11" s="44">
        <v>0.24786348229836558</v>
      </c>
      <c r="J11" s="43">
        <v>7.9558816310914288E-3</v>
      </c>
    </row>
    <row r="12" spans="1:10" ht="15.75">
      <c r="A12" s="50">
        <v>42217</v>
      </c>
      <c r="B12" s="48">
        <v>3977.5731568397287</v>
      </c>
      <c r="C12" s="47">
        <v>10541.9264725181</v>
      </c>
      <c r="D12" s="46">
        <v>199.253090327916</v>
      </c>
      <c r="E12" s="48">
        <v>49677.540178196403</v>
      </c>
      <c r="F12" s="47">
        <v>45654.1484375</v>
      </c>
      <c r="G12" s="46">
        <v>55022.125</v>
      </c>
      <c r="H12" s="45">
        <v>8.0067836341572635E-2</v>
      </c>
      <c r="I12" s="44">
        <v>0.23090840226600381</v>
      </c>
      <c r="J12" s="43">
        <v>3.6213266995397944E-3</v>
      </c>
    </row>
    <row r="13" spans="1:10" ht="15.75">
      <c r="A13" s="49">
        <v>42248</v>
      </c>
      <c r="B13" s="48">
        <v>4291.4492694610017</v>
      </c>
      <c r="C13" s="47">
        <v>11278.5199899707</v>
      </c>
      <c r="D13" s="46">
        <v>299.23975958119399</v>
      </c>
      <c r="E13" s="48">
        <v>44631.322572157122</v>
      </c>
      <c r="F13" s="47">
        <v>36433.5546875</v>
      </c>
      <c r="G13" s="46">
        <v>44340.9296875</v>
      </c>
      <c r="H13" s="45">
        <v>9.6153307187409817E-2</v>
      </c>
      <c r="I13" s="44">
        <v>0.30956408417211762</v>
      </c>
      <c r="J13" s="43">
        <v>6.7486126630662792E-3</v>
      </c>
    </row>
    <row r="14" spans="1:10" ht="15.75">
      <c r="A14" s="50">
        <v>42278</v>
      </c>
      <c r="B14" s="48">
        <v>4579.0069253242991</v>
      </c>
      <c r="C14" s="47">
        <v>12039.233994047199</v>
      </c>
      <c r="D14" s="46">
        <v>510.32333437609202</v>
      </c>
      <c r="E14" s="48">
        <v>36952.733248802921</v>
      </c>
      <c r="F14" s="47">
        <v>33813.71875</v>
      </c>
      <c r="G14" s="46">
        <v>41377.7109375</v>
      </c>
      <c r="H14" s="45">
        <v>0.12391524314301258</v>
      </c>
      <c r="I14" s="44">
        <v>0.35604584290354635</v>
      </c>
      <c r="J14" s="43">
        <v>1.2333290624677685E-2</v>
      </c>
    </row>
    <row r="15" spans="1:10" ht="15.75">
      <c r="A15" s="49">
        <v>42309</v>
      </c>
      <c r="B15" s="48">
        <v>6198.5072306017491</v>
      </c>
      <c r="C15" s="47">
        <v>13227.2328902852</v>
      </c>
      <c r="D15" s="46">
        <v>166.38330440127501</v>
      </c>
      <c r="E15" s="48">
        <v>33313.683095310334</v>
      </c>
      <c r="F15" s="47">
        <v>38715.16015625</v>
      </c>
      <c r="G15" s="46">
        <v>30607.236328125</v>
      </c>
      <c r="H15" s="45">
        <v>0.18606490350730182</v>
      </c>
      <c r="I15" s="44">
        <v>0.34165512519905866</v>
      </c>
      <c r="J15" s="43">
        <v>5.4360773582286925E-3</v>
      </c>
    </row>
    <row r="16" spans="1:10" ht="15.75">
      <c r="A16" s="50">
        <v>42339</v>
      </c>
      <c r="B16" s="48">
        <v>6184.0385599325582</v>
      </c>
      <c r="C16" s="47">
        <v>14010.904862291</v>
      </c>
      <c r="D16" s="46">
        <v>424.23523475054998</v>
      </c>
      <c r="E16" s="48">
        <v>34717.067007413476</v>
      </c>
      <c r="F16" s="47">
        <v>32739.701171875</v>
      </c>
      <c r="G16" s="46">
        <v>33367.71484375</v>
      </c>
      <c r="H16" s="45">
        <v>0.17812675703889444</v>
      </c>
      <c r="I16" s="44">
        <v>0.42794846503751993</v>
      </c>
      <c r="J16" s="43">
        <v>1.2713943305290866E-2</v>
      </c>
    </row>
    <row r="17" spans="1:12" ht="15.75">
      <c r="A17" s="49">
        <v>42370</v>
      </c>
      <c r="B17" s="48">
        <v>5584.1027825497213</v>
      </c>
      <c r="C17" s="47">
        <v>14065.375745408899</v>
      </c>
      <c r="D17" s="46">
        <v>156.47396897307601</v>
      </c>
      <c r="E17" s="48">
        <v>36982.82357558384</v>
      </c>
      <c r="F17" s="47">
        <v>38882.640625</v>
      </c>
      <c r="G17" s="46">
        <v>43321.44140625</v>
      </c>
      <c r="H17" s="45">
        <v>0.15099179139573218</v>
      </c>
      <c r="I17" s="52">
        <v>0.36173921110608465</v>
      </c>
      <c r="J17" s="51">
        <v>3.6119289638987277E-3</v>
      </c>
      <c r="L17" s="65"/>
    </row>
    <row r="18" spans="1:12" ht="15.75">
      <c r="A18" s="50">
        <v>42401</v>
      </c>
      <c r="B18" s="48">
        <v>6866.7693131716187</v>
      </c>
      <c r="C18" s="47">
        <v>14333.661725848</v>
      </c>
      <c r="D18" s="46">
        <v>910.34570822218905</v>
      </c>
      <c r="E18" s="48">
        <v>33879.14141073994</v>
      </c>
      <c r="F18" s="47">
        <v>36109.2890625</v>
      </c>
      <c r="G18" s="46">
        <v>35145.63671875</v>
      </c>
      <c r="H18" s="45">
        <v>0.20268427791369004</v>
      </c>
      <c r="I18" s="44">
        <v>0.39695219977990948</v>
      </c>
      <c r="J18" s="43">
        <v>2.5902097478192072E-2</v>
      </c>
    </row>
    <row r="19" spans="1:12" ht="15.75">
      <c r="A19" s="49">
        <v>42430</v>
      </c>
      <c r="B19" s="48">
        <v>7225.3018344166949</v>
      </c>
      <c r="C19" s="47">
        <v>13829.976120085799</v>
      </c>
      <c r="D19" s="46">
        <v>487.24078581274</v>
      </c>
      <c r="E19" s="48">
        <v>32743.185394410331</v>
      </c>
      <c r="F19" s="47">
        <v>31756.833984375</v>
      </c>
      <c r="G19" s="46">
        <v>26376.36328125</v>
      </c>
      <c r="H19" s="45">
        <v>0.22066581938757077</v>
      </c>
      <c r="I19" s="44">
        <v>0.4354960613167681</v>
      </c>
      <c r="J19" s="43">
        <v>1.8472629475766351E-2</v>
      </c>
    </row>
    <row r="20" spans="1:12" ht="15.75">
      <c r="A20" s="49">
        <v>42461</v>
      </c>
      <c r="B20" s="48">
        <v>6346.3825428357995</v>
      </c>
      <c r="C20" s="47">
        <v>13355.657800000001</v>
      </c>
      <c r="D20" s="46">
        <v>309.48072869999999</v>
      </c>
      <c r="E20" s="48">
        <v>34824.475837527789</v>
      </c>
      <c r="F20" s="47">
        <v>50901.464820000001</v>
      </c>
      <c r="G20" s="46">
        <v>25161.605240000001</v>
      </c>
      <c r="H20" s="45">
        <v>0.18899767499450471</v>
      </c>
      <c r="I20" s="44">
        <v>0.4697389967005125</v>
      </c>
      <c r="J20" s="43">
        <v>9.0957670118461554E-3</v>
      </c>
    </row>
    <row r="21" spans="1:12" ht="15.75">
      <c r="A21" s="49">
        <v>42491</v>
      </c>
      <c r="B21" s="48">
        <v>6483.9479229884846</v>
      </c>
      <c r="C21" s="47">
        <v>13580.5478280968</v>
      </c>
      <c r="D21" s="46">
        <v>535.23739363825405</v>
      </c>
      <c r="E21" s="48">
        <v>38384.566054477487</v>
      </c>
      <c r="F21" s="47">
        <v>43150.1</v>
      </c>
      <c r="G21" s="46">
        <v>36263.5</v>
      </c>
      <c r="H21" s="45">
        <v>0.16892070406074433</v>
      </c>
      <c r="I21" s="44">
        <v>0.31472807312374246</v>
      </c>
      <c r="J21" s="43">
        <v>1.4759672773953261E-2</v>
      </c>
    </row>
    <row r="22" spans="1:12" ht="16.5" thickBot="1">
      <c r="A22" s="42">
        <v>42522</v>
      </c>
      <c r="B22" s="41">
        <f>AVERAGE('HA System-wide STWPF_4'!$G$4:$G$747)</f>
        <v>4801.3310619706253</v>
      </c>
      <c r="C22" s="40">
        <f>MAX('HA System-wide STWPF_4'!$G$4:$G$747)</f>
        <v>12272.093917747099</v>
      </c>
      <c r="D22" s="40">
        <f>MIN('HA System-wide STWPF_4'!$G$4:$G$747)</f>
        <v>174.44137993905301</v>
      </c>
      <c r="E22" s="41">
        <f>AVERAGE('HA System-wide STWPF_4'!$C$4:$C$747)</f>
        <v>46408.040551757811</v>
      </c>
      <c r="F22" s="40">
        <f>INDEX('HA System-wide STWPF_4'!$C$3:$C$747,MATCH('ROS DATA'!$C$22,'HA System-wide STWPF_4'!$G$3:$G$747,0))</f>
        <v>48406.1015625</v>
      </c>
      <c r="G22" s="40">
        <f>INDEX('HA System-wide STWPF_4'!$C$3:$C$747,MATCH('ROS DATA'!$D$22,'HA System-wide STWPF_4'!$G$3:$G$747,0))</f>
        <v>55731.40625</v>
      </c>
      <c r="H22" s="39">
        <f>B22/E22</f>
        <v>0.10345903435883728</v>
      </c>
      <c r="I22" s="38">
        <f>C22/F22</f>
        <v>0.25352369890605359</v>
      </c>
      <c r="J22" s="37">
        <f>D22/G22</f>
        <v>3.1300372927347943E-3</v>
      </c>
    </row>
    <row r="23" spans="1:12" ht="15.75" thickBot="1"/>
    <row r="24" spans="1:12" ht="16.5" thickBot="1">
      <c r="A24" s="36" t="s">
        <v>358</v>
      </c>
      <c r="B24" s="35"/>
      <c r="C24" s="35"/>
      <c r="D24" s="35"/>
      <c r="E24" s="35"/>
      <c r="F24" s="35"/>
      <c r="G24" s="35"/>
      <c r="H24" s="35"/>
      <c r="I24" s="35"/>
      <c r="J24" s="34"/>
    </row>
  </sheetData>
  <mergeCells count="16">
    <mergeCell ref="I6:I9"/>
    <mergeCell ref="J6:J9"/>
    <mergeCell ref="A1:J1"/>
    <mergeCell ref="A2:J2"/>
    <mergeCell ref="A3:J3"/>
    <mergeCell ref="A4:A9"/>
    <mergeCell ref="B4:D5"/>
    <mergeCell ref="E4:G5"/>
    <mergeCell ref="H4:J5"/>
    <mergeCell ref="B6:B9"/>
    <mergeCell ref="C6:C9"/>
    <mergeCell ref="D6:D9"/>
    <mergeCell ref="E6:E9"/>
    <mergeCell ref="F6:F9"/>
    <mergeCell ref="G6:G9"/>
    <mergeCell ref="H6:H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47" sqref="D47"/>
    </sheetView>
  </sheetViews>
  <sheetFormatPr defaultRowHeight="12.7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E27" sqref="E27"/>
    </sheetView>
  </sheetViews>
  <sheetFormatPr defaultRowHeight="15"/>
  <cols>
    <col min="1" max="1" width="18.28515625" style="33" bestFit="1" customWidth="1"/>
    <col min="2" max="2" width="18.28515625" style="33" customWidth="1"/>
    <col min="3" max="6" width="21" style="33" customWidth="1"/>
    <col min="7" max="16384" width="9.140625" style="33"/>
  </cols>
  <sheetData>
    <row r="1" spans="1:16" ht="15.75" thickBot="1">
      <c r="A1" s="108"/>
      <c r="B1" s="109"/>
      <c r="C1" s="109"/>
      <c r="D1" s="109"/>
      <c r="E1" s="109"/>
      <c r="F1" s="110"/>
    </row>
    <row r="2" spans="1:16" ht="18.75" thickBot="1">
      <c r="A2" s="111" t="s">
        <v>378</v>
      </c>
      <c r="B2" s="112"/>
      <c r="C2" s="112"/>
      <c r="D2" s="112"/>
      <c r="E2" s="112"/>
      <c r="F2" s="113"/>
    </row>
    <row r="3" spans="1:16" ht="15.75" thickBot="1">
      <c r="A3" s="114"/>
      <c r="B3" s="115"/>
      <c r="C3" s="115"/>
      <c r="D3" s="115"/>
      <c r="E3" s="115"/>
      <c r="F3" s="116"/>
    </row>
    <row r="4" spans="1:16">
      <c r="A4" s="117" t="s">
        <v>370</v>
      </c>
      <c r="B4" s="120" t="s">
        <v>377</v>
      </c>
      <c r="C4" s="123" t="s">
        <v>376</v>
      </c>
      <c r="D4" s="124"/>
      <c r="E4" s="124"/>
      <c r="F4" s="125"/>
    </row>
    <row r="5" spans="1:16" ht="15" customHeight="1">
      <c r="A5" s="118"/>
      <c r="B5" s="121"/>
      <c r="C5" s="126" t="s">
        <v>375</v>
      </c>
      <c r="D5" s="126"/>
      <c r="E5" s="127" t="s">
        <v>374</v>
      </c>
      <c r="F5" s="128"/>
    </row>
    <row r="6" spans="1:16">
      <c r="A6" s="118"/>
      <c r="B6" s="121"/>
      <c r="C6" s="126"/>
      <c r="D6" s="126"/>
      <c r="E6" s="127"/>
      <c r="F6" s="128"/>
    </row>
    <row r="7" spans="1:16">
      <c r="A7" s="118"/>
      <c r="B7" s="121"/>
      <c r="C7" s="126"/>
      <c r="D7" s="126"/>
      <c r="E7" s="127"/>
      <c r="F7" s="128"/>
    </row>
    <row r="8" spans="1:16" ht="15" customHeight="1">
      <c r="A8" s="118"/>
      <c r="B8" s="121"/>
      <c r="C8" s="105" t="s">
        <v>304</v>
      </c>
      <c r="D8" s="105" t="s">
        <v>373</v>
      </c>
      <c r="E8" s="106" t="s">
        <v>304</v>
      </c>
      <c r="F8" s="107" t="s">
        <v>372</v>
      </c>
    </row>
    <row r="9" spans="1:16">
      <c r="A9" s="119"/>
      <c r="B9" s="122"/>
      <c r="C9" s="105"/>
      <c r="D9" s="105"/>
      <c r="E9" s="106"/>
      <c r="F9" s="107"/>
      <c r="M9" s="64"/>
      <c r="N9" s="64"/>
      <c r="O9" s="64"/>
      <c r="P9" s="64"/>
    </row>
    <row r="10" spans="1:16" ht="15.75">
      <c r="A10" s="63">
        <v>42156</v>
      </c>
      <c r="B10" s="59">
        <v>4234.2267870404085</v>
      </c>
      <c r="C10" s="44">
        <v>5.6399999999999999E-2</v>
      </c>
      <c r="D10" s="44">
        <v>5.8799999999999998E-2</v>
      </c>
      <c r="E10" s="44">
        <v>3.95E-2</v>
      </c>
      <c r="F10" s="44">
        <v>4.1500000000000002E-2</v>
      </c>
      <c r="M10" s="62"/>
      <c r="N10" s="62"/>
    </row>
    <row r="11" spans="1:16" ht="15.75">
      <c r="A11" s="63">
        <v>42186</v>
      </c>
      <c r="B11" s="59">
        <v>5072.862139035261</v>
      </c>
      <c r="C11" s="44">
        <v>4.7199999999999999E-2</v>
      </c>
      <c r="D11" s="44">
        <v>5.3400000000000003E-2</v>
      </c>
      <c r="E11" s="44">
        <v>3.39E-2</v>
      </c>
      <c r="F11" s="44">
        <v>4.1700000000000001E-2</v>
      </c>
      <c r="M11" s="62"/>
      <c r="N11" s="62"/>
    </row>
    <row r="12" spans="1:16" ht="15.75">
      <c r="A12" s="63">
        <v>42217</v>
      </c>
      <c r="B12" s="59">
        <v>3977.5731568397287</v>
      </c>
      <c r="C12" s="44">
        <v>4.4499999999999998E-2</v>
      </c>
      <c r="D12" s="44">
        <v>5.2499999999999998E-2</v>
      </c>
      <c r="E12" s="44">
        <v>3.3599999999999998E-2</v>
      </c>
      <c r="F12" s="44">
        <v>3.8899999999999997E-2</v>
      </c>
      <c r="M12" s="62"/>
      <c r="N12" s="62"/>
    </row>
    <row r="13" spans="1:16" ht="15.75">
      <c r="A13" s="63">
        <v>42248</v>
      </c>
      <c r="B13" s="59">
        <v>4291.4492694610017</v>
      </c>
      <c r="C13" s="44">
        <v>5.0099999999999999E-2</v>
      </c>
      <c r="D13" s="44">
        <v>6.2799999999999995E-2</v>
      </c>
      <c r="E13" s="44">
        <v>2.8400000000000002E-2</v>
      </c>
      <c r="F13" s="44">
        <v>3.5400000000000001E-2</v>
      </c>
      <c r="M13" s="62"/>
      <c r="N13" s="62"/>
    </row>
    <row r="14" spans="1:16" ht="15.75">
      <c r="A14" s="63">
        <v>42278</v>
      </c>
      <c r="B14" s="59">
        <v>4579.0069253242991</v>
      </c>
      <c r="C14" s="44">
        <v>5.0299999999999997E-2</v>
      </c>
      <c r="D14" s="44">
        <v>5.2699999999999997E-2</v>
      </c>
      <c r="E14" s="44">
        <v>3.8399999999999997E-2</v>
      </c>
      <c r="F14" s="44">
        <v>3.9E-2</v>
      </c>
      <c r="M14" s="62"/>
      <c r="N14" s="62"/>
    </row>
    <row r="15" spans="1:16" ht="15.75">
      <c r="A15" s="63">
        <v>42309</v>
      </c>
      <c r="B15" s="59">
        <v>6198.5</v>
      </c>
      <c r="C15" s="44">
        <v>6.6799999999999998E-2</v>
      </c>
      <c r="D15" s="44">
        <v>7.5999999999999998E-2</v>
      </c>
      <c r="E15" s="44">
        <v>4.0099999999999997E-2</v>
      </c>
      <c r="F15" s="44">
        <v>4.5900000000000003E-2</v>
      </c>
      <c r="M15" s="62"/>
      <c r="N15" s="62"/>
    </row>
    <row r="16" spans="1:16" ht="15.75">
      <c r="A16" s="63">
        <v>42339</v>
      </c>
      <c r="B16" s="59">
        <v>6184.0385599325582</v>
      </c>
      <c r="C16" s="44">
        <v>7.1900000000000006E-2</v>
      </c>
      <c r="D16" s="44">
        <v>7.5700000000000003E-2</v>
      </c>
      <c r="E16" s="44">
        <v>4.4699999999999997E-2</v>
      </c>
      <c r="F16" s="44">
        <v>4.4600000000000001E-2</v>
      </c>
      <c r="M16" s="62"/>
      <c r="N16" s="62"/>
    </row>
    <row r="17" spans="1:14" ht="15.75">
      <c r="A17" s="63">
        <v>42370</v>
      </c>
      <c r="B17" s="59">
        <v>5584.1027825497213</v>
      </c>
      <c r="C17" s="44">
        <v>6.0343295695999999E-2</v>
      </c>
      <c r="D17" s="44">
        <v>6.36301388E-2</v>
      </c>
      <c r="E17" s="44">
        <v>3.8364296979999997E-2</v>
      </c>
      <c r="F17" s="44">
        <v>3.9507119792999999E-2</v>
      </c>
      <c r="M17" s="62"/>
      <c r="N17" s="62"/>
    </row>
    <row r="18" spans="1:14" ht="15.75">
      <c r="A18" s="63">
        <v>42401</v>
      </c>
      <c r="B18" s="59">
        <v>6866.7693131716196</v>
      </c>
      <c r="C18" s="44">
        <v>5.6734688010999998E-2</v>
      </c>
      <c r="D18" s="44">
        <v>5.8945208954000003E-2</v>
      </c>
      <c r="E18" s="44">
        <v>3.5248709199E-2</v>
      </c>
      <c r="F18" s="44">
        <v>3.545788657E-2</v>
      </c>
      <c r="M18" s="62"/>
      <c r="N18" s="62"/>
    </row>
    <row r="19" spans="1:14" ht="15.75">
      <c r="A19" s="63">
        <v>42430</v>
      </c>
      <c r="B19" s="59">
        <v>7225.3018344166949</v>
      </c>
      <c r="C19" s="44">
        <v>6.7110660779000006E-2</v>
      </c>
      <c r="D19" s="44">
        <v>6.8757042921000003E-2</v>
      </c>
      <c r="E19" s="44">
        <v>3.8072479045000003E-2</v>
      </c>
      <c r="F19" s="44">
        <v>3.7389453500000003E-2</v>
      </c>
      <c r="M19" s="62"/>
      <c r="N19" s="62"/>
    </row>
    <row r="20" spans="1:14" ht="15.75">
      <c r="A20" s="61">
        <v>42461</v>
      </c>
      <c r="B20" s="59">
        <v>6346.3825428357995</v>
      </c>
      <c r="C20" s="44">
        <v>5.9616413729999998E-2</v>
      </c>
      <c r="D20" s="44">
        <v>5.6516370803000003E-2</v>
      </c>
      <c r="E20" s="44">
        <v>4.2558540939000002E-2</v>
      </c>
      <c r="F20" s="44">
        <v>3.8714761051000003E-2</v>
      </c>
    </row>
    <row r="21" spans="1:14" ht="15.75">
      <c r="A21" s="61">
        <v>42491</v>
      </c>
      <c r="B21" s="59">
        <v>6483.9479229884846</v>
      </c>
      <c r="C21" s="44">
        <v>6.8772283377000004E-2</v>
      </c>
      <c r="D21" s="44">
        <v>6.9617632055000003E-2</v>
      </c>
      <c r="E21" s="44">
        <v>4.5081637467000002E-2</v>
      </c>
      <c r="F21" s="44">
        <v>4.4954364006000003E-2</v>
      </c>
    </row>
    <row r="22" spans="1:14" ht="15.75">
      <c r="A22" s="60">
        <v>42522</v>
      </c>
      <c r="B22" s="59">
        <v>4801.3310619706253</v>
      </c>
      <c r="C22" s="44">
        <v>5.2290476092E-2</v>
      </c>
      <c r="D22" s="44">
        <v>5.2010716839999999E-2</v>
      </c>
      <c r="E22" s="44">
        <v>3.8762443814E-2</v>
      </c>
      <c r="F22" s="44">
        <v>3.8690013478000003E-2</v>
      </c>
    </row>
  </sheetData>
  <mergeCells count="12">
    <mergeCell ref="C8:C9"/>
    <mergeCell ref="D8:D9"/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activeCell="C22" sqref="C22:D22"/>
    </sheetView>
  </sheetViews>
  <sheetFormatPr defaultRowHeight="15"/>
  <cols>
    <col min="1" max="1" width="18.28515625" style="133" bestFit="1" customWidth="1"/>
    <col min="2" max="2" width="18.28515625" style="133" customWidth="1"/>
    <col min="3" max="6" width="21" style="133" customWidth="1"/>
    <col min="7" max="16384" width="9.140625" style="133"/>
  </cols>
  <sheetData>
    <row r="1" spans="1:13" ht="9.75" customHeight="1" thickBot="1">
      <c r="A1" s="130"/>
      <c r="B1" s="131"/>
      <c r="C1" s="131"/>
      <c r="D1" s="131"/>
      <c r="E1" s="131"/>
      <c r="F1" s="132"/>
    </row>
    <row r="2" spans="1:13" ht="18.75" customHeight="1" thickBot="1">
      <c r="A2" s="134" t="s">
        <v>381</v>
      </c>
      <c r="B2" s="135"/>
      <c r="C2" s="135"/>
      <c r="D2" s="135"/>
      <c r="E2" s="135"/>
      <c r="F2" s="136"/>
    </row>
    <row r="3" spans="1:13" ht="10.5" customHeight="1" thickBot="1">
      <c r="A3" s="137"/>
      <c r="B3" s="138"/>
      <c r="C3" s="138"/>
      <c r="D3" s="138"/>
      <c r="E3" s="138"/>
      <c r="F3" s="139"/>
    </row>
    <row r="4" spans="1:13" ht="35.25" customHeight="1">
      <c r="A4" s="140" t="s">
        <v>370</v>
      </c>
      <c r="B4" s="141"/>
      <c r="C4" s="142" t="s">
        <v>376</v>
      </c>
      <c r="D4" s="143"/>
      <c r="E4" s="143"/>
      <c r="F4" s="144"/>
    </row>
    <row r="5" spans="1:13" ht="15" customHeight="1">
      <c r="A5" s="145"/>
      <c r="B5" s="146"/>
      <c r="C5" s="147" t="s">
        <v>375</v>
      </c>
      <c r="D5" s="147"/>
      <c r="E5" s="148" t="s">
        <v>374</v>
      </c>
      <c r="F5" s="149"/>
    </row>
    <row r="6" spans="1:13">
      <c r="A6" s="145"/>
      <c r="B6" s="146"/>
      <c r="C6" s="147"/>
      <c r="D6" s="147"/>
      <c r="E6" s="148"/>
      <c r="F6" s="149"/>
    </row>
    <row r="7" spans="1:13">
      <c r="A7" s="145"/>
      <c r="B7" s="146"/>
      <c r="C7" s="147"/>
      <c r="D7" s="147"/>
      <c r="E7" s="148"/>
      <c r="F7" s="149"/>
    </row>
    <row r="8" spans="1:13" ht="15" customHeight="1">
      <c r="A8" s="145"/>
      <c r="B8" s="146"/>
      <c r="C8" s="150" t="s">
        <v>304</v>
      </c>
      <c r="D8" s="150" t="s">
        <v>373</v>
      </c>
      <c r="E8" s="151" t="s">
        <v>304</v>
      </c>
      <c r="F8" s="152" t="s">
        <v>372</v>
      </c>
    </row>
    <row r="9" spans="1:13">
      <c r="A9" s="153"/>
      <c r="B9" s="154"/>
      <c r="C9" s="150"/>
      <c r="D9" s="150"/>
      <c r="E9" s="151"/>
      <c r="F9" s="152"/>
    </row>
    <row r="10" spans="1:13" ht="16.5" thickBot="1">
      <c r="A10" s="155">
        <v>42156</v>
      </c>
      <c r="B10" s="156"/>
      <c r="C10" s="157">
        <v>6.0499999999999998E-2</v>
      </c>
      <c r="D10" s="157">
        <v>6.1199999999999997E-2</v>
      </c>
      <c r="E10" s="157">
        <v>4.5400000000000003E-2</v>
      </c>
      <c r="F10" s="157">
        <v>4.8099999999999997E-2</v>
      </c>
      <c r="K10" s="158"/>
      <c r="L10" s="158"/>
      <c r="M10" s="158"/>
    </row>
    <row r="11" spans="1:13" ht="16.5" thickBot="1">
      <c r="A11" s="155">
        <v>42186</v>
      </c>
      <c r="B11" s="156"/>
      <c r="C11" s="157">
        <v>6.2E-2</v>
      </c>
      <c r="D11" s="157">
        <v>7.4099999999999999E-2</v>
      </c>
      <c r="E11" s="157">
        <v>0.05</v>
      </c>
      <c r="F11" s="157">
        <v>6.0100000000000001E-2</v>
      </c>
      <c r="K11" s="158"/>
      <c r="L11" s="158"/>
      <c r="M11" s="158"/>
    </row>
    <row r="12" spans="1:13" ht="16.5" thickBot="1">
      <c r="A12" s="155">
        <v>42217</v>
      </c>
      <c r="B12" s="156"/>
      <c r="C12" s="157">
        <v>5.62E-2</v>
      </c>
      <c r="D12" s="157">
        <v>6.7100000000000007E-2</v>
      </c>
      <c r="E12" s="157">
        <v>4.9000000000000002E-2</v>
      </c>
      <c r="F12" s="157">
        <v>5.7299999999999997E-2</v>
      </c>
      <c r="K12" s="158"/>
      <c r="L12" s="158"/>
      <c r="M12" s="158"/>
    </row>
    <row r="13" spans="1:13" ht="16.5" thickBot="1">
      <c r="A13" s="155">
        <v>42248</v>
      </c>
      <c r="B13" s="156"/>
      <c r="C13" s="157">
        <v>5.0599999999999999E-2</v>
      </c>
      <c r="D13" s="157">
        <v>5.6800000000000003E-2</v>
      </c>
      <c r="E13" s="157">
        <v>3.9E-2</v>
      </c>
      <c r="F13" s="157">
        <v>4.0399999999999998E-2</v>
      </c>
      <c r="K13" s="158"/>
      <c r="L13" s="158"/>
      <c r="M13" s="158"/>
    </row>
    <row r="14" spans="1:13" ht="16.5" thickBot="1">
      <c r="A14" s="155">
        <v>42278</v>
      </c>
      <c r="B14" s="156"/>
      <c r="C14" s="157">
        <v>5.1400000000000001E-2</v>
      </c>
      <c r="D14" s="157">
        <v>5.1400000000000001E-2</v>
      </c>
      <c r="E14" s="157">
        <v>4.3999999999999997E-2</v>
      </c>
      <c r="F14" s="157">
        <v>4.4200000000000003E-2</v>
      </c>
      <c r="K14" s="158"/>
      <c r="L14" s="158"/>
      <c r="M14" s="158"/>
    </row>
    <row r="15" spans="1:13" ht="16.5" thickBot="1">
      <c r="A15" s="155">
        <v>42309</v>
      </c>
      <c r="B15" s="156"/>
      <c r="C15" s="157">
        <v>6.1800000000000001E-2</v>
      </c>
      <c r="D15" s="157">
        <v>5.8400000000000001E-2</v>
      </c>
      <c r="E15" s="157">
        <v>4.6899999999999997E-2</v>
      </c>
      <c r="F15" s="157">
        <v>4.2599999999999999E-2</v>
      </c>
      <c r="K15" s="158"/>
      <c r="L15" s="158"/>
      <c r="M15" s="158"/>
    </row>
    <row r="16" spans="1:13" ht="16.5" thickBot="1">
      <c r="A16" s="155">
        <v>42339</v>
      </c>
      <c r="B16" s="156"/>
      <c r="C16" s="157">
        <v>7.8600000000000003E-2</v>
      </c>
      <c r="D16" s="157">
        <v>0.1037</v>
      </c>
      <c r="E16" s="157">
        <v>5.3699999999999998E-2</v>
      </c>
      <c r="F16" s="157">
        <v>6.9099999999999995E-2</v>
      </c>
      <c r="K16" s="158"/>
      <c r="L16" s="158"/>
      <c r="M16" s="158"/>
    </row>
    <row r="17" spans="1:13" ht="16.5" thickBot="1">
      <c r="A17" s="155">
        <v>42370</v>
      </c>
      <c r="B17" s="156"/>
      <c r="C17" s="157">
        <v>7.7675354328000004E-2</v>
      </c>
      <c r="D17" s="157">
        <v>8.5966131405999999E-2</v>
      </c>
      <c r="E17" s="157">
        <v>5.5158024118999997E-2</v>
      </c>
      <c r="F17" s="157">
        <v>6.3032407779999994E-2</v>
      </c>
      <c r="K17" s="158"/>
      <c r="L17" s="158"/>
      <c r="M17" s="158"/>
    </row>
    <row r="18" spans="1:13" ht="16.5" thickBot="1">
      <c r="A18" s="155">
        <v>42401</v>
      </c>
      <c r="B18" s="156"/>
      <c r="C18" s="157">
        <v>7.7106706450999998E-2</v>
      </c>
      <c r="D18" s="157">
        <v>8.1638985632000005E-2</v>
      </c>
      <c r="E18" s="157">
        <v>5.6081388074000003E-2</v>
      </c>
      <c r="F18" s="157">
        <v>5.7114617814999998E-2</v>
      </c>
      <c r="K18" s="158"/>
      <c r="L18" s="158"/>
      <c r="M18" s="158"/>
    </row>
    <row r="19" spans="1:13" ht="16.5" thickBot="1">
      <c r="A19" s="155">
        <v>42430</v>
      </c>
      <c r="B19" s="156"/>
      <c r="C19" s="157">
        <v>7.8832412332000001E-2</v>
      </c>
      <c r="D19" s="157">
        <v>7.8197908615999998E-2</v>
      </c>
      <c r="E19" s="157">
        <v>6.0450950761000002E-2</v>
      </c>
      <c r="F19" s="157">
        <v>6.0602404603000003E-2</v>
      </c>
      <c r="K19" s="158"/>
      <c r="L19" s="158"/>
      <c r="M19" s="158"/>
    </row>
    <row r="20" spans="1:13" ht="16.5" thickBot="1">
      <c r="A20" s="159">
        <v>42461</v>
      </c>
      <c r="B20" s="156"/>
      <c r="C20" s="157">
        <v>7.2685660151000003E-2</v>
      </c>
      <c r="D20" s="157">
        <v>7.1709743356E-2</v>
      </c>
      <c r="E20" s="157">
        <v>5.2497701373999998E-2</v>
      </c>
      <c r="F20" s="157">
        <v>5.3010641756000003E-2</v>
      </c>
    </row>
    <row r="21" spans="1:13" ht="16.5" thickBot="1">
      <c r="A21" s="159">
        <v>42491</v>
      </c>
      <c r="B21" s="156"/>
      <c r="C21" s="157">
        <v>9.1727190040000003E-2</v>
      </c>
      <c r="D21" s="157">
        <v>9.2081099836000005E-2</v>
      </c>
      <c r="E21" s="157">
        <v>6.6124436891000005E-2</v>
      </c>
      <c r="F21" s="157">
        <v>6.6096584971000003E-2</v>
      </c>
    </row>
    <row r="22" spans="1:13" ht="16.5" thickBot="1">
      <c r="A22" s="160">
        <v>42522</v>
      </c>
      <c r="B22" s="156"/>
      <c r="C22" s="157">
        <v>6.5733122899999996E-2</v>
      </c>
      <c r="D22" s="157">
        <v>6.4840968097000004E-2</v>
      </c>
      <c r="E22" s="157">
        <v>4.4576567444000001E-2</v>
      </c>
      <c r="F22" s="157">
        <v>4.4346188377000002E-2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31" baseType="lpstr">
      <vt:lpstr>Cover Page_1</vt:lpstr>
      <vt:lpstr>RSC to RGN_2</vt:lpstr>
      <vt:lpstr>RSC STAT CODES_3</vt:lpstr>
      <vt:lpstr>BOARD SLIDE DATA</vt:lpstr>
      <vt:lpstr>BOARD SLIDE CHART</vt:lpstr>
      <vt:lpstr>ROS DATA</vt:lpstr>
      <vt:lpstr>ROS CHART</vt:lpstr>
      <vt:lpstr>QMWG SYSTEM-WIDE DATA</vt:lpstr>
      <vt:lpstr>QMWG SOUTH-COASTAL DATA</vt:lpstr>
      <vt:lpstr>QMWG WEST-NORTH DATA</vt:lpstr>
      <vt:lpstr>QMWG PANHANDLE DATA</vt:lpstr>
      <vt:lpstr>HA System-wide STWPF_4</vt:lpstr>
      <vt:lpstr>DA System-wide STWPF_5</vt:lpstr>
      <vt:lpstr>HA South-Coastal STWPF_6</vt:lpstr>
      <vt:lpstr>DA South-Coastal STWPF_7</vt:lpstr>
      <vt:lpstr>HA West-North wHH_STWPF_8</vt:lpstr>
      <vt:lpstr>DA West-North wHH_STWPF_9</vt:lpstr>
      <vt:lpstr>HA Panhandle STWPF_10</vt:lpstr>
      <vt:lpstr>DA Panhandle STWPF_11</vt:lpstr>
      <vt:lpstr>QMWG SYSTEM-WIDE CHART</vt:lpstr>
      <vt:lpstr>QMWG SOUTH-COASTAL CHART</vt:lpstr>
      <vt:lpstr>QMWG WEST-NORTH CHART</vt:lpstr>
      <vt:lpstr>QMWG PANHANDLE CHART</vt:lpstr>
      <vt:lpstr>TOC_1</vt:lpstr>
      <vt:lpstr>TOC_2</vt:lpstr>
      <vt:lpstr>TOC_3</vt:lpstr>
      <vt:lpstr>TOC_4</vt:lpstr>
      <vt:lpstr>TOC_5</vt:lpstr>
      <vt:lpstr>TOC_6</vt:lpstr>
      <vt:lpstr>TOC_7</vt:lpstr>
      <vt:lpstr>TOC_8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Lavi, Yamit</dc:creator>
  <cp:lastModifiedBy>Lavi, Yamit</cp:lastModifiedBy>
  <dcterms:created xsi:type="dcterms:W3CDTF">2016-07-06T13:54:22Z</dcterms:created>
  <dcterms:modified xsi:type="dcterms:W3CDTF">2016-07-06T16:40:56Z</dcterms:modified>
</cp:coreProperties>
</file>