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65" windowWidth="24240" windowHeight="13740"/>
  </bookViews>
  <sheets>
    <sheet name="Process_Assumptions" sheetId="4" r:id="rId1"/>
    <sheet name="Oct15" sheetId="5" r:id="rId2"/>
    <sheet name="Dec15" sheetId="11" r:id="rId3"/>
    <sheet name="Oct15_Source_Data" sheetId="6" r:id="rId4"/>
    <sheet name="Dec15_Source_Data" sheetId="12" r:id="rId5"/>
  </sheets>
  <calcPr calcId="152511"/>
</workbook>
</file>

<file path=xl/calcChain.xml><?xml version="1.0" encoding="utf-8"?>
<calcChain xmlns="http://schemas.openxmlformats.org/spreadsheetml/2006/main">
  <c r="G3" i="12" l="1"/>
  <c r="H3" i="12"/>
  <c r="I3" i="12"/>
  <c r="G4" i="12"/>
  <c r="H4" i="12"/>
  <c r="I4" i="12"/>
  <c r="G5" i="12"/>
  <c r="H5" i="12"/>
  <c r="I5" i="12"/>
  <c r="G6" i="12"/>
  <c r="H6" i="12"/>
  <c r="I6" i="12"/>
  <c r="G7" i="12"/>
  <c r="H7" i="12"/>
  <c r="I7" i="12"/>
  <c r="G8" i="12"/>
  <c r="H8" i="12"/>
  <c r="I8" i="12"/>
  <c r="G9" i="12"/>
  <c r="H9" i="12"/>
  <c r="I9" i="12"/>
  <c r="G10" i="12"/>
  <c r="H10" i="12"/>
  <c r="I10" i="12"/>
  <c r="G11" i="12"/>
  <c r="H11" i="12"/>
  <c r="I11" i="12"/>
  <c r="G12" i="12"/>
  <c r="H12" i="12"/>
  <c r="I12" i="12"/>
  <c r="G13" i="12"/>
  <c r="H13" i="12"/>
  <c r="I13" i="12"/>
  <c r="G14" i="12"/>
  <c r="H14" i="12"/>
  <c r="I14" i="12"/>
  <c r="G15" i="12"/>
  <c r="H15" i="12"/>
  <c r="I15" i="12"/>
  <c r="G16" i="12"/>
  <c r="H16" i="12"/>
  <c r="I16" i="12"/>
  <c r="G17" i="12"/>
  <c r="H17" i="12"/>
  <c r="I17" i="12"/>
  <c r="G18" i="12"/>
  <c r="H18" i="12"/>
  <c r="I18" i="12"/>
  <c r="G19" i="12"/>
  <c r="H19" i="12"/>
  <c r="I19" i="12"/>
  <c r="G20" i="12"/>
  <c r="H20" i="12"/>
  <c r="I20" i="12"/>
  <c r="G21" i="12"/>
  <c r="H21" i="12"/>
  <c r="I21" i="12"/>
  <c r="G22" i="12"/>
  <c r="H22" i="12"/>
  <c r="I22" i="12"/>
  <c r="G23" i="12"/>
  <c r="H23" i="12"/>
  <c r="I23" i="12"/>
  <c r="G24" i="12"/>
  <c r="H24" i="12"/>
  <c r="I24" i="12"/>
  <c r="G25" i="12"/>
  <c r="H25" i="12"/>
  <c r="I25" i="12"/>
  <c r="G26" i="12"/>
  <c r="H26" i="12"/>
  <c r="I26" i="12"/>
  <c r="G27" i="12"/>
  <c r="H27" i="12"/>
  <c r="I27" i="12"/>
  <c r="G28" i="12"/>
  <c r="H28" i="12"/>
  <c r="I28" i="12"/>
  <c r="G29" i="12"/>
  <c r="H29" i="12"/>
  <c r="I29" i="12"/>
  <c r="G30" i="12"/>
  <c r="H30" i="12"/>
  <c r="I30" i="12"/>
  <c r="G31" i="12"/>
  <c r="H31" i="12"/>
  <c r="I31" i="12"/>
  <c r="G32" i="12"/>
  <c r="H32" i="12"/>
  <c r="I32" i="12"/>
  <c r="G33" i="12"/>
  <c r="H33" i="12"/>
  <c r="I33" i="12"/>
  <c r="I33" i="6" l="1"/>
  <c r="H33" i="6"/>
  <c r="G33" i="6"/>
  <c r="G3" i="6" l="1"/>
  <c r="H3" i="6"/>
  <c r="I3" i="6"/>
  <c r="G4" i="6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</calcChain>
</file>

<file path=xl/sharedStrings.xml><?xml version="1.0" encoding="utf-8"?>
<sst xmlns="http://schemas.openxmlformats.org/spreadsheetml/2006/main" count="25" uniqueCount="12">
  <si>
    <t>calendar_day</t>
  </si>
  <si>
    <t>&lt;= OD + 2</t>
  </si>
  <si>
    <t>&gt;OD+2 and &lt;= OD+4</t>
  </si>
  <si>
    <t>&gt;OD+4 and &lt;= OD+53</t>
  </si>
  <si>
    <t>&gt; OD+53 and &lt;=OD+177</t>
  </si>
  <si>
    <t>&gt;OD+177</t>
  </si>
  <si>
    <t>Bar</t>
  </si>
  <si>
    <t>Process &amp; Assumptions</t>
  </si>
  <si>
    <t>2)  Batch processing occurs at approximately 17:00 so records loaded into the settlement system after that time are applied to the next day's batch.</t>
  </si>
  <si>
    <t>3)  The day of the starttime of the AMS transaction is compared to day of the time the AMS read was loaded into the settlement system plus 7 hours to account for the batch times mentioned above.          datepart(starttime) - datepart(lstime + 7 hours) = AMS load lag</t>
  </si>
  <si>
    <t>4)  Data is partitioned into buckets based on the number of days of lag between starttime and time loaded into the settlement system.</t>
  </si>
  <si>
    <r>
      <t xml:space="preserve">1)  All AMS reads received between last day of </t>
    </r>
    <r>
      <rPr>
        <b/>
        <sz val="16"/>
        <color theme="1"/>
        <rFont val="Calibri"/>
        <family val="2"/>
        <scheme val="minor"/>
      </rPr>
      <t>"prior"</t>
    </r>
    <r>
      <rPr>
        <sz val="16"/>
        <color theme="1"/>
        <rFont val="Calibri"/>
        <family val="2"/>
        <scheme val="minor"/>
      </rPr>
      <t xml:space="preserve"> month @ 17:00 and last day of </t>
    </r>
    <r>
      <rPr>
        <b/>
        <sz val="16"/>
        <color theme="1"/>
        <rFont val="Calibri"/>
        <family val="2"/>
        <scheme val="minor"/>
      </rPr>
      <t>"current"</t>
    </r>
    <r>
      <rPr>
        <sz val="16"/>
        <color theme="1"/>
        <rFont val="Calibri"/>
        <family val="2"/>
        <scheme val="minor"/>
      </rPr>
      <t xml:space="preserve"> month @ 17:00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</si>
</sst>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 applyAlignment="1"/>
    <xf numFmtId="0" fontId="20" fillId="0" borderId="0" xfId="0" applyFont="1"/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3" fontId="20" fillId="0" borderId="0" xfId="0" applyNumberFormat="1" applyFont="1"/>
    <xf numFmtId="3" fontId="20" fillId="0" borderId="10" xfId="0" applyNumberFormat="1" applyFont="1" applyBorder="1"/>
    <xf numFmtId="3" fontId="20" fillId="0" borderId="11" xfId="0" applyNumberFormat="1" applyFont="1" applyBorder="1"/>
    <xf numFmtId="3" fontId="20" fillId="0" borderId="12" xfId="0" applyNumberFormat="1" applyFont="1" applyBorder="1"/>
    <xf numFmtId="15" fontId="20" fillId="0" borderId="0" xfId="0" applyNumberFormat="1" applyFont="1"/>
    <xf numFmtId="3" fontId="20" fillId="0" borderId="0" xfId="1" applyNumberFormat="1" applyFont="1"/>
    <xf numFmtId="0" fontId="20" fillId="0" borderId="13" xfId="0" applyFont="1" applyBorder="1"/>
    <xf numFmtId="0" fontId="20" fillId="0" borderId="0" xfId="0" applyFont="1" applyBorder="1"/>
    <xf numFmtId="0" fontId="20" fillId="0" borderId="14" xfId="0" applyFont="1" applyBorder="1"/>
    <xf numFmtId="0" fontId="20" fillId="0" borderId="15" xfId="0" applyFont="1" applyBorder="1"/>
    <xf numFmtId="0" fontId="20" fillId="0" borderId="16" xfId="0" applyFont="1" applyBorder="1"/>
    <xf numFmtId="0" fontId="20" fillId="0" borderId="17" xfId="0" applyFont="1" applyBorder="1"/>
    <xf numFmtId="3" fontId="20" fillId="0" borderId="0" xfId="0" applyNumberFormat="1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Days Lag</a:t>
            </a:r>
            <a:r>
              <a:rPr lang="en-US" baseline="0"/>
              <a:t> Between starttime(OD) and Load Date for AMS Read</a:t>
            </a:r>
            <a:endParaRPr lang="en-US"/>
          </a:p>
        </c:rich>
      </c:tx>
      <c:layout>
        <c:manualLayout>
          <c:xMode val="edge"/>
          <c:yMode val="edge"/>
          <c:x val="0.23959990520776045"/>
          <c:y val="3.15563595091154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37402692636162"/>
          <c:y val="0.1195638561708712"/>
          <c:w val="0.7173121034487383"/>
          <c:h val="0.66083336603087051"/>
        </c:manualLayout>
      </c:layout>
      <c:barChart>
        <c:barDir val="col"/>
        <c:grouping val="stacked"/>
        <c:varyColors val="0"/>
        <c:ser>
          <c:idx val="0"/>
          <c:order val="3"/>
          <c:tx>
            <c:strRef>
              <c:f>Oct15_Source_Data!$B$2</c:f>
              <c:strCache>
                <c:ptCount val="1"/>
                <c:pt idx="0">
                  <c:v>&lt;= OD + 2</c:v>
                </c:pt>
              </c:strCache>
            </c:strRef>
          </c:tx>
          <c:spPr>
            <a:solidFill>
              <a:schemeClr val="accent1">
                <a:alpha val="0"/>
              </a:schemeClr>
            </a:solidFill>
            <a:ln w="6350"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</c:dPt>
          <c:cat>
            <c:numRef>
              <c:f>Oct15_Source_Data!$A$3:$A$33</c:f>
              <c:numCache>
                <c:formatCode>d\-mmm\-yy</c:formatCode>
                <c:ptCount val="31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</c:numCache>
            </c:numRef>
          </c:cat>
          <c:val>
            <c:numRef>
              <c:f>Oct15_Source_Data!$B$3:$B$33</c:f>
              <c:numCache>
                <c:formatCode>General</c:formatCode>
                <c:ptCount val="31"/>
                <c:pt idx="0">
                  <c:v>7125901</c:v>
                </c:pt>
                <c:pt idx="1">
                  <c:v>8219399</c:v>
                </c:pt>
                <c:pt idx="2">
                  <c:v>6795679</c:v>
                </c:pt>
                <c:pt idx="3">
                  <c:v>7023145</c:v>
                </c:pt>
                <c:pt idx="4">
                  <c:v>6897672</c:v>
                </c:pt>
                <c:pt idx="5">
                  <c:v>6945760</c:v>
                </c:pt>
                <c:pt idx="6">
                  <c:v>6950031</c:v>
                </c:pt>
                <c:pt idx="7">
                  <c:v>6889971</c:v>
                </c:pt>
                <c:pt idx="8">
                  <c:v>6943888</c:v>
                </c:pt>
                <c:pt idx="9">
                  <c:v>5974937</c:v>
                </c:pt>
                <c:pt idx="10">
                  <c:v>3388806</c:v>
                </c:pt>
                <c:pt idx="11">
                  <c:v>10498370</c:v>
                </c:pt>
                <c:pt idx="12">
                  <c:v>7704477</c:v>
                </c:pt>
                <c:pt idx="13">
                  <c:v>6746052</c:v>
                </c:pt>
                <c:pt idx="14">
                  <c:v>7134736</c:v>
                </c:pt>
                <c:pt idx="15">
                  <c:v>6943372</c:v>
                </c:pt>
                <c:pt idx="16">
                  <c:v>6720843</c:v>
                </c:pt>
                <c:pt idx="17">
                  <c:v>7186018</c:v>
                </c:pt>
                <c:pt idx="18">
                  <c:v>6787126</c:v>
                </c:pt>
                <c:pt idx="19">
                  <c:v>6995978</c:v>
                </c:pt>
                <c:pt idx="20">
                  <c:v>6604440</c:v>
                </c:pt>
                <c:pt idx="21">
                  <c:v>6072316</c:v>
                </c:pt>
                <c:pt idx="22">
                  <c:v>8255700</c:v>
                </c:pt>
                <c:pt idx="23">
                  <c:v>5497803</c:v>
                </c:pt>
                <c:pt idx="24">
                  <c:v>8479121</c:v>
                </c:pt>
                <c:pt idx="25">
                  <c:v>6778045</c:v>
                </c:pt>
                <c:pt idx="26">
                  <c:v>7199246</c:v>
                </c:pt>
                <c:pt idx="27">
                  <c:v>6762226</c:v>
                </c:pt>
                <c:pt idx="28">
                  <c:v>7092192</c:v>
                </c:pt>
                <c:pt idx="29">
                  <c:v>7114365</c:v>
                </c:pt>
                <c:pt idx="30">
                  <c:v>6962003</c:v>
                </c:pt>
              </c:numCache>
            </c:numRef>
          </c:val>
        </c:ser>
        <c:ser>
          <c:idx val="1"/>
          <c:order val="4"/>
          <c:tx>
            <c:strRef>
              <c:f>Oct15_Source_Data!$C$2</c:f>
              <c:strCache>
                <c:ptCount val="1"/>
                <c:pt idx="0">
                  <c:v>&gt;OD+2 and &lt;= OD+4</c:v>
                </c:pt>
              </c:strCache>
            </c:strRef>
          </c:tx>
          <c:spPr>
            <a:pattFill prst="pct20">
              <a:fgClr>
                <a:schemeClr val="tx1">
                  <a:lumMod val="95000"/>
                  <a:lumOff val="5000"/>
                </a:schemeClr>
              </a:fgClr>
              <a:bgClr>
                <a:schemeClr val="bg1"/>
              </a:bgClr>
            </a:pattFill>
            <a:ln w="6350">
              <a:noFill/>
            </a:ln>
          </c:spPr>
          <c:invertIfNegative val="0"/>
          <c:cat>
            <c:numRef>
              <c:f>Oct15_Source_Data!$A$3:$A$33</c:f>
              <c:numCache>
                <c:formatCode>d\-mmm\-yy</c:formatCode>
                <c:ptCount val="31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</c:numCache>
            </c:numRef>
          </c:cat>
          <c:val>
            <c:numRef>
              <c:f>Oct15_Source_Data!$C$3:$C$33</c:f>
              <c:numCache>
                <c:formatCode>General</c:formatCode>
                <c:ptCount val="31"/>
                <c:pt idx="0">
                  <c:v>455347</c:v>
                </c:pt>
                <c:pt idx="1">
                  <c:v>454091</c:v>
                </c:pt>
                <c:pt idx="2">
                  <c:v>7829</c:v>
                </c:pt>
                <c:pt idx="3">
                  <c:v>4707</c:v>
                </c:pt>
                <c:pt idx="4">
                  <c:v>109598</c:v>
                </c:pt>
                <c:pt idx="5">
                  <c:v>5679</c:v>
                </c:pt>
                <c:pt idx="6">
                  <c:v>4101</c:v>
                </c:pt>
                <c:pt idx="7">
                  <c:v>7491</c:v>
                </c:pt>
                <c:pt idx="8">
                  <c:v>6737</c:v>
                </c:pt>
                <c:pt idx="9">
                  <c:v>6540</c:v>
                </c:pt>
                <c:pt idx="10">
                  <c:v>7486</c:v>
                </c:pt>
                <c:pt idx="11">
                  <c:v>145420</c:v>
                </c:pt>
                <c:pt idx="12">
                  <c:v>12880</c:v>
                </c:pt>
                <c:pt idx="13">
                  <c:v>4980</c:v>
                </c:pt>
                <c:pt idx="14">
                  <c:v>23616</c:v>
                </c:pt>
                <c:pt idx="15">
                  <c:v>6031</c:v>
                </c:pt>
                <c:pt idx="16">
                  <c:v>7033</c:v>
                </c:pt>
                <c:pt idx="17">
                  <c:v>8788</c:v>
                </c:pt>
                <c:pt idx="18">
                  <c:v>5756</c:v>
                </c:pt>
                <c:pt idx="19">
                  <c:v>7476</c:v>
                </c:pt>
                <c:pt idx="20">
                  <c:v>5254</c:v>
                </c:pt>
                <c:pt idx="21">
                  <c:v>16887</c:v>
                </c:pt>
                <c:pt idx="22">
                  <c:v>19126</c:v>
                </c:pt>
                <c:pt idx="23">
                  <c:v>8766</c:v>
                </c:pt>
                <c:pt idx="24">
                  <c:v>28131</c:v>
                </c:pt>
                <c:pt idx="25">
                  <c:v>16248</c:v>
                </c:pt>
                <c:pt idx="26">
                  <c:v>16957</c:v>
                </c:pt>
                <c:pt idx="27">
                  <c:v>12061</c:v>
                </c:pt>
                <c:pt idx="28">
                  <c:v>15403</c:v>
                </c:pt>
                <c:pt idx="29">
                  <c:v>15010</c:v>
                </c:pt>
                <c:pt idx="30">
                  <c:v>22030</c:v>
                </c:pt>
              </c:numCache>
            </c:numRef>
          </c:val>
        </c:ser>
        <c:ser>
          <c:idx val="2"/>
          <c:order val="5"/>
          <c:tx>
            <c:strRef>
              <c:f>Oct15_Source_Data!$D$2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 w="6350">
              <a:noFill/>
            </a:ln>
          </c:spPr>
          <c:invertIfNegative val="0"/>
          <c:val>
            <c:numRef>
              <c:f>Oct15_Source_Data!$D$3:$D$33</c:f>
              <c:numCache>
                <c:formatCode>General</c:formatCode>
                <c:ptCount val="31"/>
                <c:pt idx="0">
                  <c:v>161259</c:v>
                </c:pt>
                <c:pt idx="1">
                  <c:v>221674</c:v>
                </c:pt>
                <c:pt idx="2">
                  <c:v>100119</c:v>
                </c:pt>
                <c:pt idx="3">
                  <c:v>42949</c:v>
                </c:pt>
                <c:pt idx="4">
                  <c:v>44647</c:v>
                </c:pt>
                <c:pt idx="5">
                  <c:v>60467</c:v>
                </c:pt>
                <c:pt idx="6">
                  <c:v>69624</c:v>
                </c:pt>
                <c:pt idx="7">
                  <c:v>35029</c:v>
                </c:pt>
                <c:pt idx="8">
                  <c:v>23620</c:v>
                </c:pt>
                <c:pt idx="9">
                  <c:v>11094</c:v>
                </c:pt>
                <c:pt idx="10">
                  <c:v>8060</c:v>
                </c:pt>
                <c:pt idx="11">
                  <c:v>15819</c:v>
                </c:pt>
                <c:pt idx="12">
                  <c:v>22970</c:v>
                </c:pt>
                <c:pt idx="13">
                  <c:v>14744</c:v>
                </c:pt>
                <c:pt idx="14">
                  <c:v>27171</c:v>
                </c:pt>
                <c:pt idx="15">
                  <c:v>18145</c:v>
                </c:pt>
                <c:pt idx="16">
                  <c:v>14161</c:v>
                </c:pt>
                <c:pt idx="17">
                  <c:v>6761</c:v>
                </c:pt>
                <c:pt idx="18">
                  <c:v>12158</c:v>
                </c:pt>
                <c:pt idx="19">
                  <c:v>21072</c:v>
                </c:pt>
                <c:pt idx="20">
                  <c:v>18159</c:v>
                </c:pt>
                <c:pt idx="21">
                  <c:v>18167</c:v>
                </c:pt>
                <c:pt idx="22">
                  <c:v>19658</c:v>
                </c:pt>
                <c:pt idx="23">
                  <c:v>10503</c:v>
                </c:pt>
                <c:pt idx="24">
                  <c:v>8014</c:v>
                </c:pt>
                <c:pt idx="25">
                  <c:v>20997</c:v>
                </c:pt>
                <c:pt idx="26">
                  <c:v>68128</c:v>
                </c:pt>
                <c:pt idx="27">
                  <c:v>22411</c:v>
                </c:pt>
                <c:pt idx="28">
                  <c:v>56370</c:v>
                </c:pt>
                <c:pt idx="29">
                  <c:v>20038</c:v>
                </c:pt>
                <c:pt idx="30">
                  <c:v>7917</c:v>
                </c:pt>
              </c:numCache>
            </c:numRef>
          </c:val>
        </c:ser>
        <c:ser>
          <c:idx val="3"/>
          <c:order val="6"/>
          <c:tx>
            <c:strRef>
              <c:f>Oct15_Source_Data!$E$2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Oct15_Source_Data!$A$3:$A$33</c:f>
              <c:numCache>
                <c:formatCode>d\-mmm\-yy</c:formatCode>
                <c:ptCount val="31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</c:numCache>
            </c:numRef>
          </c:cat>
          <c:val>
            <c:numRef>
              <c:f>Oct15_Source_Data!$E$3:$E$33</c:f>
              <c:numCache>
                <c:formatCode>General</c:formatCode>
                <c:ptCount val="31"/>
                <c:pt idx="0">
                  <c:v>3376</c:v>
                </c:pt>
                <c:pt idx="1">
                  <c:v>2228</c:v>
                </c:pt>
                <c:pt idx="2">
                  <c:v>421</c:v>
                </c:pt>
                <c:pt idx="3">
                  <c:v>379</c:v>
                </c:pt>
                <c:pt idx="4">
                  <c:v>69283</c:v>
                </c:pt>
                <c:pt idx="5">
                  <c:v>2403</c:v>
                </c:pt>
                <c:pt idx="6">
                  <c:v>112016</c:v>
                </c:pt>
                <c:pt idx="7">
                  <c:v>3203</c:v>
                </c:pt>
                <c:pt idx="8">
                  <c:v>3642</c:v>
                </c:pt>
                <c:pt idx="9">
                  <c:v>752</c:v>
                </c:pt>
                <c:pt idx="10">
                  <c:v>639</c:v>
                </c:pt>
                <c:pt idx="11">
                  <c:v>4434</c:v>
                </c:pt>
                <c:pt idx="12">
                  <c:v>308</c:v>
                </c:pt>
                <c:pt idx="13">
                  <c:v>1504</c:v>
                </c:pt>
                <c:pt idx="14">
                  <c:v>6170</c:v>
                </c:pt>
                <c:pt idx="15">
                  <c:v>2595</c:v>
                </c:pt>
                <c:pt idx="16">
                  <c:v>558</c:v>
                </c:pt>
                <c:pt idx="17">
                  <c:v>206</c:v>
                </c:pt>
                <c:pt idx="18">
                  <c:v>2356</c:v>
                </c:pt>
                <c:pt idx="19">
                  <c:v>2661</c:v>
                </c:pt>
                <c:pt idx="20">
                  <c:v>2836</c:v>
                </c:pt>
                <c:pt idx="21">
                  <c:v>5472</c:v>
                </c:pt>
                <c:pt idx="22">
                  <c:v>763</c:v>
                </c:pt>
                <c:pt idx="23">
                  <c:v>285</c:v>
                </c:pt>
                <c:pt idx="24">
                  <c:v>161</c:v>
                </c:pt>
                <c:pt idx="25">
                  <c:v>1346</c:v>
                </c:pt>
                <c:pt idx="26">
                  <c:v>61558</c:v>
                </c:pt>
                <c:pt idx="27">
                  <c:v>3447</c:v>
                </c:pt>
                <c:pt idx="28">
                  <c:v>69533</c:v>
                </c:pt>
                <c:pt idx="29">
                  <c:v>2729</c:v>
                </c:pt>
                <c:pt idx="30">
                  <c:v>294</c:v>
                </c:pt>
              </c:numCache>
            </c:numRef>
          </c:val>
        </c:ser>
        <c:ser>
          <c:idx val="4"/>
          <c:order val="7"/>
          <c:tx>
            <c:strRef>
              <c:f>Oct15_Source_Data!$F$2</c:f>
              <c:strCache>
                <c:ptCount val="1"/>
                <c:pt idx="0">
                  <c:v>&gt;OD+177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 w="6350">
              <a:noFill/>
            </a:ln>
          </c:spPr>
          <c:invertIfNegative val="0"/>
          <c:cat>
            <c:numRef>
              <c:f>Oct15_Source_Data!$A$3:$A$33</c:f>
              <c:numCache>
                <c:formatCode>d\-mmm\-yy</c:formatCode>
                <c:ptCount val="31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</c:numCache>
            </c:numRef>
          </c:cat>
          <c:val>
            <c:numRef>
              <c:f>Oct15_Source_Data!$F$3:$F$33</c:f>
              <c:numCache>
                <c:formatCode>General</c:formatCode>
                <c:ptCount val="31"/>
                <c:pt idx="0">
                  <c:v>486</c:v>
                </c:pt>
                <c:pt idx="1">
                  <c:v>552</c:v>
                </c:pt>
                <c:pt idx="2">
                  <c:v>34</c:v>
                </c:pt>
                <c:pt idx="3">
                  <c:v>76</c:v>
                </c:pt>
                <c:pt idx="4">
                  <c:v>377</c:v>
                </c:pt>
                <c:pt idx="5">
                  <c:v>508</c:v>
                </c:pt>
                <c:pt idx="6">
                  <c:v>380</c:v>
                </c:pt>
                <c:pt idx="7">
                  <c:v>302</c:v>
                </c:pt>
                <c:pt idx="8">
                  <c:v>289</c:v>
                </c:pt>
                <c:pt idx="9">
                  <c:v>8</c:v>
                </c:pt>
                <c:pt idx="10">
                  <c:v>47</c:v>
                </c:pt>
                <c:pt idx="11">
                  <c:v>851</c:v>
                </c:pt>
                <c:pt idx="12">
                  <c:v>76</c:v>
                </c:pt>
                <c:pt idx="13">
                  <c:v>253</c:v>
                </c:pt>
                <c:pt idx="14">
                  <c:v>1493</c:v>
                </c:pt>
                <c:pt idx="15">
                  <c:v>471</c:v>
                </c:pt>
                <c:pt idx="16">
                  <c:v>188</c:v>
                </c:pt>
                <c:pt idx="17">
                  <c:v>177</c:v>
                </c:pt>
                <c:pt idx="18">
                  <c:v>260</c:v>
                </c:pt>
                <c:pt idx="19">
                  <c:v>440</c:v>
                </c:pt>
                <c:pt idx="20">
                  <c:v>1043</c:v>
                </c:pt>
                <c:pt idx="21">
                  <c:v>483</c:v>
                </c:pt>
                <c:pt idx="22">
                  <c:v>113</c:v>
                </c:pt>
                <c:pt idx="23">
                  <c:v>8</c:v>
                </c:pt>
                <c:pt idx="24">
                  <c:v>5</c:v>
                </c:pt>
                <c:pt idx="25">
                  <c:v>2</c:v>
                </c:pt>
                <c:pt idx="26">
                  <c:v>113</c:v>
                </c:pt>
                <c:pt idx="27">
                  <c:v>189</c:v>
                </c:pt>
                <c:pt idx="28">
                  <c:v>131</c:v>
                </c:pt>
                <c:pt idx="29">
                  <c:v>706</c:v>
                </c:pt>
                <c:pt idx="30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93347840"/>
        <c:axId val="93349760"/>
      </c:barChart>
      <c:lineChart>
        <c:grouping val="standard"/>
        <c:varyColors val="0"/>
        <c:ser>
          <c:idx val="7"/>
          <c:order val="0"/>
          <c:tx>
            <c:strRef>
              <c:f>Oct15_Source_Data!$I$2</c:f>
              <c:strCache>
                <c:ptCount val="1"/>
                <c:pt idx="0">
                  <c:v>&gt;OD+177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Oct15_Source_Data!$A$3:$A$33</c:f>
              <c:numCache>
                <c:formatCode>d\-mmm\-yy</c:formatCode>
                <c:ptCount val="31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</c:numCache>
            </c:numRef>
          </c:cat>
          <c:val>
            <c:numRef>
              <c:f>Oct15_Source_Data!$I$3:$I$33</c:f>
              <c:numCache>
                <c:formatCode>#,##0</c:formatCode>
                <c:ptCount val="31"/>
                <c:pt idx="0">
                  <c:v>486</c:v>
                </c:pt>
                <c:pt idx="1">
                  <c:v>552</c:v>
                </c:pt>
                <c:pt idx="2">
                  <c:v>34</c:v>
                </c:pt>
                <c:pt idx="3">
                  <c:v>76</c:v>
                </c:pt>
                <c:pt idx="4">
                  <c:v>377</c:v>
                </c:pt>
                <c:pt idx="5">
                  <c:v>508</c:v>
                </c:pt>
                <c:pt idx="6">
                  <c:v>380</c:v>
                </c:pt>
                <c:pt idx="7">
                  <c:v>302</c:v>
                </c:pt>
                <c:pt idx="8">
                  <c:v>289</c:v>
                </c:pt>
                <c:pt idx="9">
                  <c:v>8</c:v>
                </c:pt>
                <c:pt idx="10">
                  <c:v>47</c:v>
                </c:pt>
                <c:pt idx="11">
                  <c:v>851</c:v>
                </c:pt>
                <c:pt idx="12">
                  <c:v>76</c:v>
                </c:pt>
                <c:pt idx="13">
                  <c:v>253</c:v>
                </c:pt>
                <c:pt idx="14">
                  <c:v>1493</c:v>
                </c:pt>
                <c:pt idx="15">
                  <c:v>471</c:v>
                </c:pt>
                <c:pt idx="16">
                  <c:v>188</c:v>
                </c:pt>
                <c:pt idx="17">
                  <c:v>177</c:v>
                </c:pt>
                <c:pt idx="18">
                  <c:v>260</c:v>
                </c:pt>
                <c:pt idx="19">
                  <c:v>440</c:v>
                </c:pt>
                <c:pt idx="20">
                  <c:v>1043</c:v>
                </c:pt>
                <c:pt idx="21">
                  <c:v>483</c:v>
                </c:pt>
                <c:pt idx="22">
                  <c:v>113</c:v>
                </c:pt>
                <c:pt idx="23">
                  <c:v>8</c:v>
                </c:pt>
                <c:pt idx="24">
                  <c:v>5</c:v>
                </c:pt>
                <c:pt idx="25">
                  <c:v>2</c:v>
                </c:pt>
                <c:pt idx="26">
                  <c:v>113</c:v>
                </c:pt>
                <c:pt idx="27">
                  <c:v>189</c:v>
                </c:pt>
                <c:pt idx="28">
                  <c:v>131</c:v>
                </c:pt>
                <c:pt idx="29">
                  <c:v>706</c:v>
                </c:pt>
                <c:pt idx="30">
                  <c:v>7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Oct15_Source_Data!$H$2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solidFill>
                <a:srgbClr val="7030A0"/>
              </a:solidFill>
              <a:prstDash val="dash"/>
            </a:ln>
          </c:spPr>
          <c:marker>
            <c:symbol val="none"/>
          </c:marker>
          <c:cat>
            <c:numRef>
              <c:f>Oct15_Source_Data!$A$3:$A$33</c:f>
              <c:numCache>
                <c:formatCode>d\-mmm\-yy</c:formatCode>
                <c:ptCount val="31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</c:numCache>
            </c:numRef>
          </c:cat>
          <c:val>
            <c:numRef>
              <c:f>Oct15_Source_Data!$H$3:$H$33</c:f>
              <c:numCache>
                <c:formatCode>#,##0</c:formatCode>
                <c:ptCount val="31"/>
                <c:pt idx="0">
                  <c:v>3376</c:v>
                </c:pt>
                <c:pt idx="1">
                  <c:v>2228</c:v>
                </c:pt>
                <c:pt idx="2">
                  <c:v>421</c:v>
                </c:pt>
                <c:pt idx="3">
                  <c:v>379</c:v>
                </c:pt>
                <c:pt idx="4">
                  <c:v>69283</c:v>
                </c:pt>
                <c:pt idx="5">
                  <c:v>2403</c:v>
                </c:pt>
                <c:pt idx="6">
                  <c:v>112016</c:v>
                </c:pt>
                <c:pt idx="7">
                  <c:v>3203</c:v>
                </c:pt>
                <c:pt idx="8">
                  <c:v>3642</c:v>
                </c:pt>
                <c:pt idx="9">
                  <c:v>752</c:v>
                </c:pt>
                <c:pt idx="10">
                  <c:v>639</c:v>
                </c:pt>
                <c:pt idx="11">
                  <c:v>4434</c:v>
                </c:pt>
                <c:pt idx="12">
                  <c:v>308</c:v>
                </c:pt>
                <c:pt idx="13">
                  <c:v>1504</c:v>
                </c:pt>
                <c:pt idx="14">
                  <c:v>6170</c:v>
                </c:pt>
                <c:pt idx="15">
                  <c:v>2595</c:v>
                </c:pt>
                <c:pt idx="16">
                  <c:v>558</c:v>
                </c:pt>
                <c:pt idx="17">
                  <c:v>206</c:v>
                </c:pt>
                <c:pt idx="18">
                  <c:v>2356</c:v>
                </c:pt>
                <c:pt idx="19">
                  <c:v>2661</c:v>
                </c:pt>
                <c:pt idx="20">
                  <c:v>2836</c:v>
                </c:pt>
                <c:pt idx="21">
                  <c:v>5472</c:v>
                </c:pt>
                <c:pt idx="22">
                  <c:v>763</c:v>
                </c:pt>
                <c:pt idx="23">
                  <c:v>285</c:v>
                </c:pt>
                <c:pt idx="24">
                  <c:v>161</c:v>
                </c:pt>
                <c:pt idx="25">
                  <c:v>1346</c:v>
                </c:pt>
                <c:pt idx="26">
                  <c:v>61558</c:v>
                </c:pt>
                <c:pt idx="27">
                  <c:v>3447</c:v>
                </c:pt>
                <c:pt idx="28">
                  <c:v>69533</c:v>
                </c:pt>
                <c:pt idx="29">
                  <c:v>2729</c:v>
                </c:pt>
                <c:pt idx="30">
                  <c:v>294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Oct15_Source_Data!$G$2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Oct15_Source_Data!$A$3:$A$33</c:f>
              <c:numCache>
                <c:formatCode>d\-mmm\-yy</c:formatCode>
                <c:ptCount val="31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</c:numCache>
            </c:numRef>
          </c:cat>
          <c:val>
            <c:numRef>
              <c:f>Oct15_Source_Data!$G$3:$G$33</c:f>
              <c:numCache>
                <c:formatCode>#,##0</c:formatCode>
                <c:ptCount val="31"/>
                <c:pt idx="0">
                  <c:v>161259</c:v>
                </c:pt>
                <c:pt idx="1">
                  <c:v>221674</c:v>
                </c:pt>
                <c:pt idx="2">
                  <c:v>100119</c:v>
                </c:pt>
                <c:pt idx="3">
                  <c:v>42949</c:v>
                </c:pt>
                <c:pt idx="4">
                  <c:v>44647</c:v>
                </c:pt>
                <c:pt idx="5">
                  <c:v>60467</c:v>
                </c:pt>
                <c:pt idx="6">
                  <c:v>69624</c:v>
                </c:pt>
                <c:pt idx="7">
                  <c:v>35029</c:v>
                </c:pt>
                <c:pt idx="8">
                  <c:v>23620</c:v>
                </c:pt>
                <c:pt idx="9">
                  <c:v>11094</c:v>
                </c:pt>
                <c:pt idx="10">
                  <c:v>8060</c:v>
                </c:pt>
                <c:pt idx="11">
                  <c:v>15819</c:v>
                </c:pt>
                <c:pt idx="12">
                  <c:v>22970</c:v>
                </c:pt>
                <c:pt idx="13">
                  <c:v>14744</c:v>
                </c:pt>
                <c:pt idx="14">
                  <c:v>27171</c:v>
                </c:pt>
                <c:pt idx="15">
                  <c:v>18145</c:v>
                </c:pt>
                <c:pt idx="16">
                  <c:v>14161</c:v>
                </c:pt>
                <c:pt idx="17">
                  <c:v>6761</c:v>
                </c:pt>
                <c:pt idx="18">
                  <c:v>12158</c:v>
                </c:pt>
                <c:pt idx="19">
                  <c:v>21072</c:v>
                </c:pt>
                <c:pt idx="20">
                  <c:v>18159</c:v>
                </c:pt>
                <c:pt idx="21">
                  <c:v>18167</c:v>
                </c:pt>
                <c:pt idx="22">
                  <c:v>19658</c:v>
                </c:pt>
                <c:pt idx="23">
                  <c:v>10503</c:v>
                </c:pt>
                <c:pt idx="24">
                  <c:v>8014</c:v>
                </c:pt>
                <c:pt idx="25">
                  <c:v>20997</c:v>
                </c:pt>
                <c:pt idx="26">
                  <c:v>68128</c:v>
                </c:pt>
                <c:pt idx="27">
                  <c:v>22411</c:v>
                </c:pt>
                <c:pt idx="28">
                  <c:v>56370</c:v>
                </c:pt>
                <c:pt idx="29">
                  <c:v>20038</c:v>
                </c:pt>
                <c:pt idx="30">
                  <c:v>7917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58336"/>
        <c:axId val="93356416"/>
      </c:lineChart>
      <c:dateAx>
        <c:axId val="9334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Date AMS Read Loaded</a:t>
                </a:r>
              </a:p>
            </c:rich>
          </c:tx>
          <c:layout>
            <c:manualLayout>
              <c:xMode val="edge"/>
              <c:yMode val="edge"/>
              <c:x val="0.4521475148519169"/>
              <c:y val="0.89052414572134431"/>
            </c:manualLayout>
          </c:layout>
          <c:overlay val="0"/>
        </c:title>
        <c:numFmt formatCode="d\-mmm\-yy" sourceLinked="1"/>
        <c:majorTickMark val="out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3349760"/>
        <c:crosses val="autoZero"/>
        <c:auto val="1"/>
        <c:lblOffset val="100"/>
        <c:baseTimeUnit val="days"/>
      </c:dateAx>
      <c:valAx>
        <c:axId val="933497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Count</a:t>
                </a:r>
                <a:r>
                  <a:rPr lang="en-US" sz="1100" baseline="0"/>
                  <a:t> of AMS Reads</a:t>
                </a:r>
              </a:p>
              <a:p>
                <a:pPr>
                  <a:defRPr sz="1100"/>
                </a:pPr>
                <a:r>
                  <a:rPr lang="en-US" sz="1100" baseline="0"/>
                  <a:t>Stacked Bar</a:t>
                </a:r>
              </a:p>
            </c:rich>
          </c:tx>
          <c:layout>
            <c:manualLayout>
              <c:xMode val="edge"/>
              <c:yMode val="edge"/>
              <c:x val="3.259332787830823E-2"/>
              <c:y val="0.4006877349790735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3347840"/>
        <c:crosses val="autoZero"/>
        <c:crossBetween val="between"/>
        <c:dispUnits>
          <c:builtInUnit val="millions"/>
          <c:dispUnitsLbl/>
        </c:dispUnits>
      </c:valAx>
      <c:valAx>
        <c:axId val="9335641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Count of AMS Reads</a:t>
                </a:r>
              </a:p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Lines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567487346290302"/>
              <c:y val="0.4026106953349097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93358336"/>
        <c:crosses val="max"/>
        <c:crossBetween val="between"/>
      </c:valAx>
      <c:dateAx>
        <c:axId val="93358336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93356416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3.6349791165286853E-2"/>
          <c:y val="0.92798112446170555"/>
          <c:w val="0.91353508797480887"/>
          <c:h val="5.930722372115187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zero"/>
    <c:showDLblsOverMax val="0"/>
  </c:chart>
  <c:spPr>
    <a:ln>
      <a:solidFill>
        <a:schemeClr val="tx2"/>
      </a:solidFill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Days Lag</a:t>
            </a:r>
            <a:r>
              <a:rPr lang="en-US" baseline="0"/>
              <a:t> Between starttime(OD) and Load Date for AMS Read</a:t>
            </a:r>
            <a:endParaRPr lang="en-US"/>
          </a:p>
        </c:rich>
      </c:tx>
      <c:layout>
        <c:manualLayout>
          <c:xMode val="edge"/>
          <c:yMode val="edge"/>
          <c:x val="0.23959990520776045"/>
          <c:y val="3.15563595091154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37402692636162"/>
          <c:y val="0.1195638561708712"/>
          <c:w val="0.7173121034487383"/>
          <c:h val="0.66083336603087051"/>
        </c:manualLayout>
      </c:layout>
      <c:barChart>
        <c:barDir val="col"/>
        <c:grouping val="stacked"/>
        <c:varyColors val="0"/>
        <c:ser>
          <c:idx val="0"/>
          <c:order val="3"/>
          <c:tx>
            <c:strRef>
              <c:f>Dec15_Source_Data!$B$2</c:f>
              <c:strCache>
                <c:ptCount val="1"/>
                <c:pt idx="0">
                  <c:v>&lt;= OD + 2</c:v>
                </c:pt>
              </c:strCache>
            </c:strRef>
          </c:tx>
          <c:spPr>
            <a:solidFill>
              <a:schemeClr val="accent1">
                <a:alpha val="0"/>
              </a:schemeClr>
            </a:solidFill>
            <a:ln w="6350"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</c:dPt>
          <c:cat>
            <c:numRef>
              <c:f>Dec15_Source_Data!$A$3:$A$33</c:f>
              <c:numCache>
                <c:formatCode>d\-mmm\-yy</c:formatCode>
                <c:ptCount val="31"/>
                <c:pt idx="0">
                  <c:v>42339</c:v>
                </c:pt>
                <c:pt idx="1">
                  <c:v>42340</c:v>
                </c:pt>
                <c:pt idx="2">
                  <c:v>42341</c:v>
                </c:pt>
                <c:pt idx="3">
                  <c:v>42342</c:v>
                </c:pt>
                <c:pt idx="4">
                  <c:v>42343</c:v>
                </c:pt>
                <c:pt idx="5">
                  <c:v>42344</c:v>
                </c:pt>
                <c:pt idx="6">
                  <c:v>42345</c:v>
                </c:pt>
                <c:pt idx="7">
                  <c:v>42346</c:v>
                </c:pt>
                <c:pt idx="8">
                  <c:v>42347</c:v>
                </c:pt>
                <c:pt idx="9">
                  <c:v>42348</c:v>
                </c:pt>
                <c:pt idx="10">
                  <c:v>42349</c:v>
                </c:pt>
                <c:pt idx="11">
                  <c:v>42350</c:v>
                </c:pt>
                <c:pt idx="12">
                  <c:v>42351</c:v>
                </c:pt>
                <c:pt idx="13">
                  <c:v>42352</c:v>
                </c:pt>
                <c:pt idx="14">
                  <c:v>42353</c:v>
                </c:pt>
                <c:pt idx="15">
                  <c:v>42354</c:v>
                </c:pt>
                <c:pt idx="16">
                  <c:v>42355</c:v>
                </c:pt>
                <c:pt idx="17">
                  <c:v>42356</c:v>
                </c:pt>
                <c:pt idx="18">
                  <c:v>42357</c:v>
                </c:pt>
                <c:pt idx="19">
                  <c:v>42358</c:v>
                </c:pt>
                <c:pt idx="20">
                  <c:v>42359</c:v>
                </c:pt>
                <c:pt idx="21">
                  <c:v>42360</c:v>
                </c:pt>
                <c:pt idx="22">
                  <c:v>42361</c:v>
                </c:pt>
                <c:pt idx="23">
                  <c:v>42362</c:v>
                </c:pt>
                <c:pt idx="24">
                  <c:v>42363</c:v>
                </c:pt>
                <c:pt idx="25">
                  <c:v>42364</c:v>
                </c:pt>
                <c:pt idx="26">
                  <c:v>42365</c:v>
                </c:pt>
                <c:pt idx="27">
                  <c:v>42366</c:v>
                </c:pt>
                <c:pt idx="28">
                  <c:v>42367</c:v>
                </c:pt>
                <c:pt idx="29">
                  <c:v>42368</c:v>
                </c:pt>
                <c:pt idx="30">
                  <c:v>42369</c:v>
                </c:pt>
              </c:numCache>
            </c:numRef>
          </c:cat>
          <c:val>
            <c:numRef>
              <c:f>Dec15_Source_Data!$B$3:$B$33</c:f>
              <c:numCache>
                <c:formatCode>General</c:formatCode>
                <c:ptCount val="31"/>
                <c:pt idx="0">
                  <c:v>6992539</c:v>
                </c:pt>
                <c:pt idx="1">
                  <c:v>6972485</c:v>
                </c:pt>
                <c:pt idx="2">
                  <c:v>6937167</c:v>
                </c:pt>
                <c:pt idx="3">
                  <c:v>7084359</c:v>
                </c:pt>
                <c:pt idx="4">
                  <c:v>6140113</c:v>
                </c:pt>
                <c:pt idx="5">
                  <c:v>4127493</c:v>
                </c:pt>
                <c:pt idx="6">
                  <c:v>10590937</c:v>
                </c:pt>
                <c:pt idx="7">
                  <c:v>6927925</c:v>
                </c:pt>
                <c:pt idx="8">
                  <c:v>7020431</c:v>
                </c:pt>
                <c:pt idx="9">
                  <c:v>6938868</c:v>
                </c:pt>
                <c:pt idx="10">
                  <c:v>7006024</c:v>
                </c:pt>
                <c:pt idx="11">
                  <c:v>6981174</c:v>
                </c:pt>
                <c:pt idx="12">
                  <c:v>6975291</c:v>
                </c:pt>
                <c:pt idx="13">
                  <c:v>7008807</c:v>
                </c:pt>
                <c:pt idx="14">
                  <c:v>6889597</c:v>
                </c:pt>
                <c:pt idx="15">
                  <c:v>7082408</c:v>
                </c:pt>
                <c:pt idx="16">
                  <c:v>6988812</c:v>
                </c:pt>
                <c:pt idx="17">
                  <c:v>6987049</c:v>
                </c:pt>
                <c:pt idx="18">
                  <c:v>6995591</c:v>
                </c:pt>
                <c:pt idx="19">
                  <c:v>6980237</c:v>
                </c:pt>
                <c:pt idx="20">
                  <c:v>6756599</c:v>
                </c:pt>
                <c:pt idx="21">
                  <c:v>5882323</c:v>
                </c:pt>
                <c:pt idx="22">
                  <c:v>8318446</c:v>
                </c:pt>
                <c:pt idx="23">
                  <c:v>6976951</c:v>
                </c:pt>
                <c:pt idx="24">
                  <c:v>6938254</c:v>
                </c:pt>
                <c:pt idx="25">
                  <c:v>7008126</c:v>
                </c:pt>
                <c:pt idx="26">
                  <c:v>6973548</c:v>
                </c:pt>
                <c:pt idx="27">
                  <c:v>5691015</c:v>
                </c:pt>
                <c:pt idx="28">
                  <c:v>7700271</c:v>
                </c:pt>
                <c:pt idx="29">
                  <c:v>7435073</c:v>
                </c:pt>
                <c:pt idx="30">
                  <c:v>6947262</c:v>
                </c:pt>
              </c:numCache>
            </c:numRef>
          </c:val>
        </c:ser>
        <c:ser>
          <c:idx val="1"/>
          <c:order val="4"/>
          <c:tx>
            <c:strRef>
              <c:f>Dec15_Source_Data!$C$2</c:f>
              <c:strCache>
                <c:ptCount val="1"/>
                <c:pt idx="0">
                  <c:v>&gt;OD+2 and &lt;= OD+4</c:v>
                </c:pt>
              </c:strCache>
            </c:strRef>
          </c:tx>
          <c:spPr>
            <a:pattFill prst="pct20">
              <a:fgClr>
                <a:schemeClr val="tx1">
                  <a:lumMod val="95000"/>
                  <a:lumOff val="5000"/>
                </a:schemeClr>
              </a:fgClr>
              <a:bgClr>
                <a:schemeClr val="bg1"/>
              </a:bgClr>
            </a:pattFill>
            <a:ln w="6350">
              <a:noFill/>
            </a:ln>
          </c:spPr>
          <c:invertIfNegative val="0"/>
          <c:cat>
            <c:numRef>
              <c:f>Dec15_Source_Data!$A$3:$A$33</c:f>
              <c:numCache>
                <c:formatCode>d\-mmm\-yy</c:formatCode>
                <c:ptCount val="31"/>
                <c:pt idx="0">
                  <c:v>42339</c:v>
                </c:pt>
                <c:pt idx="1">
                  <c:v>42340</c:v>
                </c:pt>
                <c:pt idx="2">
                  <c:v>42341</c:v>
                </c:pt>
                <c:pt idx="3">
                  <c:v>42342</c:v>
                </c:pt>
                <c:pt idx="4">
                  <c:v>42343</c:v>
                </c:pt>
                <c:pt idx="5">
                  <c:v>42344</c:v>
                </c:pt>
                <c:pt idx="6">
                  <c:v>42345</c:v>
                </c:pt>
                <c:pt idx="7">
                  <c:v>42346</c:v>
                </c:pt>
                <c:pt idx="8">
                  <c:v>42347</c:v>
                </c:pt>
                <c:pt idx="9">
                  <c:v>42348</c:v>
                </c:pt>
                <c:pt idx="10">
                  <c:v>42349</c:v>
                </c:pt>
                <c:pt idx="11">
                  <c:v>42350</c:v>
                </c:pt>
                <c:pt idx="12">
                  <c:v>42351</c:v>
                </c:pt>
                <c:pt idx="13">
                  <c:v>42352</c:v>
                </c:pt>
                <c:pt idx="14">
                  <c:v>42353</c:v>
                </c:pt>
                <c:pt idx="15">
                  <c:v>42354</c:v>
                </c:pt>
                <c:pt idx="16">
                  <c:v>42355</c:v>
                </c:pt>
                <c:pt idx="17">
                  <c:v>42356</c:v>
                </c:pt>
                <c:pt idx="18">
                  <c:v>42357</c:v>
                </c:pt>
                <c:pt idx="19">
                  <c:v>42358</c:v>
                </c:pt>
                <c:pt idx="20">
                  <c:v>42359</c:v>
                </c:pt>
                <c:pt idx="21">
                  <c:v>42360</c:v>
                </c:pt>
                <c:pt idx="22">
                  <c:v>42361</c:v>
                </c:pt>
                <c:pt idx="23">
                  <c:v>42362</c:v>
                </c:pt>
                <c:pt idx="24">
                  <c:v>42363</c:v>
                </c:pt>
                <c:pt idx="25">
                  <c:v>42364</c:v>
                </c:pt>
                <c:pt idx="26">
                  <c:v>42365</c:v>
                </c:pt>
                <c:pt idx="27">
                  <c:v>42366</c:v>
                </c:pt>
                <c:pt idx="28">
                  <c:v>42367</c:v>
                </c:pt>
                <c:pt idx="29">
                  <c:v>42368</c:v>
                </c:pt>
                <c:pt idx="30">
                  <c:v>42369</c:v>
                </c:pt>
              </c:numCache>
            </c:numRef>
          </c:cat>
          <c:val>
            <c:numRef>
              <c:f>Dec15_Source_Data!$C$3:$C$33</c:f>
              <c:numCache>
                <c:formatCode>General</c:formatCode>
                <c:ptCount val="31"/>
                <c:pt idx="0">
                  <c:v>19835</c:v>
                </c:pt>
                <c:pt idx="1">
                  <c:v>9861</c:v>
                </c:pt>
                <c:pt idx="2">
                  <c:v>10650</c:v>
                </c:pt>
                <c:pt idx="3">
                  <c:v>16092</c:v>
                </c:pt>
                <c:pt idx="4">
                  <c:v>5582</c:v>
                </c:pt>
                <c:pt idx="5">
                  <c:v>16320</c:v>
                </c:pt>
                <c:pt idx="6">
                  <c:v>74797</c:v>
                </c:pt>
                <c:pt idx="7">
                  <c:v>11944</c:v>
                </c:pt>
                <c:pt idx="8">
                  <c:v>5029</c:v>
                </c:pt>
                <c:pt idx="9">
                  <c:v>6386</c:v>
                </c:pt>
                <c:pt idx="10">
                  <c:v>27978</c:v>
                </c:pt>
                <c:pt idx="11">
                  <c:v>8487</c:v>
                </c:pt>
                <c:pt idx="12">
                  <c:v>6277</c:v>
                </c:pt>
                <c:pt idx="13">
                  <c:v>12016</c:v>
                </c:pt>
                <c:pt idx="14">
                  <c:v>21323</c:v>
                </c:pt>
                <c:pt idx="15">
                  <c:v>8884</c:v>
                </c:pt>
                <c:pt idx="16">
                  <c:v>33184</c:v>
                </c:pt>
                <c:pt idx="17">
                  <c:v>19846</c:v>
                </c:pt>
                <c:pt idx="18">
                  <c:v>11742</c:v>
                </c:pt>
                <c:pt idx="19">
                  <c:v>6016</c:v>
                </c:pt>
                <c:pt idx="20">
                  <c:v>2431</c:v>
                </c:pt>
                <c:pt idx="21">
                  <c:v>7593</c:v>
                </c:pt>
                <c:pt idx="22">
                  <c:v>17424</c:v>
                </c:pt>
                <c:pt idx="23">
                  <c:v>5429</c:v>
                </c:pt>
                <c:pt idx="24">
                  <c:v>9482</c:v>
                </c:pt>
                <c:pt idx="25">
                  <c:v>3726</c:v>
                </c:pt>
                <c:pt idx="26">
                  <c:v>4900</c:v>
                </c:pt>
                <c:pt idx="27">
                  <c:v>8039</c:v>
                </c:pt>
                <c:pt idx="28">
                  <c:v>57997</c:v>
                </c:pt>
                <c:pt idx="29">
                  <c:v>40303</c:v>
                </c:pt>
                <c:pt idx="30">
                  <c:v>11346</c:v>
                </c:pt>
              </c:numCache>
            </c:numRef>
          </c:val>
        </c:ser>
        <c:ser>
          <c:idx val="2"/>
          <c:order val="5"/>
          <c:tx>
            <c:strRef>
              <c:f>Dec15_Source_Data!$D$2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 w="6350">
              <a:noFill/>
            </a:ln>
          </c:spPr>
          <c:invertIfNegative val="0"/>
          <c:val>
            <c:numRef>
              <c:f>Dec15_Source_Data!$D$3:$D$33</c:f>
              <c:numCache>
                <c:formatCode>General</c:formatCode>
                <c:ptCount val="31"/>
                <c:pt idx="0">
                  <c:v>23303</c:v>
                </c:pt>
                <c:pt idx="1">
                  <c:v>23592</c:v>
                </c:pt>
                <c:pt idx="2">
                  <c:v>23933</c:v>
                </c:pt>
                <c:pt idx="3">
                  <c:v>35873</c:v>
                </c:pt>
                <c:pt idx="4">
                  <c:v>11476</c:v>
                </c:pt>
                <c:pt idx="5">
                  <c:v>3955</c:v>
                </c:pt>
                <c:pt idx="6">
                  <c:v>11203</c:v>
                </c:pt>
                <c:pt idx="7">
                  <c:v>27337</c:v>
                </c:pt>
                <c:pt idx="8">
                  <c:v>19512</c:v>
                </c:pt>
                <c:pt idx="9">
                  <c:v>9531</c:v>
                </c:pt>
                <c:pt idx="10">
                  <c:v>23020</c:v>
                </c:pt>
                <c:pt idx="11">
                  <c:v>7834</c:v>
                </c:pt>
                <c:pt idx="12">
                  <c:v>4692</c:v>
                </c:pt>
                <c:pt idx="13">
                  <c:v>9303</c:v>
                </c:pt>
                <c:pt idx="14">
                  <c:v>31509</c:v>
                </c:pt>
                <c:pt idx="15">
                  <c:v>46847</c:v>
                </c:pt>
                <c:pt idx="16">
                  <c:v>26049</c:v>
                </c:pt>
                <c:pt idx="17">
                  <c:v>16648</c:v>
                </c:pt>
                <c:pt idx="18">
                  <c:v>33162</c:v>
                </c:pt>
                <c:pt idx="19">
                  <c:v>3173</c:v>
                </c:pt>
                <c:pt idx="20">
                  <c:v>8356</c:v>
                </c:pt>
                <c:pt idx="21">
                  <c:v>41369</c:v>
                </c:pt>
                <c:pt idx="22">
                  <c:v>48836</c:v>
                </c:pt>
                <c:pt idx="23">
                  <c:v>33693</c:v>
                </c:pt>
                <c:pt idx="24">
                  <c:v>39578</c:v>
                </c:pt>
                <c:pt idx="25">
                  <c:v>4694</c:v>
                </c:pt>
                <c:pt idx="26">
                  <c:v>3834</c:v>
                </c:pt>
                <c:pt idx="27">
                  <c:v>7609</c:v>
                </c:pt>
                <c:pt idx="28">
                  <c:v>38688</c:v>
                </c:pt>
                <c:pt idx="29">
                  <c:v>31934</c:v>
                </c:pt>
                <c:pt idx="30">
                  <c:v>14579</c:v>
                </c:pt>
              </c:numCache>
            </c:numRef>
          </c:val>
        </c:ser>
        <c:ser>
          <c:idx val="3"/>
          <c:order val="6"/>
          <c:tx>
            <c:strRef>
              <c:f>Dec15_Source_Data!$E$2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Dec15_Source_Data!$A$3:$A$33</c:f>
              <c:numCache>
                <c:formatCode>d\-mmm\-yy</c:formatCode>
                <c:ptCount val="31"/>
                <c:pt idx="0">
                  <c:v>42339</c:v>
                </c:pt>
                <c:pt idx="1">
                  <c:v>42340</c:v>
                </c:pt>
                <c:pt idx="2">
                  <c:v>42341</c:v>
                </c:pt>
                <c:pt idx="3">
                  <c:v>42342</c:v>
                </c:pt>
                <c:pt idx="4">
                  <c:v>42343</c:v>
                </c:pt>
                <c:pt idx="5">
                  <c:v>42344</c:v>
                </c:pt>
                <c:pt idx="6">
                  <c:v>42345</c:v>
                </c:pt>
                <c:pt idx="7">
                  <c:v>42346</c:v>
                </c:pt>
                <c:pt idx="8">
                  <c:v>42347</c:v>
                </c:pt>
                <c:pt idx="9">
                  <c:v>42348</c:v>
                </c:pt>
                <c:pt idx="10">
                  <c:v>42349</c:v>
                </c:pt>
                <c:pt idx="11">
                  <c:v>42350</c:v>
                </c:pt>
                <c:pt idx="12">
                  <c:v>42351</c:v>
                </c:pt>
                <c:pt idx="13">
                  <c:v>42352</c:v>
                </c:pt>
                <c:pt idx="14">
                  <c:v>42353</c:v>
                </c:pt>
                <c:pt idx="15">
                  <c:v>42354</c:v>
                </c:pt>
                <c:pt idx="16">
                  <c:v>42355</c:v>
                </c:pt>
                <c:pt idx="17">
                  <c:v>42356</c:v>
                </c:pt>
                <c:pt idx="18">
                  <c:v>42357</c:v>
                </c:pt>
                <c:pt idx="19">
                  <c:v>42358</c:v>
                </c:pt>
                <c:pt idx="20">
                  <c:v>42359</c:v>
                </c:pt>
                <c:pt idx="21">
                  <c:v>42360</c:v>
                </c:pt>
                <c:pt idx="22">
                  <c:v>42361</c:v>
                </c:pt>
                <c:pt idx="23">
                  <c:v>42362</c:v>
                </c:pt>
                <c:pt idx="24">
                  <c:v>42363</c:v>
                </c:pt>
                <c:pt idx="25">
                  <c:v>42364</c:v>
                </c:pt>
                <c:pt idx="26">
                  <c:v>42365</c:v>
                </c:pt>
                <c:pt idx="27">
                  <c:v>42366</c:v>
                </c:pt>
                <c:pt idx="28">
                  <c:v>42367</c:v>
                </c:pt>
                <c:pt idx="29">
                  <c:v>42368</c:v>
                </c:pt>
                <c:pt idx="30">
                  <c:v>42369</c:v>
                </c:pt>
              </c:numCache>
            </c:numRef>
          </c:cat>
          <c:val>
            <c:numRef>
              <c:f>Dec15_Source_Data!$E$3:$E$33</c:f>
              <c:numCache>
                <c:formatCode>General</c:formatCode>
                <c:ptCount val="31"/>
                <c:pt idx="0">
                  <c:v>852</c:v>
                </c:pt>
                <c:pt idx="1">
                  <c:v>2292</c:v>
                </c:pt>
                <c:pt idx="2">
                  <c:v>3813</c:v>
                </c:pt>
                <c:pt idx="3">
                  <c:v>48124</c:v>
                </c:pt>
                <c:pt idx="4">
                  <c:v>310</c:v>
                </c:pt>
                <c:pt idx="5">
                  <c:v>510</c:v>
                </c:pt>
                <c:pt idx="6">
                  <c:v>1826</c:v>
                </c:pt>
                <c:pt idx="7">
                  <c:v>506</c:v>
                </c:pt>
                <c:pt idx="8">
                  <c:v>3617</c:v>
                </c:pt>
                <c:pt idx="9">
                  <c:v>1860</c:v>
                </c:pt>
                <c:pt idx="10">
                  <c:v>2485</c:v>
                </c:pt>
                <c:pt idx="11">
                  <c:v>515</c:v>
                </c:pt>
                <c:pt idx="12">
                  <c:v>132</c:v>
                </c:pt>
                <c:pt idx="13">
                  <c:v>2470</c:v>
                </c:pt>
                <c:pt idx="14">
                  <c:v>3034</c:v>
                </c:pt>
                <c:pt idx="15">
                  <c:v>4797</c:v>
                </c:pt>
                <c:pt idx="16">
                  <c:v>2059</c:v>
                </c:pt>
                <c:pt idx="17">
                  <c:v>2415</c:v>
                </c:pt>
                <c:pt idx="18">
                  <c:v>756</c:v>
                </c:pt>
                <c:pt idx="19">
                  <c:v>17</c:v>
                </c:pt>
                <c:pt idx="20">
                  <c:v>4418</c:v>
                </c:pt>
                <c:pt idx="21">
                  <c:v>1315</c:v>
                </c:pt>
                <c:pt idx="22">
                  <c:v>30059</c:v>
                </c:pt>
                <c:pt idx="23">
                  <c:v>3150</c:v>
                </c:pt>
                <c:pt idx="24">
                  <c:v>106</c:v>
                </c:pt>
                <c:pt idx="25">
                  <c:v>189</c:v>
                </c:pt>
                <c:pt idx="26">
                  <c:v>112</c:v>
                </c:pt>
                <c:pt idx="27">
                  <c:v>39</c:v>
                </c:pt>
                <c:pt idx="28">
                  <c:v>1712</c:v>
                </c:pt>
                <c:pt idx="29">
                  <c:v>1202</c:v>
                </c:pt>
                <c:pt idx="30">
                  <c:v>2132</c:v>
                </c:pt>
              </c:numCache>
            </c:numRef>
          </c:val>
        </c:ser>
        <c:ser>
          <c:idx val="4"/>
          <c:order val="7"/>
          <c:tx>
            <c:strRef>
              <c:f>Dec15_Source_Data!$F$2</c:f>
              <c:strCache>
                <c:ptCount val="1"/>
                <c:pt idx="0">
                  <c:v>&gt;OD+177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 w="6350">
              <a:noFill/>
            </a:ln>
          </c:spPr>
          <c:invertIfNegative val="0"/>
          <c:cat>
            <c:numRef>
              <c:f>Dec15_Source_Data!$A$3:$A$33</c:f>
              <c:numCache>
                <c:formatCode>d\-mmm\-yy</c:formatCode>
                <c:ptCount val="31"/>
                <c:pt idx="0">
                  <c:v>42339</c:v>
                </c:pt>
                <c:pt idx="1">
                  <c:v>42340</c:v>
                </c:pt>
                <c:pt idx="2">
                  <c:v>42341</c:v>
                </c:pt>
                <c:pt idx="3">
                  <c:v>42342</c:v>
                </c:pt>
                <c:pt idx="4">
                  <c:v>42343</c:v>
                </c:pt>
                <c:pt idx="5">
                  <c:v>42344</c:v>
                </c:pt>
                <c:pt idx="6">
                  <c:v>42345</c:v>
                </c:pt>
                <c:pt idx="7">
                  <c:v>42346</c:v>
                </c:pt>
                <c:pt idx="8">
                  <c:v>42347</c:v>
                </c:pt>
                <c:pt idx="9">
                  <c:v>42348</c:v>
                </c:pt>
                <c:pt idx="10">
                  <c:v>42349</c:v>
                </c:pt>
                <c:pt idx="11">
                  <c:v>42350</c:v>
                </c:pt>
                <c:pt idx="12">
                  <c:v>42351</c:v>
                </c:pt>
                <c:pt idx="13">
                  <c:v>42352</c:v>
                </c:pt>
                <c:pt idx="14">
                  <c:v>42353</c:v>
                </c:pt>
                <c:pt idx="15">
                  <c:v>42354</c:v>
                </c:pt>
                <c:pt idx="16">
                  <c:v>42355</c:v>
                </c:pt>
                <c:pt idx="17">
                  <c:v>42356</c:v>
                </c:pt>
                <c:pt idx="18">
                  <c:v>42357</c:v>
                </c:pt>
                <c:pt idx="19">
                  <c:v>42358</c:v>
                </c:pt>
                <c:pt idx="20">
                  <c:v>42359</c:v>
                </c:pt>
                <c:pt idx="21">
                  <c:v>42360</c:v>
                </c:pt>
                <c:pt idx="22">
                  <c:v>42361</c:v>
                </c:pt>
                <c:pt idx="23">
                  <c:v>42362</c:v>
                </c:pt>
                <c:pt idx="24">
                  <c:v>42363</c:v>
                </c:pt>
                <c:pt idx="25">
                  <c:v>42364</c:v>
                </c:pt>
                <c:pt idx="26">
                  <c:v>42365</c:v>
                </c:pt>
                <c:pt idx="27">
                  <c:v>42366</c:v>
                </c:pt>
                <c:pt idx="28">
                  <c:v>42367</c:v>
                </c:pt>
                <c:pt idx="29">
                  <c:v>42368</c:v>
                </c:pt>
                <c:pt idx="30">
                  <c:v>42369</c:v>
                </c:pt>
              </c:numCache>
            </c:numRef>
          </c:cat>
          <c:val>
            <c:numRef>
              <c:f>Dec15_Source_Data!$F$3:$F$33</c:f>
              <c:numCache>
                <c:formatCode>General</c:formatCode>
                <c:ptCount val="31"/>
                <c:pt idx="0">
                  <c:v>2</c:v>
                </c:pt>
                <c:pt idx="1">
                  <c:v>445</c:v>
                </c:pt>
                <c:pt idx="2">
                  <c:v>739</c:v>
                </c:pt>
                <c:pt idx="3">
                  <c:v>627</c:v>
                </c:pt>
                <c:pt idx="4">
                  <c:v>16</c:v>
                </c:pt>
                <c:pt idx="5">
                  <c:v>70</c:v>
                </c:pt>
                <c:pt idx="6">
                  <c:v>108</c:v>
                </c:pt>
                <c:pt idx="7">
                  <c:v>106</c:v>
                </c:pt>
                <c:pt idx="8">
                  <c:v>163</c:v>
                </c:pt>
                <c:pt idx="9">
                  <c:v>176</c:v>
                </c:pt>
                <c:pt idx="10">
                  <c:v>252</c:v>
                </c:pt>
                <c:pt idx="11">
                  <c:v>1993</c:v>
                </c:pt>
                <c:pt idx="12">
                  <c:v>1</c:v>
                </c:pt>
                <c:pt idx="13">
                  <c:v>189</c:v>
                </c:pt>
                <c:pt idx="14">
                  <c:v>97</c:v>
                </c:pt>
                <c:pt idx="15">
                  <c:v>157</c:v>
                </c:pt>
                <c:pt idx="16">
                  <c:v>199</c:v>
                </c:pt>
                <c:pt idx="17">
                  <c:v>669</c:v>
                </c:pt>
                <c:pt idx="18">
                  <c:v>140</c:v>
                </c:pt>
                <c:pt idx="19">
                  <c:v>8</c:v>
                </c:pt>
                <c:pt idx="20">
                  <c:v>745</c:v>
                </c:pt>
                <c:pt idx="21">
                  <c:v>384</c:v>
                </c:pt>
                <c:pt idx="22">
                  <c:v>214</c:v>
                </c:pt>
                <c:pt idx="23">
                  <c:v>189</c:v>
                </c:pt>
                <c:pt idx="24">
                  <c:v>9</c:v>
                </c:pt>
                <c:pt idx="25">
                  <c:v>68</c:v>
                </c:pt>
                <c:pt idx="26">
                  <c:v>2</c:v>
                </c:pt>
                <c:pt idx="27">
                  <c:v>1</c:v>
                </c:pt>
                <c:pt idx="28">
                  <c:v>90</c:v>
                </c:pt>
                <c:pt idx="29">
                  <c:v>148</c:v>
                </c:pt>
                <c:pt idx="30">
                  <c:v>553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93623808"/>
        <c:axId val="93625728"/>
      </c:barChart>
      <c:lineChart>
        <c:grouping val="standard"/>
        <c:varyColors val="0"/>
        <c:ser>
          <c:idx val="7"/>
          <c:order val="0"/>
          <c:tx>
            <c:strRef>
              <c:f>Dec15_Source_Data!$I$2</c:f>
              <c:strCache>
                <c:ptCount val="1"/>
                <c:pt idx="0">
                  <c:v>&gt;OD+177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Dec15_Source_Data!$A$3:$A$33</c:f>
              <c:numCache>
                <c:formatCode>d\-mmm\-yy</c:formatCode>
                <c:ptCount val="31"/>
                <c:pt idx="0">
                  <c:v>42339</c:v>
                </c:pt>
                <c:pt idx="1">
                  <c:v>42340</c:v>
                </c:pt>
                <c:pt idx="2">
                  <c:v>42341</c:v>
                </c:pt>
                <c:pt idx="3">
                  <c:v>42342</c:v>
                </c:pt>
                <c:pt idx="4">
                  <c:v>42343</c:v>
                </c:pt>
                <c:pt idx="5">
                  <c:v>42344</c:v>
                </c:pt>
                <c:pt idx="6">
                  <c:v>42345</c:v>
                </c:pt>
                <c:pt idx="7">
                  <c:v>42346</c:v>
                </c:pt>
                <c:pt idx="8">
                  <c:v>42347</c:v>
                </c:pt>
                <c:pt idx="9">
                  <c:v>42348</c:v>
                </c:pt>
                <c:pt idx="10">
                  <c:v>42349</c:v>
                </c:pt>
                <c:pt idx="11">
                  <c:v>42350</c:v>
                </c:pt>
                <c:pt idx="12">
                  <c:v>42351</c:v>
                </c:pt>
                <c:pt idx="13">
                  <c:v>42352</c:v>
                </c:pt>
                <c:pt idx="14">
                  <c:v>42353</c:v>
                </c:pt>
                <c:pt idx="15">
                  <c:v>42354</c:v>
                </c:pt>
                <c:pt idx="16">
                  <c:v>42355</c:v>
                </c:pt>
                <c:pt idx="17">
                  <c:v>42356</c:v>
                </c:pt>
                <c:pt idx="18">
                  <c:v>42357</c:v>
                </c:pt>
                <c:pt idx="19">
                  <c:v>42358</c:v>
                </c:pt>
                <c:pt idx="20">
                  <c:v>42359</c:v>
                </c:pt>
                <c:pt idx="21">
                  <c:v>42360</c:v>
                </c:pt>
                <c:pt idx="22">
                  <c:v>42361</c:v>
                </c:pt>
                <c:pt idx="23">
                  <c:v>42362</c:v>
                </c:pt>
                <c:pt idx="24">
                  <c:v>42363</c:v>
                </c:pt>
                <c:pt idx="25">
                  <c:v>42364</c:v>
                </c:pt>
                <c:pt idx="26">
                  <c:v>42365</c:v>
                </c:pt>
                <c:pt idx="27">
                  <c:v>42366</c:v>
                </c:pt>
                <c:pt idx="28">
                  <c:v>42367</c:v>
                </c:pt>
                <c:pt idx="29">
                  <c:v>42368</c:v>
                </c:pt>
                <c:pt idx="30">
                  <c:v>42369</c:v>
                </c:pt>
              </c:numCache>
            </c:numRef>
          </c:cat>
          <c:val>
            <c:numRef>
              <c:f>Dec15_Source_Data!$I$3:$I$33</c:f>
              <c:numCache>
                <c:formatCode>#,##0</c:formatCode>
                <c:ptCount val="31"/>
                <c:pt idx="0">
                  <c:v>2</c:v>
                </c:pt>
                <c:pt idx="1">
                  <c:v>445</c:v>
                </c:pt>
                <c:pt idx="2">
                  <c:v>739</c:v>
                </c:pt>
                <c:pt idx="3">
                  <c:v>627</c:v>
                </c:pt>
                <c:pt idx="4">
                  <c:v>16</c:v>
                </c:pt>
                <c:pt idx="5">
                  <c:v>70</c:v>
                </c:pt>
                <c:pt idx="6">
                  <c:v>108</c:v>
                </c:pt>
                <c:pt idx="7">
                  <c:v>106</c:v>
                </c:pt>
                <c:pt idx="8">
                  <c:v>163</c:v>
                </c:pt>
                <c:pt idx="9">
                  <c:v>176</c:v>
                </c:pt>
                <c:pt idx="10">
                  <c:v>252</c:v>
                </c:pt>
                <c:pt idx="11">
                  <c:v>1993</c:v>
                </c:pt>
                <c:pt idx="12">
                  <c:v>1</c:v>
                </c:pt>
                <c:pt idx="13">
                  <c:v>189</c:v>
                </c:pt>
                <c:pt idx="14">
                  <c:v>97</c:v>
                </c:pt>
                <c:pt idx="15">
                  <c:v>157</c:v>
                </c:pt>
                <c:pt idx="16">
                  <c:v>199</c:v>
                </c:pt>
                <c:pt idx="17">
                  <c:v>669</c:v>
                </c:pt>
                <c:pt idx="18">
                  <c:v>140</c:v>
                </c:pt>
                <c:pt idx="19">
                  <c:v>8</c:v>
                </c:pt>
                <c:pt idx="20">
                  <c:v>745</c:v>
                </c:pt>
                <c:pt idx="21">
                  <c:v>384</c:v>
                </c:pt>
                <c:pt idx="22">
                  <c:v>214</c:v>
                </c:pt>
                <c:pt idx="23">
                  <c:v>189</c:v>
                </c:pt>
                <c:pt idx="24">
                  <c:v>9</c:v>
                </c:pt>
                <c:pt idx="25">
                  <c:v>68</c:v>
                </c:pt>
                <c:pt idx="26">
                  <c:v>2</c:v>
                </c:pt>
                <c:pt idx="27">
                  <c:v>1</c:v>
                </c:pt>
                <c:pt idx="28">
                  <c:v>90</c:v>
                </c:pt>
                <c:pt idx="29">
                  <c:v>148</c:v>
                </c:pt>
                <c:pt idx="30">
                  <c:v>553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Dec15_Source_Data!$H$2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solidFill>
                <a:srgbClr val="7030A0"/>
              </a:solidFill>
              <a:prstDash val="dash"/>
            </a:ln>
          </c:spPr>
          <c:marker>
            <c:symbol val="none"/>
          </c:marker>
          <c:cat>
            <c:numRef>
              <c:f>Dec15_Source_Data!$A$3:$A$33</c:f>
              <c:numCache>
                <c:formatCode>d\-mmm\-yy</c:formatCode>
                <c:ptCount val="31"/>
                <c:pt idx="0">
                  <c:v>42339</c:v>
                </c:pt>
                <c:pt idx="1">
                  <c:v>42340</c:v>
                </c:pt>
                <c:pt idx="2">
                  <c:v>42341</c:v>
                </c:pt>
                <c:pt idx="3">
                  <c:v>42342</c:v>
                </c:pt>
                <c:pt idx="4">
                  <c:v>42343</c:v>
                </c:pt>
                <c:pt idx="5">
                  <c:v>42344</c:v>
                </c:pt>
                <c:pt idx="6">
                  <c:v>42345</c:v>
                </c:pt>
                <c:pt idx="7">
                  <c:v>42346</c:v>
                </c:pt>
                <c:pt idx="8">
                  <c:v>42347</c:v>
                </c:pt>
                <c:pt idx="9">
                  <c:v>42348</c:v>
                </c:pt>
                <c:pt idx="10">
                  <c:v>42349</c:v>
                </c:pt>
                <c:pt idx="11">
                  <c:v>42350</c:v>
                </c:pt>
                <c:pt idx="12">
                  <c:v>42351</c:v>
                </c:pt>
                <c:pt idx="13">
                  <c:v>42352</c:v>
                </c:pt>
                <c:pt idx="14">
                  <c:v>42353</c:v>
                </c:pt>
                <c:pt idx="15">
                  <c:v>42354</c:v>
                </c:pt>
                <c:pt idx="16">
                  <c:v>42355</c:v>
                </c:pt>
                <c:pt idx="17">
                  <c:v>42356</c:v>
                </c:pt>
                <c:pt idx="18">
                  <c:v>42357</c:v>
                </c:pt>
                <c:pt idx="19">
                  <c:v>42358</c:v>
                </c:pt>
                <c:pt idx="20">
                  <c:v>42359</c:v>
                </c:pt>
                <c:pt idx="21">
                  <c:v>42360</c:v>
                </c:pt>
                <c:pt idx="22">
                  <c:v>42361</c:v>
                </c:pt>
                <c:pt idx="23">
                  <c:v>42362</c:v>
                </c:pt>
                <c:pt idx="24">
                  <c:v>42363</c:v>
                </c:pt>
                <c:pt idx="25">
                  <c:v>42364</c:v>
                </c:pt>
                <c:pt idx="26">
                  <c:v>42365</c:v>
                </c:pt>
                <c:pt idx="27">
                  <c:v>42366</c:v>
                </c:pt>
                <c:pt idx="28">
                  <c:v>42367</c:v>
                </c:pt>
                <c:pt idx="29">
                  <c:v>42368</c:v>
                </c:pt>
                <c:pt idx="30">
                  <c:v>42369</c:v>
                </c:pt>
              </c:numCache>
            </c:numRef>
          </c:cat>
          <c:val>
            <c:numRef>
              <c:f>Dec15_Source_Data!$H$3:$H$33</c:f>
              <c:numCache>
                <c:formatCode>#,##0</c:formatCode>
                <c:ptCount val="31"/>
                <c:pt idx="0">
                  <c:v>852</c:v>
                </c:pt>
                <c:pt idx="1">
                  <c:v>2292</c:v>
                </c:pt>
                <c:pt idx="2">
                  <c:v>3813</c:v>
                </c:pt>
                <c:pt idx="3">
                  <c:v>48124</c:v>
                </c:pt>
                <c:pt idx="4">
                  <c:v>310</c:v>
                </c:pt>
                <c:pt idx="5">
                  <c:v>510</c:v>
                </c:pt>
                <c:pt idx="6">
                  <c:v>1826</c:v>
                </c:pt>
                <c:pt idx="7">
                  <c:v>506</c:v>
                </c:pt>
                <c:pt idx="8">
                  <c:v>3617</c:v>
                </c:pt>
                <c:pt idx="9">
                  <c:v>1860</c:v>
                </c:pt>
                <c:pt idx="10">
                  <c:v>2485</c:v>
                </c:pt>
                <c:pt idx="11">
                  <c:v>515</c:v>
                </c:pt>
                <c:pt idx="12">
                  <c:v>132</c:v>
                </c:pt>
                <c:pt idx="13">
                  <c:v>2470</c:v>
                </c:pt>
                <c:pt idx="14">
                  <c:v>3034</c:v>
                </c:pt>
                <c:pt idx="15">
                  <c:v>4797</c:v>
                </c:pt>
                <c:pt idx="16">
                  <c:v>2059</c:v>
                </c:pt>
                <c:pt idx="17">
                  <c:v>2415</c:v>
                </c:pt>
                <c:pt idx="18">
                  <c:v>756</c:v>
                </c:pt>
                <c:pt idx="19">
                  <c:v>17</c:v>
                </c:pt>
                <c:pt idx="20">
                  <c:v>4418</c:v>
                </c:pt>
                <c:pt idx="21">
                  <c:v>1315</c:v>
                </c:pt>
                <c:pt idx="22">
                  <c:v>30059</c:v>
                </c:pt>
                <c:pt idx="23">
                  <c:v>3150</c:v>
                </c:pt>
                <c:pt idx="24">
                  <c:v>106</c:v>
                </c:pt>
                <c:pt idx="25">
                  <c:v>189</c:v>
                </c:pt>
                <c:pt idx="26">
                  <c:v>112</c:v>
                </c:pt>
                <c:pt idx="27">
                  <c:v>39</c:v>
                </c:pt>
                <c:pt idx="28">
                  <c:v>1712</c:v>
                </c:pt>
                <c:pt idx="29">
                  <c:v>1202</c:v>
                </c:pt>
                <c:pt idx="30">
                  <c:v>2132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Dec15_Source_Data!$G$2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Dec15_Source_Data!$A$3:$A$33</c:f>
              <c:numCache>
                <c:formatCode>d\-mmm\-yy</c:formatCode>
                <c:ptCount val="31"/>
                <c:pt idx="0">
                  <c:v>42339</c:v>
                </c:pt>
                <c:pt idx="1">
                  <c:v>42340</c:v>
                </c:pt>
                <c:pt idx="2">
                  <c:v>42341</c:v>
                </c:pt>
                <c:pt idx="3">
                  <c:v>42342</c:v>
                </c:pt>
                <c:pt idx="4">
                  <c:v>42343</c:v>
                </c:pt>
                <c:pt idx="5">
                  <c:v>42344</c:v>
                </c:pt>
                <c:pt idx="6">
                  <c:v>42345</c:v>
                </c:pt>
                <c:pt idx="7">
                  <c:v>42346</c:v>
                </c:pt>
                <c:pt idx="8">
                  <c:v>42347</c:v>
                </c:pt>
                <c:pt idx="9">
                  <c:v>42348</c:v>
                </c:pt>
                <c:pt idx="10">
                  <c:v>42349</c:v>
                </c:pt>
                <c:pt idx="11">
                  <c:v>42350</c:v>
                </c:pt>
                <c:pt idx="12">
                  <c:v>42351</c:v>
                </c:pt>
                <c:pt idx="13">
                  <c:v>42352</c:v>
                </c:pt>
                <c:pt idx="14">
                  <c:v>42353</c:v>
                </c:pt>
                <c:pt idx="15">
                  <c:v>42354</c:v>
                </c:pt>
                <c:pt idx="16">
                  <c:v>42355</c:v>
                </c:pt>
                <c:pt idx="17">
                  <c:v>42356</c:v>
                </c:pt>
                <c:pt idx="18">
                  <c:v>42357</c:v>
                </c:pt>
                <c:pt idx="19">
                  <c:v>42358</c:v>
                </c:pt>
                <c:pt idx="20">
                  <c:v>42359</c:v>
                </c:pt>
                <c:pt idx="21">
                  <c:v>42360</c:v>
                </c:pt>
                <c:pt idx="22">
                  <c:v>42361</c:v>
                </c:pt>
                <c:pt idx="23">
                  <c:v>42362</c:v>
                </c:pt>
                <c:pt idx="24">
                  <c:v>42363</c:v>
                </c:pt>
                <c:pt idx="25">
                  <c:v>42364</c:v>
                </c:pt>
                <c:pt idx="26">
                  <c:v>42365</c:v>
                </c:pt>
                <c:pt idx="27">
                  <c:v>42366</c:v>
                </c:pt>
                <c:pt idx="28">
                  <c:v>42367</c:v>
                </c:pt>
                <c:pt idx="29">
                  <c:v>42368</c:v>
                </c:pt>
                <c:pt idx="30">
                  <c:v>42369</c:v>
                </c:pt>
              </c:numCache>
            </c:numRef>
          </c:cat>
          <c:val>
            <c:numRef>
              <c:f>Dec15_Source_Data!$G$3:$G$33</c:f>
              <c:numCache>
                <c:formatCode>#,##0</c:formatCode>
                <c:ptCount val="31"/>
                <c:pt idx="0">
                  <c:v>23303</c:v>
                </c:pt>
                <c:pt idx="1">
                  <c:v>23592</c:v>
                </c:pt>
                <c:pt idx="2">
                  <c:v>23933</c:v>
                </c:pt>
                <c:pt idx="3">
                  <c:v>35873</c:v>
                </c:pt>
                <c:pt idx="4">
                  <c:v>11476</c:v>
                </c:pt>
                <c:pt idx="5">
                  <c:v>3955</c:v>
                </c:pt>
                <c:pt idx="6">
                  <c:v>11203</c:v>
                </c:pt>
                <c:pt idx="7">
                  <c:v>27337</c:v>
                </c:pt>
                <c:pt idx="8">
                  <c:v>19512</c:v>
                </c:pt>
                <c:pt idx="9">
                  <c:v>9531</c:v>
                </c:pt>
                <c:pt idx="10">
                  <c:v>23020</c:v>
                </c:pt>
                <c:pt idx="11">
                  <c:v>7834</c:v>
                </c:pt>
                <c:pt idx="12">
                  <c:v>4692</c:v>
                </c:pt>
                <c:pt idx="13">
                  <c:v>9303</c:v>
                </c:pt>
                <c:pt idx="14">
                  <c:v>31509</c:v>
                </c:pt>
                <c:pt idx="15">
                  <c:v>46847</c:v>
                </c:pt>
                <c:pt idx="16">
                  <c:v>26049</c:v>
                </c:pt>
                <c:pt idx="17">
                  <c:v>16648</c:v>
                </c:pt>
                <c:pt idx="18">
                  <c:v>33162</c:v>
                </c:pt>
                <c:pt idx="19">
                  <c:v>3173</c:v>
                </c:pt>
                <c:pt idx="20">
                  <c:v>8356</c:v>
                </c:pt>
                <c:pt idx="21">
                  <c:v>41369</c:v>
                </c:pt>
                <c:pt idx="22">
                  <c:v>48836</c:v>
                </c:pt>
                <c:pt idx="23">
                  <c:v>33693</c:v>
                </c:pt>
                <c:pt idx="24">
                  <c:v>39578</c:v>
                </c:pt>
                <c:pt idx="25">
                  <c:v>4694</c:v>
                </c:pt>
                <c:pt idx="26">
                  <c:v>3834</c:v>
                </c:pt>
                <c:pt idx="27">
                  <c:v>7609</c:v>
                </c:pt>
                <c:pt idx="28">
                  <c:v>38688</c:v>
                </c:pt>
                <c:pt idx="29">
                  <c:v>31934</c:v>
                </c:pt>
                <c:pt idx="30">
                  <c:v>14579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46848"/>
        <c:axId val="93632384"/>
      </c:lineChart>
      <c:dateAx>
        <c:axId val="9362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Date AMS Read Loaded</a:t>
                </a:r>
              </a:p>
            </c:rich>
          </c:tx>
          <c:layout>
            <c:manualLayout>
              <c:xMode val="edge"/>
              <c:yMode val="edge"/>
              <c:x val="0.4521475148519169"/>
              <c:y val="0.89052414572134431"/>
            </c:manualLayout>
          </c:layout>
          <c:overlay val="0"/>
        </c:title>
        <c:numFmt formatCode="d\-mmm\-yy" sourceLinked="1"/>
        <c:majorTickMark val="out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93625728"/>
        <c:crosses val="autoZero"/>
        <c:auto val="1"/>
        <c:lblOffset val="100"/>
        <c:baseTimeUnit val="days"/>
      </c:dateAx>
      <c:valAx>
        <c:axId val="936257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Count</a:t>
                </a:r>
                <a:r>
                  <a:rPr lang="en-US" sz="1100" baseline="0"/>
                  <a:t> of AMS Reads</a:t>
                </a:r>
              </a:p>
              <a:p>
                <a:pPr>
                  <a:defRPr sz="1100"/>
                </a:pPr>
                <a:r>
                  <a:rPr lang="en-US" sz="1100" baseline="0"/>
                  <a:t>Stacked Bar</a:t>
                </a:r>
              </a:p>
            </c:rich>
          </c:tx>
          <c:layout>
            <c:manualLayout>
              <c:xMode val="edge"/>
              <c:yMode val="edge"/>
              <c:x val="3.259332787830823E-2"/>
              <c:y val="0.4006877349790735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3623808"/>
        <c:crosses val="autoZero"/>
        <c:crossBetween val="between"/>
        <c:dispUnits>
          <c:builtInUnit val="millions"/>
          <c:dispUnitsLbl/>
        </c:dispUnits>
      </c:valAx>
      <c:valAx>
        <c:axId val="9363238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Count of AMS Reads</a:t>
                </a:r>
              </a:p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Lines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567487346290302"/>
              <c:y val="0.4026106953349097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93646848"/>
        <c:crosses val="max"/>
        <c:crossBetween val="between"/>
      </c:valAx>
      <c:dateAx>
        <c:axId val="93646848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93632384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3.6349791165286853E-2"/>
          <c:y val="0.92798112446170555"/>
          <c:w val="0.91353508797480887"/>
          <c:h val="5.930722372115187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zero"/>
    <c:showDLblsOverMax val="0"/>
  </c:chart>
  <c:spPr>
    <a:ln>
      <a:solidFill>
        <a:schemeClr val="tx2"/>
      </a:solidFill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602" cy="62879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602" cy="62879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defaultRowHeight="15" x14ac:dyDescent="0.25"/>
  <cols>
    <col min="1" max="1" width="138" customWidth="1"/>
  </cols>
  <sheetData>
    <row r="1" spans="1:1" ht="18.75" x14ac:dyDescent="0.3">
      <c r="A1" s="1" t="s">
        <v>7</v>
      </c>
    </row>
    <row r="2" spans="1:1" s="4" customFormat="1" ht="42" x14ac:dyDescent="0.35">
      <c r="A2" s="3" t="s">
        <v>11</v>
      </c>
    </row>
    <row r="3" spans="1:1" s="4" customFormat="1" ht="42" x14ac:dyDescent="0.35">
      <c r="A3" s="3" t="s">
        <v>8</v>
      </c>
    </row>
    <row r="4" spans="1:1" s="4" customFormat="1" ht="63" x14ac:dyDescent="0.35">
      <c r="A4" s="3" t="s">
        <v>9</v>
      </c>
    </row>
    <row r="5" spans="1:1" ht="42" x14ac:dyDescent="0.35">
      <c r="A5" s="3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15" zoomScaleNormal="115" workbookViewId="0"/>
  </sheetViews>
  <sheetFormatPr defaultRowHeight="12.75" x14ac:dyDescent="0.2"/>
  <cols>
    <col min="1" max="1" width="12.7109375" style="2" bestFit="1" customWidth="1"/>
    <col min="2" max="2" width="14.28515625" style="5" bestFit="1" customWidth="1"/>
    <col min="3" max="3" width="19.28515625" style="5" bestFit="1" customWidth="1"/>
    <col min="4" max="4" width="20.28515625" style="5" bestFit="1" customWidth="1"/>
    <col min="5" max="5" width="22.42578125" style="5" bestFit="1" customWidth="1"/>
    <col min="6" max="6" width="10.7109375" style="5" bestFit="1" customWidth="1"/>
    <col min="7" max="7" width="20.28515625" style="5" bestFit="1" customWidth="1"/>
    <col min="8" max="8" width="22.42578125" style="5" bestFit="1" customWidth="1"/>
    <col min="9" max="9" width="10.7109375" style="5" bestFit="1" customWidth="1"/>
    <col min="10" max="16384" width="9.140625" style="2"/>
  </cols>
  <sheetData>
    <row r="1" spans="1:9" ht="13.5" thickBot="1" x14ac:dyDescent="0.25">
      <c r="B1" s="17" t="s">
        <v>6</v>
      </c>
      <c r="C1" s="17"/>
      <c r="D1" s="17"/>
      <c r="E1" s="17"/>
      <c r="F1" s="17"/>
    </row>
    <row r="2" spans="1:9" x14ac:dyDescent="0.2">
      <c r="A2" s="2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5" t="s">
        <v>3</v>
      </c>
      <c r="H2" s="5" t="s">
        <v>4</v>
      </c>
      <c r="I2" s="5" t="s">
        <v>5</v>
      </c>
    </row>
    <row r="3" spans="1:9" x14ac:dyDescent="0.2">
      <c r="A3" s="9">
        <v>42278</v>
      </c>
      <c r="B3" s="11">
        <v>7125901</v>
      </c>
      <c r="C3" s="12">
        <v>455347</v>
      </c>
      <c r="D3" s="12">
        <v>161259</v>
      </c>
      <c r="E3" s="12">
        <v>3376</v>
      </c>
      <c r="F3" s="13">
        <v>486</v>
      </c>
      <c r="G3" s="10">
        <f t="shared" ref="G3:G32" si="0">D3</f>
        <v>161259</v>
      </c>
      <c r="H3" s="10">
        <f t="shared" ref="H3:H32" si="1">E3</f>
        <v>3376</v>
      </c>
      <c r="I3" s="10">
        <f t="shared" ref="I3:I32" si="2">F3</f>
        <v>486</v>
      </c>
    </row>
    <row r="4" spans="1:9" x14ac:dyDescent="0.2">
      <c r="A4" s="9">
        <v>42279</v>
      </c>
      <c r="B4" s="11">
        <v>8219399</v>
      </c>
      <c r="C4" s="12">
        <v>454091</v>
      </c>
      <c r="D4" s="12">
        <v>221674</v>
      </c>
      <c r="E4" s="12">
        <v>2228</v>
      </c>
      <c r="F4" s="13">
        <v>552</v>
      </c>
      <c r="G4" s="10">
        <f t="shared" si="0"/>
        <v>221674</v>
      </c>
      <c r="H4" s="10">
        <f t="shared" si="1"/>
        <v>2228</v>
      </c>
      <c r="I4" s="10">
        <f t="shared" si="2"/>
        <v>552</v>
      </c>
    </row>
    <row r="5" spans="1:9" x14ac:dyDescent="0.2">
      <c r="A5" s="9">
        <v>42280</v>
      </c>
      <c r="B5" s="11">
        <v>6795679</v>
      </c>
      <c r="C5" s="12">
        <v>7829</v>
      </c>
      <c r="D5" s="12">
        <v>100119</v>
      </c>
      <c r="E5" s="12">
        <v>421</v>
      </c>
      <c r="F5" s="13">
        <v>34</v>
      </c>
      <c r="G5" s="10">
        <f t="shared" si="0"/>
        <v>100119</v>
      </c>
      <c r="H5" s="10">
        <f t="shared" si="1"/>
        <v>421</v>
      </c>
      <c r="I5" s="10">
        <f t="shared" si="2"/>
        <v>34</v>
      </c>
    </row>
    <row r="6" spans="1:9" x14ac:dyDescent="0.2">
      <c r="A6" s="9">
        <v>42281</v>
      </c>
      <c r="B6" s="11">
        <v>7023145</v>
      </c>
      <c r="C6" s="12">
        <v>4707</v>
      </c>
      <c r="D6" s="12">
        <v>42949</v>
      </c>
      <c r="E6" s="12">
        <v>379</v>
      </c>
      <c r="F6" s="13">
        <v>76</v>
      </c>
      <c r="G6" s="10">
        <f t="shared" si="0"/>
        <v>42949</v>
      </c>
      <c r="H6" s="10">
        <f t="shared" si="1"/>
        <v>379</v>
      </c>
      <c r="I6" s="10">
        <f t="shared" si="2"/>
        <v>76</v>
      </c>
    </row>
    <row r="7" spans="1:9" x14ac:dyDescent="0.2">
      <c r="A7" s="9">
        <v>42282</v>
      </c>
      <c r="B7" s="11">
        <v>6897672</v>
      </c>
      <c r="C7" s="12">
        <v>109598</v>
      </c>
      <c r="D7" s="12">
        <v>44647</v>
      </c>
      <c r="E7" s="12">
        <v>69283</v>
      </c>
      <c r="F7" s="13">
        <v>377</v>
      </c>
      <c r="G7" s="10">
        <f t="shared" si="0"/>
        <v>44647</v>
      </c>
      <c r="H7" s="10">
        <f t="shared" si="1"/>
        <v>69283</v>
      </c>
      <c r="I7" s="10">
        <f t="shared" si="2"/>
        <v>377</v>
      </c>
    </row>
    <row r="8" spans="1:9" x14ac:dyDescent="0.2">
      <c r="A8" s="9">
        <v>42283</v>
      </c>
      <c r="B8" s="11">
        <v>6945760</v>
      </c>
      <c r="C8" s="12">
        <v>5679</v>
      </c>
      <c r="D8" s="12">
        <v>60467</v>
      </c>
      <c r="E8" s="12">
        <v>2403</v>
      </c>
      <c r="F8" s="13">
        <v>508</v>
      </c>
      <c r="G8" s="10">
        <f t="shared" si="0"/>
        <v>60467</v>
      </c>
      <c r="H8" s="10">
        <f t="shared" si="1"/>
        <v>2403</v>
      </c>
      <c r="I8" s="10">
        <f t="shared" si="2"/>
        <v>508</v>
      </c>
    </row>
    <row r="9" spans="1:9" x14ac:dyDescent="0.2">
      <c r="A9" s="9">
        <v>42284</v>
      </c>
      <c r="B9" s="11">
        <v>6950031</v>
      </c>
      <c r="C9" s="12">
        <v>4101</v>
      </c>
      <c r="D9" s="12">
        <v>69624</v>
      </c>
      <c r="E9" s="12">
        <v>112016</v>
      </c>
      <c r="F9" s="13">
        <v>380</v>
      </c>
      <c r="G9" s="10">
        <f t="shared" si="0"/>
        <v>69624</v>
      </c>
      <c r="H9" s="10">
        <f t="shared" si="1"/>
        <v>112016</v>
      </c>
      <c r="I9" s="10">
        <f t="shared" si="2"/>
        <v>380</v>
      </c>
    </row>
    <row r="10" spans="1:9" x14ac:dyDescent="0.2">
      <c r="A10" s="9">
        <v>42285</v>
      </c>
      <c r="B10" s="11">
        <v>6889971</v>
      </c>
      <c r="C10" s="12">
        <v>7491</v>
      </c>
      <c r="D10" s="12">
        <v>35029</v>
      </c>
      <c r="E10" s="12">
        <v>3203</v>
      </c>
      <c r="F10" s="13">
        <v>302</v>
      </c>
      <c r="G10" s="10">
        <f t="shared" si="0"/>
        <v>35029</v>
      </c>
      <c r="H10" s="10">
        <f t="shared" si="1"/>
        <v>3203</v>
      </c>
      <c r="I10" s="10">
        <f t="shared" si="2"/>
        <v>302</v>
      </c>
    </row>
    <row r="11" spans="1:9" x14ac:dyDescent="0.2">
      <c r="A11" s="9">
        <v>42286</v>
      </c>
      <c r="B11" s="11">
        <v>6943888</v>
      </c>
      <c r="C11" s="12">
        <v>6737</v>
      </c>
      <c r="D11" s="12">
        <v>23620</v>
      </c>
      <c r="E11" s="12">
        <v>3642</v>
      </c>
      <c r="F11" s="13">
        <v>289</v>
      </c>
      <c r="G11" s="10">
        <f t="shared" si="0"/>
        <v>23620</v>
      </c>
      <c r="H11" s="10">
        <f t="shared" si="1"/>
        <v>3642</v>
      </c>
      <c r="I11" s="10">
        <f t="shared" si="2"/>
        <v>289</v>
      </c>
    </row>
    <row r="12" spans="1:9" x14ac:dyDescent="0.2">
      <c r="A12" s="9">
        <v>42287</v>
      </c>
      <c r="B12" s="11">
        <v>5974937</v>
      </c>
      <c r="C12" s="12">
        <v>6540</v>
      </c>
      <c r="D12" s="12">
        <v>11094</v>
      </c>
      <c r="E12" s="12">
        <v>752</v>
      </c>
      <c r="F12" s="13">
        <v>8</v>
      </c>
      <c r="G12" s="10">
        <f t="shared" si="0"/>
        <v>11094</v>
      </c>
      <c r="H12" s="10">
        <f t="shared" si="1"/>
        <v>752</v>
      </c>
      <c r="I12" s="10">
        <f t="shared" si="2"/>
        <v>8</v>
      </c>
    </row>
    <row r="13" spans="1:9" x14ac:dyDescent="0.2">
      <c r="A13" s="9">
        <v>42288</v>
      </c>
      <c r="B13" s="11">
        <v>3388806</v>
      </c>
      <c r="C13" s="12">
        <v>7486</v>
      </c>
      <c r="D13" s="12">
        <v>8060</v>
      </c>
      <c r="E13" s="12">
        <v>639</v>
      </c>
      <c r="F13" s="13">
        <v>47</v>
      </c>
      <c r="G13" s="10">
        <f t="shared" si="0"/>
        <v>8060</v>
      </c>
      <c r="H13" s="10">
        <f t="shared" si="1"/>
        <v>639</v>
      </c>
      <c r="I13" s="10">
        <f t="shared" si="2"/>
        <v>47</v>
      </c>
    </row>
    <row r="14" spans="1:9" x14ac:dyDescent="0.2">
      <c r="A14" s="9">
        <v>42289</v>
      </c>
      <c r="B14" s="11">
        <v>10498370</v>
      </c>
      <c r="C14" s="12">
        <v>145420</v>
      </c>
      <c r="D14" s="12">
        <v>15819</v>
      </c>
      <c r="E14" s="12">
        <v>4434</v>
      </c>
      <c r="F14" s="13">
        <v>851</v>
      </c>
      <c r="G14" s="10">
        <f t="shared" si="0"/>
        <v>15819</v>
      </c>
      <c r="H14" s="10">
        <f t="shared" si="1"/>
        <v>4434</v>
      </c>
      <c r="I14" s="10">
        <f t="shared" si="2"/>
        <v>851</v>
      </c>
    </row>
    <row r="15" spans="1:9" x14ac:dyDescent="0.2">
      <c r="A15" s="9">
        <v>42290</v>
      </c>
      <c r="B15" s="11">
        <v>7704477</v>
      </c>
      <c r="C15" s="12">
        <v>12880</v>
      </c>
      <c r="D15" s="12">
        <v>22970</v>
      </c>
      <c r="E15" s="12">
        <v>308</v>
      </c>
      <c r="F15" s="13">
        <v>76</v>
      </c>
      <c r="G15" s="10">
        <f t="shared" si="0"/>
        <v>22970</v>
      </c>
      <c r="H15" s="10">
        <f t="shared" si="1"/>
        <v>308</v>
      </c>
      <c r="I15" s="10">
        <f t="shared" si="2"/>
        <v>76</v>
      </c>
    </row>
    <row r="16" spans="1:9" x14ac:dyDescent="0.2">
      <c r="A16" s="9">
        <v>42291</v>
      </c>
      <c r="B16" s="11">
        <v>6746052</v>
      </c>
      <c r="C16" s="12">
        <v>4980</v>
      </c>
      <c r="D16" s="12">
        <v>14744</v>
      </c>
      <c r="E16" s="12">
        <v>1504</v>
      </c>
      <c r="F16" s="13">
        <v>253</v>
      </c>
      <c r="G16" s="10">
        <f t="shared" si="0"/>
        <v>14744</v>
      </c>
      <c r="H16" s="10">
        <f t="shared" si="1"/>
        <v>1504</v>
      </c>
      <c r="I16" s="10">
        <f t="shared" si="2"/>
        <v>253</v>
      </c>
    </row>
    <row r="17" spans="1:9" x14ac:dyDescent="0.2">
      <c r="A17" s="9">
        <v>42292</v>
      </c>
      <c r="B17" s="11">
        <v>7134736</v>
      </c>
      <c r="C17" s="12">
        <v>23616</v>
      </c>
      <c r="D17" s="12">
        <v>27171</v>
      </c>
      <c r="E17" s="12">
        <v>6170</v>
      </c>
      <c r="F17" s="13">
        <v>1493</v>
      </c>
      <c r="G17" s="10">
        <f t="shared" si="0"/>
        <v>27171</v>
      </c>
      <c r="H17" s="10">
        <f t="shared" si="1"/>
        <v>6170</v>
      </c>
      <c r="I17" s="10">
        <f t="shared" si="2"/>
        <v>1493</v>
      </c>
    </row>
    <row r="18" spans="1:9" x14ac:dyDescent="0.2">
      <c r="A18" s="9">
        <v>42293</v>
      </c>
      <c r="B18" s="11">
        <v>6943372</v>
      </c>
      <c r="C18" s="12">
        <v>6031</v>
      </c>
      <c r="D18" s="12">
        <v>18145</v>
      </c>
      <c r="E18" s="12">
        <v>2595</v>
      </c>
      <c r="F18" s="13">
        <v>471</v>
      </c>
      <c r="G18" s="10">
        <f t="shared" si="0"/>
        <v>18145</v>
      </c>
      <c r="H18" s="10">
        <f t="shared" si="1"/>
        <v>2595</v>
      </c>
      <c r="I18" s="10">
        <f t="shared" si="2"/>
        <v>471</v>
      </c>
    </row>
    <row r="19" spans="1:9" x14ac:dyDescent="0.2">
      <c r="A19" s="9">
        <v>42294</v>
      </c>
      <c r="B19" s="11">
        <v>6720843</v>
      </c>
      <c r="C19" s="12">
        <v>7033</v>
      </c>
      <c r="D19" s="12">
        <v>14161</v>
      </c>
      <c r="E19" s="12">
        <v>558</v>
      </c>
      <c r="F19" s="13">
        <v>188</v>
      </c>
      <c r="G19" s="10">
        <f t="shared" si="0"/>
        <v>14161</v>
      </c>
      <c r="H19" s="10">
        <f t="shared" si="1"/>
        <v>558</v>
      </c>
      <c r="I19" s="10">
        <f t="shared" si="2"/>
        <v>188</v>
      </c>
    </row>
    <row r="20" spans="1:9" x14ac:dyDescent="0.2">
      <c r="A20" s="9">
        <v>42295</v>
      </c>
      <c r="B20" s="11">
        <v>7186018</v>
      </c>
      <c r="C20" s="12">
        <v>8788</v>
      </c>
      <c r="D20" s="12">
        <v>6761</v>
      </c>
      <c r="E20" s="12">
        <v>206</v>
      </c>
      <c r="F20" s="13">
        <v>177</v>
      </c>
      <c r="G20" s="10">
        <f t="shared" si="0"/>
        <v>6761</v>
      </c>
      <c r="H20" s="10">
        <f t="shared" si="1"/>
        <v>206</v>
      </c>
      <c r="I20" s="10">
        <f t="shared" si="2"/>
        <v>177</v>
      </c>
    </row>
    <row r="21" spans="1:9" x14ac:dyDescent="0.2">
      <c r="A21" s="9">
        <v>42296</v>
      </c>
      <c r="B21" s="11">
        <v>6787126</v>
      </c>
      <c r="C21" s="12">
        <v>5756</v>
      </c>
      <c r="D21" s="12">
        <v>12158</v>
      </c>
      <c r="E21" s="12">
        <v>2356</v>
      </c>
      <c r="F21" s="13">
        <v>260</v>
      </c>
      <c r="G21" s="10">
        <f t="shared" si="0"/>
        <v>12158</v>
      </c>
      <c r="H21" s="10">
        <f t="shared" si="1"/>
        <v>2356</v>
      </c>
      <c r="I21" s="10">
        <f t="shared" si="2"/>
        <v>260</v>
      </c>
    </row>
    <row r="22" spans="1:9" x14ac:dyDescent="0.2">
      <c r="A22" s="9">
        <v>42297</v>
      </c>
      <c r="B22" s="11">
        <v>6995978</v>
      </c>
      <c r="C22" s="12">
        <v>7476</v>
      </c>
      <c r="D22" s="12">
        <v>21072</v>
      </c>
      <c r="E22" s="12">
        <v>2661</v>
      </c>
      <c r="F22" s="13">
        <v>440</v>
      </c>
      <c r="G22" s="10">
        <f t="shared" si="0"/>
        <v>21072</v>
      </c>
      <c r="H22" s="10">
        <f t="shared" si="1"/>
        <v>2661</v>
      </c>
      <c r="I22" s="10">
        <f t="shared" si="2"/>
        <v>440</v>
      </c>
    </row>
    <row r="23" spans="1:9" x14ac:dyDescent="0.2">
      <c r="A23" s="9">
        <v>42298</v>
      </c>
      <c r="B23" s="11">
        <v>6604440</v>
      </c>
      <c r="C23" s="12">
        <v>5254</v>
      </c>
      <c r="D23" s="12">
        <v>18159</v>
      </c>
      <c r="E23" s="12">
        <v>2836</v>
      </c>
      <c r="F23" s="13">
        <v>1043</v>
      </c>
      <c r="G23" s="10">
        <f t="shared" si="0"/>
        <v>18159</v>
      </c>
      <c r="H23" s="10">
        <f t="shared" si="1"/>
        <v>2836</v>
      </c>
      <c r="I23" s="10">
        <f t="shared" si="2"/>
        <v>1043</v>
      </c>
    </row>
    <row r="24" spans="1:9" x14ac:dyDescent="0.2">
      <c r="A24" s="9">
        <v>42299</v>
      </c>
      <c r="B24" s="11">
        <v>6072316</v>
      </c>
      <c r="C24" s="12">
        <v>16887</v>
      </c>
      <c r="D24" s="12">
        <v>18167</v>
      </c>
      <c r="E24" s="12">
        <v>5472</v>
      </c>
      <c r="F24" s="13">
        <v>483</v>
      </c>
      <c r="G24" s="10">
        <f t="shared" si="0"/>
        <v>18167</v>
      </c>
      <c r="H24" s="10">
        <f t="shared" si="1"/>
        <v>5472</v>
      </c>
      <c r="I24" s="10">
        <f t="shared" si="2"/>
        <v>483</v>
      </c>
    </row>
    <row r="25" spans="1:9" x14ac:dyDescent="0.2">
      <c r="A25" s="9">
        <v>42300</v>
      </c>
      <c r="B25" s="11">
        <v>8255700</v>
      </c>
      <c r="C25" s="12">
        <v>19126</v>
      </c>
      <c r="D25" s="12">
        <v>19658</v>
      </c>
      <c r="E25" s="12">
        <v>763</v>
      </c>
      <c r="F25" s="13">
        <v>113</v>
      </c>
      <c r="G25" s="10">
        <f t="shared" si="0"/>
        <v>19658</v>
      </c>
      <c r="H25" s="10">
        <f t="shared" si="1"/>
        <v>763</v>
      </c>
      <c r="I25" s="10">
        <f t="shared" si="2"/>
        <v>113</v>
      </c>
    </row>
    <row r="26" spans="1:9" x14ac:dyDescent="0.2">
      <c r="A26" s="9">
        <v>42301</v>
      </c>
      <c r="B26" s="11">
        <v>5497803</v>
      </c>
      <c r="C26" s="12">
        <v>8766</v>
      </c>
      <c r="D26" s="12">
        <v>10503</v>
      </c>
      <c r="E26" s="12">
        <v>285</v>
      </c>
      <c r="F26" s="13">
        <v>8</v>
      </c>
      <c r="G26" s="10">
        <f t="shared" si="0"/>
        <v>10503</v>
      </c>
      <c r="H26" s="10">
        <f t="shared" si="1"/>
        <v>285</v>
      </c>
      <c r="I26" s="10">
        <f t="shared" si="2"/>
        <v>8</v>
      </c>
    </row>
    <row r="27" spans="1:9" x14ac:dyDescent="0.2">
      <c r="A27" s="9">
        <v>42302</v>
      </c>
      <c r="B27" s="11">
        <v>8479121</v>
      </c>
      <c r="C27" s="12">
        <v>28131</v>
      </c>
      <c r="D27" s="12">
        <v>8014</v>
      </c>
      <c r="E27" s="12">
        <v>161</v>
      </c>
      <c r="F27" s="13">
        <v>5</v>
      </c>
      <c r="G27" s="10">
        <f t="shared" si="0"/>
        <v>8014</v>
      </c>
      <c r="H27" s="10">
        <f t="shared" si="1"/>
        <v>161</v>
      </c>
      <c r="I27" s="10">
        <f t="shared" si="2"/>
        <v>5</v>
      </c>
    </row>
    <row r="28" spans="1:9" x14ac:dyDescent="0.2">
      <c r="A28" s="9">
        <v>42303</v>
      </c>
      <c r="B28" s="11">
        <v>6778045</v>
      </c>
      <c r="C28" s="12">
        <v>16248</v>
      </c>
      <c r="D28" s="12">
        <v>20997</v>
      </c>
      <c r="E28" s="12">
        <v>1346</v>
      </c>
      <c r="F28" s="13">
        <v>2</v>
      </c>
      <c r="G28" s="10">
        <f t="shared" si="0"/>
        <v>20997</v>
      </c>
      <c r="H28" s="10">
        <f t="shared" si="1"/>
        <v>1346</v>
      </c>
      <c r="I28" s="10">
        <f t="shared" si="2"/>
        <v>2</v>
      </c>
    </row>
    <row r="29" spans="1:9" x14ac:dyDescent="0.2">
      <c r="A29" s="9">
        <v>42304</v>
      </c>
      <c r="B29" s="11">
        <v>7199246</v>
      </c>
      <c r="C29" s="12">
        <v>16957</v>
      </c>
      <c r="D29" s="12">
        <v>68128</v>
      </c>
      <c r="E29" s="12">
        <v>61558</v>
      </c>
      <c r="F29" s="13">
        <v>113</v>
      </c>
      <c r="G29" s="10">
        <f t="shared" si="0"/>
        <v>68128</v>
      </c>
      <c r="H29" s="10">
        <f t="shared" si="1"/>
        <v>61558</v>
      </c>
      <c r="I29" s="10">
        <f t="shared" si="2"/>
        <v>113</v>
      </c>
    </row>
    <row r="30" spans="1:9" x14ac:dyDescent="0.2">
      <c r="A30" s="9">
        <v>42305</v>
      </c>
      <c r="B30" s="11">
        <v>6762226</v>
      </c>
      <c r="C30" s="12">
        <v>12061</v>
      </c>
      <c r="D30" s="12">
        <v>22411</v>
      </c>
      <c r="E30" s="12">
        <v>3447</v>
      </c>
      <c r="F30" s="13">
        <v>189</v>
      </c>
      <c r="G30" s="10">
        <f t="shared" si="0"/>
        <v>22411</v>
      </c>
      <c r="H30" s="10">
        <f t="shared" si="1"/>
        <v>3447</v>
      </c>
      <c r="I30" s="10">
        <f t="shared" si="2"/>
        <v>189</v>
      </c>
    </row>
    <row r="31" spans="1:9" x14ac:dyDescent="0.2">
      <c r="A31" s="9">
        <v>42306</v>
      </c>
      <c r="B31" s="11">
        <v>7092192</v>
      </c>
      <c r="C31" s="12">
        <v>15403</v>
      </c>
      <c r="D31" s="12">
        <v>56370</v>
      </c>
      <c r="E31" s="12">
        <v>69533</v>
      </c>
      <c r="F31" s="13">
        <v>131</v>
      </c>
      <c r="G31" s="10">
        <f t="shared" si="0"/>
        <v>56370</v>
      </c>
      <c r="H31" s="10">
        <f t="shared" si="1"/>
        <v>69533</v>
      </c>
      <c r="I31" s="10">
        <f t="shared" si="2"/>
        <v>131</v>
      </c>
    </row>
    <row r="32" spans="1:9" x14ac:dyDescent="0.2">
      <c r="A32" s="9">
        <v>42307</v>
      </c>
      <c r="B32" s="11">
        <v>7114365</v>
      </c>
      <c r="C32" s="12">
        <v>15010</v>
      </c>
      <c r="D32" s="12">
        <v>20038</v>
      </c>
      <c r="E32" s="12">
        <v>2729</v>
      </c>
      <c r="F32" s="13">
        <v>706</v>
      </c>
      <c r="G32" s="10">
        <f t="shared" si="0"/>
        <v>20038</v>
      </c>
      <c r="H32" s="10">
        <f t="shared" si="1"/>
        <v>2729</v>
      </c>
      <c r="I32" s="10">
        <f t="shared" si="2"/>
        <v>706</v>
      </c>
    </row>
    <row r="33" spans="1:9" ht="13.5" thickBot="1" x14ac:dyDescent="0.25">
      <c r="A33" s="9">
        <v>42308</v>
      </c>
      <c r="B33" s="14">
        <v>6962003</v>
      </c>
      <c r="C33" s="15">
        <v>22030</v>
      </c>
      <c r="D33" s="15">
        <v>7917</v>
      </c>
      <c r="E33" s="15">
        <v>294</v>
      </c>
      <c r="F33" s="16">
        <v>7</v>
      </c>
      <c r="G33" s="10">
        <f t="shared" ref="G33" si="3">D33</f>
        <v>7917</v>
      </c>
      <c r="H33" s="10">
        <f t="shared" ref="H33" si="4">E33</f>
        <v>294</v>
      </c>
      <c r="I33" s="10">
        <f t="shared" ref="I33" si="5">F33</f>
        <v>7</v>
      </c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15" zoomScaleNormal="115" workbookViewId="0"/>
  </sheetViews>
  <sheetFormatPr defaultRowHeight="12.75" x14ac:dyDescent="0.2"/>
  <cols>
    <col min="1" max="1" width="12.7109375" style="2" bestFit="1" customWidth="1"/>
    <col min="2" max="2" width="14.28515625" style="5" bestFit="1" customWidth="1"/>
    <col min="3" max="3" width="19.28515625" style="5" bestFit="1" customWidth="1"/>
    <col min="4" max="4" width="20.28515625" style="5" bestFit="1" customWidth="1"/>
    <col min="5" max="5" width="22.42578125" style="5" bestFit="1" customWidth="1"/>
    <col min="6" max="6" width="10.7109375" style="5" bestFit="1" customWidth="1"/>
    <col min="7" max="7" width="20.28515625" style="5" bestFit="1" customWidth="1"/>
    <col min="8" max="8" width="22.42578125" style="5" bestFit="1" customWidth="1"/>
    <col min="9" max="9" width="10.7109375" style="5" bestFit="1" customWidth="1"/>
    <col min="10" max="16384" width="9.140625" style="2"/>
  </cols>
  <sheetData>
    <row r="1" spans="1:9" ht="13.5" thickBot="1" x14ac:dyDescent="0.25">
      <c r="B1" s="17" t="s">
        <v>6</v>
      </c>
      <c r="C1" s="17"/>
      <c r="D1" s="17"/>
      <c r="E1" s="17"/>
      <c r="F1" s="17"/>
    </row>
    <row r="2" spans="1:9" x14ac:dyDescent="0.2">
      <c r="A2" s="2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5" t="s">
        <v>3</v>
      </c>
      <c r="H2" s="5" t="s">
        <v>4</v>
      </c>
      <c r="I2" s="5" t="s">
        <v>5</v>
      </c>
    </row>
    <row r="3" spans="1:9" x14ac:dyDescent="0.2">
      <c r="A3" s="9">
        <v>42339</v>
      </c>
      <c r="B3" s="11">
        <v>6992539</v>
      </c>
      <c r="C3" s="12">
        <v>19835</v>
      </c>
      <c r="D3" s="12">
        <v>23303</v>
      </c>
      <c r="E3" s="12">
        <v>852</v>
      </c>
      <c r="F3" s="13">
        <v>2</v>
      </c>
      <c r="G3" s="10">
        <f t="shared" ref="G3:G33" si="0">D3</f>
        <v>23303</v>
      </c>
      <c r="H3" s="10">
        <f t="shared" ref="H3:H33" si="1">E3</f>
        <v>852</v>
      </c>
      <c r="I3" s="10">
        <f t="shared" ref="I3:I33" si="2">F3</f>
        <v>2</v>
      </c>
    </row>
    <row r="4" spans="1:9" x14ac:dyDescent="0.2">
      <c r="A4" s="9">
        <v>42340</v>
      </c>
      <c r="B4" s="11">
        <v>6972485</v>
      </c>
      <c r="C4" s="12">
        <v>9861</v>
      </c>
      <c r="D4" s="12">
        <v>23592</v>
      </c>
      <c r="E4" s="12">
        <v>2292</v>
      </c>
      <c r="F4" s="13">
        <v>445</v>
      </c>
      <c r="G4" s="10">
        <f t="shared" si="0"/>
        <v>23592</v>
      </c>
      <c r="H4" s="10">
        <f t="shared" si="1"/>
        <v>2292</v>
      </c>
      <c r="I4" s="10">
        <f t="shared" si="2"/>
        <v>445</v>
      </c>
    </row>
    <row r="5" spans="1:9" x14ac:dyDescent="0.2">
      <c r="A5" s="9">
        <v>42341</v>
      </c>
      <c r="B5" s="11">
        <v>6937167</v>
      </c>
      <c r="C5" s="12">
        <v>10650</v>
      </c>
      <c r="D5" s="12">
        <v>23933</v>
      </c>
      <c r="E5" s="12">
        <v>3813</v>
      </c>
      <c r="F5" s="13">
        <v>739</v>
      </c>
      <c r="G5" s="10">
        <f t="shared" si="0"/>
        <v>23933</v>
      </c>
      <c r="H5" s="10">
        <f t="shared" si="1"/>
        <v>3813</v>
      </c>
      <c r="I5" s="10">
        <f t="shared" si="2"/>
        <v>739</v>
      </c>
    </row>
    <row r="6" spans="1:9" x14ac:dyDescent="0.2">
      <c r="A6" s="9">
        <v>42342</v>
      </c>
      <c r="B6" s="11">
        <v>7084359</v>
      </c>
      <c r="C6" s="12">
        <v>16092</v>
      </c>
      <c r="D6" s="12">
        <v>35873</v>
      </c>
      <c r="E6" s="12">
        <v>48124</v>
      </c>
      <c r="F6" s="13">
        <v>627</v>
      </c>
      <c r="G6" s="10">
        <f t="shared" si="0"/>
        <v>35873</v>
      </c>
      <c r="H6" s="10">
        <f t="shared" si="1"/>
        <v>48124</v>
      </c>
      <c r="I6" s="10">
        <f t="shared" si="2"/>
        <v>627</v>
      </c>
    </row>
    <row r="7" spans="1:9" x14ac:dyDescent="0.2">
      <c r="A7" s="9">
        <v>42343</v>
      </c>
      <c r="B7" s="11">
        <v>6140113</v>
      </c>
      <c r="C7" s="12">
        <v>5582</v>
      </c>
      <c r="D7" s="12">
        <v>11476</v>
      </c>
      <c r="E7" s="12">
        <v>310</v>
      </c>
      <c r="F7" s="13">
        <v>16</v>
      </c>
      <c r="G7" s="10">
        <f t="shared" si="0"/>
        <v>11476</v>
      </c>
      <c r="H7" s="10">
        <f t="shared" si="1"/>
        <v>310</v>
      </c>
      <c r="I7" s="10">
        <f t="shared" si="2"/>
        <v>16</v>
      </c>
    </row>
    <row r="8" spans="1:9" x14ac:dyDescent="0.2">
      <c r="A8" s="9">
        <v>42344</v>
      </c>
      <c r="B8" s="11">
        <v>4127493</v>
      </c>
      <c r="C8" s="12">
        <v>16320</v>
      </c>
      <c r="D8" s="12">
        <v>3955</v>
      </c>
      <c r="E8" s="12">
        <v>510</v>
      </c>
      <c r="F8" s="13">
        <v>70</v>
      </c>
      <c r="G8" s="10">
        <f t="shared" si="0"/>
        <v>3955</v>
      </c>
      <c r="H8" s="10">
        <f t="shared" si="1"/>
        <v>510</v>
      </c>
      <c r="I8" s="10">
        <f t="shared" si="2"/>
        <v>70</v>
      </c>
    </row>
    <row r="9" spans="1:9" x14ac:dyDescent="0.2">
      <c r="A9" s="9">
        <v>42345</v>
      </c>
      <c r="B9" s="11">
        <v>10590937</v>
      </c>
      <c r="C9" s="12">
        <v>74797</v>
      </c>
      <c r="D9" s="12">
        <v>11203</v>
      </c>
      <c r="E9" s="12">
        <v>1826</v>
      </c>
      <c r="F9" s="13">
        <v>108</v>
      </c>
      <c r="G9" s="10">
        <f t="shared" si="0"/>
        <v>11203</v>
      </c>
      <c r="H9" s="10">
        <f t="shared" si="1"/>
        <v>1826</v>
      </c>
      <c r="I9" s="10">
        <f t="shared" si="2"/>
        <v>108</v>
      </c>
    </row>
    <row r="10" spans="1:9" x14ac:dyDescent="0.2">
      <c r="A10" s="9">
        <v>42346</v>
      </c>
      <c r="B10" s="11">
        <v>6927925</v>
      </c>
      <c r="C10" s="12">
        <v>11944</v>
      </c>
      <c r="D10" s="12">
        <v>27337</v>
      </c>
      <c r="E10" s="12">
        <v>506</v>
      </c>
      <c r="F10" s="13">
        <v>106</v>
      </c>
      <c r="G10" s="10">
        <f t="shared" si="0"/>
        <v>27337</v>
      </c>
      <c r="H10" s="10">
        <f t="shared" si="1"/>
        <v>506</v>
      </c>
      <c r="I10" s="10">
        <f t="shared" si="2"/>
        <v>106</v>
      </c>
    </row>
    <row r="11" spans="1:9" x14ac:dyDescent="0.2">
      <c r="A11" s="9">
        <v>42347</v>
      </c>
      <c r="B11" s="11">
        <v>7020431</v>
      </c>
      <c r="C11" s="12">
        <v>5029</v>
      </c>
      <c r="D11" s="12">
        <v>19512</v>
      </c>
      <c r="E11" s="12">
        <v>3617</v>
      </c>
      <c r="F11" s="13">
        <v>163</v>
      </c>
      <c r="G11" s="10">
        <f t="shared" si="0"/>
        <v>19512</v>
      </c>
      <c r="H11" s="10">
        <f t="shared" si="1"/>
        <v>3617</v>
      </c>
      <c r="I11" s="10">
        <f t="shared" si="2"/>
        <v>163</v>
      </c>
    </row>
    <row r="12" spans="1:9" x14ac:dyDescent="0.2">
      <c r="A12" s="9">
        <v>42348</v>
      </c>
      <c r="B12" s="11">
        <v>6938868</v>
      </c>
      <c r="C12" s="12">
        <v>6386</v>
      </c>
      <c r="D12" s="12">
        <v>9531</v>
      </c>
      <c r="E12" s="12">
        <v>1860</v>
      </c>
      <c r="F12" s="13">
        <v>176</v>
      </c>
      <c r="G12" s="10">
        <f t="shared" si="0"/>
        <v>9531</v>
      </c>
      <c r="H12" s="10">
        <f t="shared" si="1"/>
        <v>1860</v>
      </c>
      <c r="I12" s="10">
        <f t="shared" si="2"/>
        <v>176</v>
      </c>
    </row>
    <row r="13" spans="1:9" x14ac:dyDescent="0.2">
      <c r="A13" s="9">
        <v>42349</v>
      </c>
      <c r="B13" s="11">
        <v>7006024</v>
      </c>
      <c r="C13" s="12">
        <v>27978</v>
      </c>
      <c r="D13" s="12">
        <v>23020</v>
      </c>
      <c r="E13" s="12">
        <v>2485</v>
      </c>
      <c r="F13" s="13">
        <v>252</v>
      </c>
      <c r="G13" s="10">
        <f t="shared" si="0"/>
        <v>23020</v>
      </c>
      <c r="H13" s="10">
        <f t="shared" si="1"/>
        <v>2485</v>
      </c>
      <c r="I13" s="10">
        <f t="shared" si="2"/>
        <v>252</v>
      </c>
    </row>
    <row r="14" spans="1:9" x14ac:dyDescent="0.2">
      <c r="A14" s="9">
        <v>42350</v>
      </c>
      <c r="B14" s="11">
        <v>6981174</v>
      </c>
      <c r="C14" s="12">
        <v>8487</v>
      </c>
      <c r="D14" s="12">
        <v>7834</v>
      </c>
      <c r="E14" s="12">
        <v>515</v>
      </c>
      <c r="F14" s="13">
        <v>1993</v>
      </c>
      <c r="G14" s="10">
        <f t="shared" si="0"/>
        <v>7834</v>
      </c>
      <c r="H14" s="10">
        <f t="shared" si="1"/>
        <v>515</v>
      </c>
      <c r="I14" s="10">
        <f t="shared" si="2"/>
        <v>1993</v>
      </c>
    </row>
    <row r="15" spans="1:9" x14ac:dyDescent="0.2">
      <c r="A15" s="9">
        <v>42351</v>
      </c>
      <c r="B15" s="11">
        <v>6975291</v>
      </c>
      <c r="C15" s="12">
        <v>6277</v>
      </c>
      <c r="D15" s="12">
        <v>4692</v>
      </c>
      <c r="E15" s="12">
        <v>132</v>
      </c>
      <c r="F15" s="13">
        <v>1</v>
      </c>
      <c r="G15" s="10">
        <f t="shared" si="0"/>
        <v>4692</v>
      </c>
      <c r="H15" s="10">
        <f t="shared" si="1"/>
        <v>132</v>
      </c>
      <c r="I15" s="10">
        <f t="shared" si="2"/>
        <v>1</v>
      </c>
    </row>
    <row r="16" spans="1:9" x14ac:dyDescent="0.2">
      <c r="A16" s="9">
        <v>42352</v>
      </c>
      <c r="B16" s="11">
        <v>7008807</v>
      </c>
      <c r="C16" s="12">
        <v>12016</v>
      </c>
      <c r="D16" s="12">
        <v>9303</v>
      </c>
      <c r="E16" s="12">
        <v>2470</v>
      </c>
      <c r="F16" s="13">
        <v>189</v>
      </c>
      <c r="G16" s="10">
        <f t="shared" si="0"/>
        <v>9303</v>
      </c>
      <c r="H16" s="10">
        <f t="shared" si="1"/>
        <v>2470</v>
      </c>
      <c r="I16" s="10">
        <f t="shared" si="2"/>
        <v>189</v>
      </c>
    </row>
    <row r="17" spans="1:9" x14ac:dyDescent="0.2">
      <c r="A17" s="9">
        <v>42353</v>
      </c>
      <c r="B17" s="11">
        <v>6889597</v>
      </c>
      <c r="C17" s="12">
        <v>21323</v>
      </c>
      <c r="D17" s="12">
        <v>31509</v>
      </c>
      <c r="E17" s="12">
        <v>3034</v>
      </c>
      <c r="F17" s="13">
        <v>97</v>
      </c>
      <c r="G17" s="10">
        <f t="shared" si="0"/>
        <v>31509</v>
      </c>
      <c r="H17" s="10">
        <f t="shared" si="1"/>
        <v>3034</v>
      </c>
      <c r="I17" s="10">
        <f t="shared" si="2"/>
        <v>97</v>
      </c>
    </row>
    <row r="18" spans="1:9" x14ac:dyDescent="0.2">
      <c r="A18" s="9">
        <v>42354</v>
      </c>
      <c r="B18" s="11">
        <v>7082408</v>
      </c>
      <c r="C18" s="12">
        <v>8884</v>
      </c>
      <c r="D18" s="12">
        <v>46847</v>
      </c>
      <c r="E18" s="12">
        <v>4797</v>
      </c>
      <c r="F18" s="13">
        <v>157</v>
      </c>
      <c r="G18" s="10">
        <f t="shared" si="0"/>
        <v>46847</v>
      </c>
      <c r="H18" s="10">
        <f t="shared" si="1"/>
        <v>4797</v>
      </c>
      <c r="I18" s="10">
        <f t="shared" si="2"/>
        <v>157</v>
      </c>
    </row>
    <row r="19" spans="1:9" x14ac:dyDescent="0.2">
      <c r="A19" s="9">
        <v>42355</v>
      </c>
      <c r="B19" s="11">
        <v>6988812</v>
      </c>
      <c r="C19" s="12">
        <v>33184</v>
      </c>
      <c r="D19" s="12">
        <v>26049</v>
      </c>
      <c r="E19" s="12">
        <v>2059</v>
      </c>
      <c r="F19" s="13">
        <v>199</v>
      </c>
      <c r="G19" s="10">
        <f t="shared" si="0"/>
        <v>26049</v>
      </c>
      <c r="H19" s="10">
        <f t="shared" si="1"/>
        <v>2059</v>
      </c>
      <c r="I19" s="10">
        <f t="shared" si="2"/>
        <v>199</v>
      </c>
    </row>
    <row r="20" spans="1:9" x14ac:dyDescent="0.2">
      <c r="A20" s="9">
        <v>42356</v>
      </c>
      <c r="B20" s="11">
        <v>6987049</v>
      </c>
      <c r="C20" s="12">
        <v>19846</v>
      </c>
      <c r="D20" s="12">
        <v>16648</v>
      </c>
      <c r="E20" s="12">
        <v>2415</v>
      </c>
      <c r="F20" s="13">
        <v>669</v>
      </c>
      <c r="G20" s="10">
        <f t="shared" si="0"/>
        <v>16648</v>
      </c>
      <c r="H20" s="10">
        <f t="shared" si="1"/>
        <v>2415</v>
      </c>
      <c r="I20" s="10">
        <f t="shared" si="2"/>
        <v>669</v>
      </c>
    </row>
    <row r="21" spans="1:9" x14ac:dyDescent="0.2">
      <c r="A21" s="9">
        <v>42357</v>
      </c>
      <c r="B21" s="11">
        <v>6995591</v>
      </c>
      <c r="C21" s="12">
        <v>11742</v>
      </c>
      <c r="D21" s="12">
        <v>33162</v>
      </c>
      <c r="E21" s="12">
        <v>756</v>
      </c>
      <c r="F21" s="13">
        <v>140</v>
      </c>
      <c r="G21" s="10">
        <f t="shared" si="0"/>
        <v>33162</v>
      </c>
      <c r="H21" s="10">
        <f t="shared" si="1"/>
        <v>756</v>
      </c>
      <c r="I21" s="10">
        <f t="shared" si="2"/>
        <v>140</v>
      </c>
    </row>
    <row r="22" spans="1:9" x14ac:dyDescent="0.2">
      <c r="A22" s="9">
        <v>42358</v>
      </c>
      <c r="B22" s="11">
        <v>6980237</v>
      </c>
      <c r="C22" s="12">
        <v>6016</v>
      </c>
      <c r="D22" s="12">
        <v>3173</v>
      </c>
      <c r="E22" s="12">
        <v>17</v>
      </c>
      <c r="F22" s="13">
        <v>8</v>
      </c>
      <c r="G22" s="10">
        <f t="shared" si="0"/>
        <v>3173</v>
      </c>
      <c r="H22" s="10">
        <f t="shared" si="1"/>
        <v>17</v>
      </c>
      <c r="I22" s="10">
        <f t="shared" si="2"/>
        <v>8</v>
      </c>
    </row>
    <row r="23" spans="1:9" x14ac:dyDescent="0.2">
      <c r="A23" s="9">
        <v>42359</v>
      </c>
      <c r="B23" s="11">
        <v>6756599</v>
      </c>
      <c r="C23" s="12">
        <v>2431</v>
      </c>
      <c r="D23" s="12">
        <v>8356</v>
      </c>
      <c r="E23" s="12">
        <v>4418</v>
      </c>
      <c r="F23" s="13">
        <v>745</v>
      </c>
      <c r="G23" s="10">
        <f t="shared" si="0"/>
        <v>8356</v>
      </c>
      <c r="H23" s="10">
        <f t="shared" si="1"/>
        <v>4418</v>
      </c>
      <c r="I23" s="10">
        <f t="shared" si="2"/>
        <v>745</v>
      </c>
    </row>
    <row r="24" spans="1:9" x14ac:dyDescent="0.2">
      <c r="A24" s="9">
        <v>42360</v>
      </c>
      <c r="B24" s="11">
        <v>5882323</v>
      </c>
      <c r="C24" s="12">
        <v>7593</v>
      </c>
      <c r="D24" s="12">
        <v>41369</v>
      </c>
      <c r="E24" s="12">
        <v>1315</v>
      </c>
      <c r="F24" s="13">
        <v>384</v>
      </c>
      <c r="G24" s="10">
        <f t="shared" si="0"/>
        <v>41369</v>
      </c>
      <c r="H24" s="10">
        <f t="shared" si="1"/>
        <v>1315</v>
      </c>
      <c r="I24" s="10">
        <f t="shared" si="2"/>
        <v>384</v>
      </c>
    </row>
    <row r="25" spans="1:9" x14ac:dyDescent="0.2">
      <c r="A25" s="9">
        <v>42361</v>
      </c>
      <c r="B25" s="11">
        <v>8318446</v>
      </c>
      <c r="C25" s="12">
        <v>17424</v>
      </c>
      <c r="D25" s="12">
        <v>48836</v>
      </c>
      <c r="E25" s="12">
        <v>30059</v>
      </c>
      <c r="F25" s="13">
        <v>214</v>
      </c>
      <c r="G25" s="10">
        <f t="shared" si="0"/>
        <v>48836</v>
      </c>
      <c r="H25" s="10">
        <f t="shared" si="1"/>
        <v>30059</v>
      </c>
      <c r="I25" s="10">
        <f t="shared" si="2"/>
        <v>214</v>
      </c>
    </row>
    <row r="26" spans="1:9" x14ac:dyDescent="0.2">
      <c r="A26" s="9">
        <v>42362</v>
      </c>
      <c r="B26" s="11">
        <v>6976951</v>
      </c>
      <c r="C26" s="12">
        <v>5429</v>
      </c>
      <c r="D26" s="12">
        <v>33693</v>
      </c>
      <c r="E26" s="12">
        <v>3150</v>
      </c>
      <c r="F26" s="13">
        <v>189</v>
      </c>
      <c r="G26" s="10">
        <f t="shared" si="0"/>
        <v>33693</v>
      </c>
      <c r="H26" s="10">
        <f t="shared" si="1"/>
        <v>3150</v>
      </c>
      <c r="I26" s="10">
        <f t="shared" si="2"/>
        <v>189</v>
      </c>
    </row>
    <row r="27" spans="1:9" x14ac:dyDescent="0.2">
      <c r="A27" s="9">
        <v>42363</v>
      </c>
      <c r="B27" s="11">
        <v>6938254</v>
      </c>
      <c r="C27" s="12">
        <v>9482</v>
      </c>
      <c r="D27" s="12">
        <v>39578</v>
      </c>
      <c r="E27" s="12">
        <v>106</v>
      </c>
      <c r="F27" s="13">
        <v>9</v>
      </c>
      <c r="G27" s="10">
        <f t="shared" si="0"/>
        <v>39578</v>
      </c>
      <c r="H27" s="10">
        <f t="shared" si="1"/>
        <v>106</v>
      </c>
      <c r="I27" s="10">
        <f t="shared" si="2"/>
        <v>9</v>
      </c>
    </row>
    <row r="28" spans="1:9" x14ac:dyDescent="0.2">
      <c r="A28" s="9">
        <v>42364</v>
      </c>
      <c r="B28" s="11">
        <v>7008126</v>
      </c>
      <c r="C28" s="12">
        <v>3726</v>
      </c>
      <c r="D28" s="12">
        <v>4694</v>
      </c>
      <c r="E28" s="12">
        <v>189</v>
      </c>
      <c r="F28" s="13">
        <v>68</v>
      </c>
      <c r="G28" s="10">
        <f t="shared" si="0"/>
        <v>4694</v>
      </c>
      <c r="H28" s="10">
        <f t="shared" si="1"/>
        <v>189</v>
      </c>
      <c r="I28" s="10">
        <f t="shared" si="2"/>
        <v>68</v>
      </c>
    </row>
    <row r="29" spans="1:9" x14ac:dyDescent="0.2">
      <c r="A29" s="9">
        <v>42365</v>
      </c>
      <c r="B29" s="11">
        <v>6973548</v>
      </c>
      <c r="C29" s="12">
        <v>4900</v>
      </c>
      <c r="D29" s="12">
        <v>3834</v>
      </c>
      <c r="E29" s="12">
        <v>112</v>
      </c>
      <c r="F29" s="13">
        <v>2</v>
      </c>
      <c r="G29" s="10">
        <f t="shared" si="0"/>
        <v>3834</v>
      </c>
      <c r="H29" s="10">
        <f t="shared" si="1"/>
        <v>112</v>
      </c>
      <c r="I29" s="10">
        <f t="shared" si="2"/>
        <v>2</v>
      </c>
    </row>
    <row r="30" spans="1:9" x14ac:dyDescent="0.2">
      <c r="A30" s="9">
        <v>42366</v>
      </c>
      <c r="B30" s="11">
        <v>5691015</v>
      </c>
      <c r="C30" s="12">
        <v>8039</v>
      </c>
      <c r="D30" s="12">
        <v>7609</v>
      </c>
      <c r="E30" s="12">
        <v>39</v>
      </c>
      <c r="F30" s="13">
        <v>1</v>
      </c>
      <c r="G30" s="10">
        <f t="shared" si="0"/>
        <v>7609</v>
      </c>
      <c r="H30" s="10">
        <f t="shared" si="1"/>
        <v>39</v>
      </c>
      <c r="I30" s="10">
        <f t="shared" si="2"/>
        <v>1</v>
      </c>
    </row>
    <row r="31" spans="1:9" x14ac:dyDescent="0.2">
      <c r="A31" s="9">
        <v>42367</v>
      </c>
      <c r="B31" s="11">
        <v>7700271</v>
      </c>
      <c r="C31" s="12">
        <v>57997</v>
      </c>
      <c r="D31" s="12">
        <v>38688</v>
      </c>
      <c r="E31" s="12">
        <v>1712</v>
      </c>
      <c r="F31" s="13">
        <v>90</v>
      </c>
      <c r="G31" s="10">
        <f t="shared" si="0"/>
        <v>38688</v>
      </c>
      <c r="H31" s="10">
        <f t="shared" si="1"/>
        <v>1712</v>
      </c>
      <c r="I31" s="10">
        <f t="shared" si="2"/>
        <v>90</v>
      </c>
    </row>
    <row r="32" spans="1:9" x14ac:dyDescent="0.2">
      <c r="A32" s="9">
        <v>42368</v>
      </c>
      <c r="B32" s="11">
        <v>7435073</v>
      </c>
      <c r="C32" s="12">
        <v>40303</v>
      </c>
      <c r="D32" s="12">
        <v>31934</v>
      </c>
      <c r="E32" s="12">
        <v>1202</v>
      </c>
      <c r="F32" s="13">
        <v>148</v>
      </c>
      <c r="G32" s="10">
        <f t="shared" si="0"/>
        <v>31934</v>
      </c>
      <c r="H32" s="10">
        <f t="shared" si="1"/>
        <v>1202</v>
      </c>
      <c r="I32" s="10">
        <f t="shared" si="2"/>
        <v>148</v>
      </c>
    </row>
    <row r="33" spans="1:9" ht="13.5" thickBot="1" x14ac:dyDescent="0.25">
      <c r="A33" s="9">
        <v>42369</v>
      </c>
      <c r="B33" s="14">
        <v>6947262</v>
      </c>
      <c r="C33" s="15">
        <v>11346</v>
      </c>
      <c r="D33" s="15">
        <v>14579</v>
      </c>
      <c r="E33" s="15">
        <v>2132</v>
      </c>
      <c r="F33" s="16">
        <v>553</v>
      </c>
      <c r="G33" s="10">
        <f t="shared" si="0"/>
        <v>14579</v>
      </c>
      <c r="H33" s="10">
        <f t="shared" si="1"/>
        <v>2132</v>
      </c>
      <c r="I33" s="10">
        <f t="shared" si="2"/>
        <v>553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Process_Assumptions</vt:lpstr>
      <vt:lpstr>Oct15_Source_Data</vt:lpstr>
      <vt:lpstr>Dec15_Source_Data</vt:lpstr>
      <vt:lpstr>Oct15</vt:lpstr>
      <vt:lpstr>Dec15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Rosel, Austin</dc:creator>
  <cp:lastModifiedBy>00018207</cp:lastModifiedBy>
  <dcterms:created xsi:type="dcterms:W3CDTF">2014-09-15T15:13:50Z</dcterms:created>
  <dcterms:modified xsi:type="dcterms:W3CDTF">2016-05-17T15:29:00Z</dcterms:modified>
</cp:coreProperties>
</file>