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20" windowWidth="19230" windowHeight="3135" activeTab="0"/>
  </bookViews>
  <sheets>
    <sheet name="Weather Zone NCP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<sst xmlns="http://schemas.openxmlformats.org/spreadsheetml/2006/main" count="23" uniqueCount="14">
  <si>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Forecast Year</t>
  </si>
  <si>
    <t>North</t>
  </si>
  <si>
    <t>East</t>
  </si>
  <si>
    <t>Fwest</t>
  </si>
  <si>
    <t>Ncent</t>
  </si>
  <si>
    <t>West</t>
  </si>
  <si>
    <t>Scent</t>
  </si>
  <si>
    <t>Coast</t>
  </si>
  <si>
    <t>South</t>
  </si>
  <si>
    <t>Total NCP</t>
  </si>
  <si>
    <t>Historical</t>
  </si>
  <si>
    <t>Summer Non-Coincident Peak Demand (MW)</t>
  </si>
  <si>
    <t>Summer Non-Coincident Peak Demand Forecast for 2016 - 2025</t>
  </si>
  <si>
    <t>Historical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</si>
</sst>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3" fontId="0" fillId="0" borderId="0" xfId="0" applyNumberFormat="1" applyAlignment="1">
      <alignment/>
    </xf>
    <xf numFmtId="9" fontId="0" fillId="0" borderId="0" xfId="57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0.7109375" style="0" customWidth="1"/>
    <col min="2" max="3" width="7.28125" style="0" customWidth="1"/>
    <col min="4" max="5" width="8.421875" style="0" customWidth="1"/>
    <col min="6" max="7" width="8.28125" style="0" customWidth="1"/>
    <col min="8" max="9" width="8.140625" style="0" customWidth="1"/>
  </cols>
  <sheetData>
    <row r="1" spans="1:21" ht="15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5">
      <c r="A2" s="1"/>
      <c r="B2" s="1"/>
      <c r="C2" s="1"/>
      <c r="D2" s="1"/>
      <c r="E2" s="1"/>
      <c r="F2" s="1"/>
      <c r="G2" s="1"/>
      <c r="H2" s="1"/>
      <c r="I2" s="1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30">
      <c r="A3" s="2" t="s">
        <v>0</v>
      </c>
      <c r="B3" s="11" t="s">
        <v>1</v>
      </c>
      <c r="C3" s="11" t="s">
        <v>4</v>
      </c>
      <c r="D3" s="11" t="s">
        <v>2</v>
      </c>
      <c r="E3" s="11" t="s">
        <v>3</v>
      </c>
      <c r="F3" s="11" t="s">
        <v>5</v>
      </c>
      <c r="G3" s="11" t="s">
        <v>6</v>
      </c>
      <c r="H3" s="11" t="s">
        <v>7</v>
      </c>
      <c r="I3" s="11" t="s">
        <v>8</v>
      </c>
      <c r="J3" s="2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>
      <c r="A4" s="1">
        <v>2016</v>
      </c>
      <c r="B4" s="3">
        <v>1456</v>
      </c>
      <c r="C4" s="3">
        <v>25254</v>
      </c>
      <c r="D4" s="3">
        <v>2449.5184968</v>
      </c>
      <c r="E4" s="3">
        <v>2850</v>
      </c>
      <c r="F4" s="3">
        <v>1930.9834959</v>
      </c>
      <c r="G4" s="3">
        <v>11745.896618</v>
      </c>
      <c r="H4" s="3">
        <v>19682</v>
      </c>
      <c r="I4" s="3">
        <v>5587</v>
      </c>
      <c r="J4" s="3">
        <f aca="true" t="shared" si="0" ref="J4:J13">SUM(B4:I4)</f>
        <v>70955.3986107</v>
      </c>
      <c r="L4" s="9"/>
      <c r="M4" s="3"/>
      <c r="N4" s="3"/>
      <c r="O4" s="3"/>
      <c r="P4" s="3"/>
      <c r="Q4" s="3"/>
      <c r="R4" s="3"/>
      <c r="S4" s="3"/>
      <c r="T4" s="3"/>
      <c r="U4" s="3"/>
    </row>
    <row r="5" spans="1:21" ht="15">
      <c r="A5" s="1">
        <f aca="true" t="shared" si="1" ref="A5:A13">A4+1</f>
        <v>2017</v>
      </c>
      <c r="B5" s="3">
        <v>1450</v>
      </c>
      <c r="C5" s="3">
        <v>25584</v>
      </c>
      <c r="D5" s="3">
        <v>2470.2308569</v>
      </c>
      <c r="E5" s="3">
        <v>2933</v>
      </c>
      <c r="F5" s="3">
        <v>1981.9448629</v>
      </c>
      <c r="G5" s="3">
        <v>11814.824171</v>
      </c>
      <c r="H5" s="3">
        <v>19913</v>
      </c>
      <c r="I5" s="3">
        <v>5721</v>
      </c>
      <c r="J5" s="3">
        <f t="shared" si="0"/>
        <v>71867.99989080001</v>
      </c>
      <c r="L5" s="9"/>
      <c r="M5" s="3"/>
      <c r="N5" s="3"/>
      <c r="O5" s="3"/>
      <c r="P5" s="3"/>
      <c r="Q5" s="3"/>
      <c r="R5" s="3"/>
      <c r="S5" s="3"/>
      <c r="T5" s="3"/>
      <c r="U5" s="3"/>
    </row>
    <row r="6" spans="1:21" ht="15">
      <c r="A6" s="1">
        <f t="shared" si="1"/>
        <v>2018</v>
      </c>
      <c r="B6" s="3">
        <v>1448</v>
      </c>
      <c r="C6" s="3">
        <v>25896</v>
      </c>
      <c r="D6" s="3">
        <v>2497.7816896</v>
      </c>
      <c r="E6" s="3">
        <v>3019</v>
      </c>
      <c r="F6" s="3">
        <v>2039.4801412</v>
      </c>
      <c r="G6" s="3">
        <v>11875.112143</v>
      </c>
      <c r="H6" s="3">
        <v>20134</v>
      </c>
      <c r="I6" s="3">
        <v>5841</v>
      </c>
      <c r="J6" s="3">
        <f t="shared" si="0"/>
        <v>72750.3739738</v>
      </c>
      <c r="L6" s="9"/>
      <c r="M6" s="3"/>
      <c r="N6" s="3"/>
      <c r="O6" s="3"/>
      <c r="P6" s="3"/>
      <c r="Q6" s="3"/>
      <c r="R6" s="3"/>
      <c r="S6" s="3"/>
      <c r="T6" s="3"/>
      <c r="U6" s="3"/>
    </row>
    <row r="7" spans="1:21" ht="15">
      <c r="A7" s="1">
        <f t="shared" si="1"/>
        <v>2019</v>
      </c>
      <c r="B7" s="3">
        <v>1450</v>
      </c>
      <c r="C7" s="3">
        <v>26152</v>
      </c>
      <c r="D7" s="3">
        <v>2518.8988962</v>
      </c>
      <c r="E7" s="3">
        <v>3106</v>
      </c>
      <c r="F7" s="3">
        <v>2103.0779174</v>
      </c>
      <c r="G7" s="3">
        <v>11920.492708</v>
      </c>
      <c r="H7" s="3">
        <v>20980</v>
      </c>
      <c r="I7" s="3">
        <v>5926</v>
      </c>
      <c r="J7" s="3">
        <f t="shared" si="0"/>
        <v>74156.4695216</v>
      </c>
      <c r="L7" s="9"/>
      <c r="M7" s="3"/>
      <c r="N7" s="3"/>
      <c r="O7" s="3"/>
      <c r="P7" s="3"/>
      <c r="Q7" s="3"/>
      <c r="R7" s="3"/>
      <c r="S7" s="3"/>
      <c r="T7" s="3"/>
      <c r="U7" s="3"/>
    </row>
    <row r="8" spans="1:21" ht="15">
      <c r="A8" s="1">
        <f t="shared" si="1"/>
        <v>2020</v>
      </c>
      <c r="B8" s="3">
        <v>1454</v>
      </c>
      <c r="C8" s="3">
        <v>26378</v>
      </c>
      <c r="D8" s="3">
        <v>2537.4900497</v>
      </c>
      <c r="E8" s="3">
        <v>3194</v>
      </c>
      <c r="F8" s="3">
        <v>2148.8989906</v>
      </c>
      <c r="G8" s="3">
        <v>11955.933076</v>
      </c>
      <c r="H8" s="3">
        <v>21155</v>
      </c>
      <c r="I8" s="3">
        <v>6002</v>
      </c>
      <c r="J8" s="3">
        <f t="shared" si="0"/>
        <v>74825.3221163</v>
      </c>
      <c r="L8" s="9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1">
        <f t="shared" si="1"/>
        <v>2021</v>
      </c>
      <c r="B9" s="3">
        <v>1456</v>
      </c>
      <c r="C9" s="3">
        <v>26605</v>
      </c>
      <c r="D9" s="3">
        <v>2551.6761463</v>
      </c>
      <c r="E9" s="3">
        <v>3285</v>
      </c>
      <c r="F9" s="3">
        <v>2167.6662911</v>
      </c>
      <c r="G9" s="3">
        <v>11995.017373</v>
      </c>
      <c r="H9" s="3">
        <v>21337</v>
      </c>
      <c r="I9" s="3">
        <v>6083</v>
      </c>
      <c r="J9" s="3">
        <f t="shared" si="0"/>
        <v>75480.3598104</v>
      </c>
      <c r="L9" s="9"/>
      <c r="M9" s="3"/>
      <c r="N9" s="3"/>
      <c r="O9" s="3"/>
      <c r="P9" s="3"/>
      <c r="Q9" s="3"/>
      <c r="R9" s="3"/>
      <c r="S9" s="3"/>
      <c r="T9" s="3"/>
      <c r="U9" s="3"/>
    </row>
    <row r="10" spans="1:21" ht="15">
      <c r="A10" s="1">
        <f t="shared" si="1"/>
        <v>2022</v>
      </c>
      <c r="B10" s="3">
        <v>1458</v>
      </c>
      <c r="C10" s="3">
        <v>26835</v>
      </c>
      <c r="D10" s="3">
        <v>2572.6766452</v>
      </c>
      <c r="E10" s="3">
        <v>3378</v>
      </c>
      <c r="F10" s="3">
        <v>2207.1880384</v>
      </c>
      <c r="G10" s="3">
        <v>12035.004321</v>
      </c>
      <c r="H10" s="3">
        <v>21520</v>
      </c>
      <c r="I10" s="3">
        <v>6167</v>
      </c>
      <c r="J10" s="3">
        <f t="shared" si="0"/>
        <v>76172.86900460001</v>
      </c>
      <c r="L10" s="9"/>
      <c r="M10" s="3"/>
      <c r="N10" s="3"/>
      <c r="O10" s="3"/>
      <c r="P10" s="3"/>
      <c r="Q10" s="3"/>
      <c r="R10" s="3"/>
      <c r="S10" s="3"/>
      <c r="T10" s="3"/>
      <c r="U10" s="3"/>
    </row>
    <row r="11" spans="1:21" ht="15">
      <c r="A11" s="4">
        <f t="shared" si="1"/>
        <v>2023</v>
      </c>
      <c r="B11" s="3">
        <v>1461</v>
      </c>
      <c r="C11" s="3">
        <v>27066</v>
      </c>
      <c r="D11" s="3">
        <v>2585.1225987</v>
      </c>
      <c r="E11" s="3">
        <v>3470</v>
      </c>
      <c r="F11" s="3">
        <v>2232.3004701</v>
      </c>
      <c r="G11" s="3">
        <v>12034.197922</v>
      </c>
      <c r="H11" s="3">
        <v>21705</v>
      </c>
      <c r="I11" s="3">
        <v>6249</v>
      </c>
      <c r="J11" s="3">
        <f t="shared" si="0"/>
        <v>76802.6209908</v>
      </c>
      <c r="L11" s="9"/>
      <c r="M11" s="3"/>
      <c r="N11" s="3"/>
      <c r="O11" s="3"/>
      <c r="P11" s="3"/>
      <c r="Q11" s="3"/>
      <c r="R11" s="3"/>
      <c r="S11" s="3"/>
      <c r="T11" s="3"/>
      <c r="U11" s="3"/>
    </row>
    <row r="12" spans="1:21" ht="15">
      <c r="A12" s="4">
        <f t="shared" si="1"/>
        <v>2024</v>
      </c>
      <c r="B12" s="3">
        <v>1463</v>
      </c>
      <c r="C12" s="3">
        <v>27301</v>
      </c>
      <c r="D12" s="3">
        <v>2604.9803572</v>
      </c>
      <c r="E12" s="3">
        <v>3564</v>
      </c>
      <c r="F12" s="3">
        <v>2255.9607821</v>
      </c>
      <c r="G12" s="3">
        <v>12085.156949</v>
      </c>
      <c r="H12" s="3">
        <v>21900</v>
      </c>
      <c r="I12" s="3">
        <v>6331</v>
      </c>
      <c r="J12" s="3">
        <f t="shared" si="0"/>
        <v>77505.0980883</v>
      </c>
      <c r="L12" s="9"/>
      <c r="M12" s="3"/>
      <c r="N12" s="3"/>
      <c r="O12" s="3"/>
      <c r="P12" s="3"/>
      <c r="Q12" s="3"/>
      <c r="R12" s="3"/>
      <c r="S12" s="3"/>
      <c r="T12" s="3"/>
      <c r="U12" s="3"/>
    </row>
    <row r="13" spans="1:21" ht="15">
      <c r="A13" s="4">
        <f t="shared" si="1"/>
        <v>2025</v>
      </c>
      <c r="B13" s="3">
        <v>1465</v>
      </c>
      <c r="C13" s="3">
        <v>27532</v>
      </c>
      <c r="D13" s="3">
        <v>2623.7743103</v>
      </c>
      <c r="E13" s="3">
        <v>3653</v>
      </c>
      <c r="F13" s="3">
        <v>2273.7388085</v>
      </c>
      <c r="G13" s="3">
        <v>12138.402709</v>
      </c>
      <c r="H13" s="3">
        <v>22089</v>
      </c>
      <c r="I13" s="3">
        <v>6412</v>
      </c>
      <c r="J13" s="3">
        <f t="shared" si="0"/>
        <v>78186.9158278</v>
      </c>
      <c r="L13" s="9"/>
      <c r="M13" s="3"/>
      <c r="N13" s="3"/>
      <c r="O13" s="3"/>
      <c r="P13" s="3"/>
      <c r="Q13" s="3"/>
      <c r="R13" s="3"/>
      <c r="S13" s="3"/>
      <c r="T13" s="3"/>
      <c r="U13" s="3"/>
    </row>
    <row r="14" spans="2:10" ht="15">
      <c r="B14" s="7"/>
      <c r="C14" s="7"/>
      <c r="D14" s="7"/>
      <c r="E14" s="7"/>
      <c r="F14" s="7"/>
      <c r="G14" s="7"/>
      <c r="H14" s="7"/>
      <c r="I14" s="7"/>
      <c r="J14" s="7"/>
    </row>
    <row r="15" spans="2:21" ht="15">
      <c r="B15" s="7"/>
      <c r="C15" s="7"/>
      <c r="D15" s="7"/>
      <c r="E15" s="7"/>
      <c r="F15" s="7"/>
      <c r="G15" s="7"/>
      <c r="H15" s="7"/>
      <c r="I15" s="7"/>
      <c r="J15" s="7"/>
      <c r="M15" s="6"/>
      <c r="N15" s="6"/>
      <c r="O15" s="6"/>
      <c r="P15" s="6"/>
      <c r="Q15" s="6"/>
      <c r="R15" s="6"/>
      <c r="S15" s="6"/>
      <c r="T15" s="6"/>
      <c r="U15" s="6"/>
    </row>
    <row r="16" spans="13:21" ht="15">
      <c r="M16" s="6"/>
      <c r="N16" s="6"/>
      <c r="O16" s="6"/>
      <c r="P16" s="6"/>
      <c r="Q16" s="6"/>
      <c r="R16" s="6"/>
      <c r="S16" s="6"/>
      <c r="T16" s="6"/>
      <c r="U16" s="6"/>
    </row>
    <row r="17" spans="1:21" ht="15">
      <c r="A17" s="10" t="s">
        <v>10</v>
      </c>
      <c r="B17" s="10"/>
      <c r="C17" s="10"/>
      <c r="D17" s="10"/>
      <c r="E17" s="10"/>
      <c r="F17" s="10"/>
      <c r="G17" s="10"/>
      <c r="H17" s="10"/>
      <c r="I17" s="10"/>
      <c r="J17" s="10"/>
      <c r="M17" s="6"/>
      <c r="N17" s="6"/>
      <c r="O17" s="6"/>
      <c r="P17" s="6"/>
      <c r="Q17" s="6"/>
      <c r="R17" s="6"/>
      <c r="S17" s="6"/>
      <c r="T17" s="6"/>
      <c r="U17" s="6"/>
    </row>
    <row r="18" spans="1:21" ht="15">
      <c r="A18" s="10" t="s">
        <v>11</v>
      </c>
      <c r="B18" s="10"/>
      <c r="C18" s="10"/>
      <c r="D18" s="10"/>
      <c r="E18" s="10"/>
      <c r="F18" s="10"/>
      <c r="G18" s="10"/>
      <c r="H18" s="10"/>
      <c r="I18" s="10"/>
      <c r="J18" s="10"/>
      <c r="M18" s="6"/>
      <c r="N18" s="6"/>
      <c r="O18" s="6"/>
      <c r="P18" s="6"/>
      <c r="Q18" s="6"/>
      <c r="R18" s="6"/>
      <c r="S18" s="6"/>
      <c r="T18" s="6"/>
      <c r="U18" s="6"/>
    </row>
    <row r="19" spans="1:21" ht="15">
      <c r="A19" s="5"/>
      <c r="B19" s="5"/>
      <c r="C19" s="5"/>
      <c r="D19" s="5"/>
      <c r="E19" s="5"/>
      <c r="F19" s="5"/>
      <c r="G19" s="5"/>
      <c r="H19" s="5"/>
      <c r="I19" s="5"/>
      <c r="M19" s="6"/>
      <c r="N19" s="6"/>
      <c r="O19" s="6"/>
      <c r="P19" s="6"/>
      <c r="Q19" s="6"/>
      <c r="R19" s="6"/>
      <c r="S19" s="6"/>
      <c r="T19" s="6"/>
      <c r="U19" s="6"/>
    </row>
    <row r="20" spans="1:21" ht="30">
      <c r="A20" s="2" t="s">
        <v>13</v>
      </c>
      <c r="B20" s="2" t="s">
        <v>1</v>
      </c>
      <c r="C20" s="2" t="s">
        <v>4</v>
      </c>
      <c r="D20" s="2" t="s">
        <v>2</v>
      </c>
      <c r="E20" s="2" t="s">
        <v>3</v>
      </c>
      <c r="F20" s="2" t="s">
        <v>5</v>
      </c>
      <c r="G20" s="2" t="s">
        <v>6</v>
      </c>
      <c r="H20" s="2" t="s">
        <v>7</v>
      </c>
      <c r="I20" s="2" t="s">
        <v>8</v>
      </c>
      <c r="J20" s="2" t="s">
        <v>9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15">
      <c r="A21" s="5">
        <v>2002</v>
      </c>
      <c r="B21" s="3">
        <v>1985.169103</v>
      </c>
      <c r="C21" s="3">
        <v>20916.797991</v>
      </c>
      <c r="D21" s="3">
        <v>2230.878575</v>
      </c>
      <c r="E21" s="3">
        <v>1829.969437</v>
      </c>
      <c r="F21" s="3">
        <v>1594.290728</v>
      </c>
      <c r="G21" s="3">
        <v>9543.978671</v>
      </c>
      <c r="H21" s="3">
        <v>14574.113503</v>
      </c>
      <c r="I21" s="3">
        <v>3984.0732</v>
      </c>
      <c r="J21" s="3">
        <f aca="true" t="shared" si="2" ref="J21:J34">SUM(B21:I21)</f>
        <v>56659.271208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5">
      <c r="A22" s="5">
        <f>A21+1</f>
        <v>2003</v>
      </c>
      <c r="B22" s="3">
        <v>2107.554495</v>
      </c>
      <c r="C22" s="3">
        <v>22444.595215</v>
      </c>
      <c r="D22" s="3">
        <v>2319.681919</v>
      </c>
      <c r="E22" s="3">
        <v>1805.013407</v>
      </c>
      <c r="F22" s="3">
        <v>1674.741302</v>
      </c>
      <c r="G22" s="3">
        <v>10064.142117</v>
      </c>
      <c r="H22" s="3">
        <v>15822.241226</v>
      </c>
      <c r="I22" s="3">
        <v>4051.85887</v>
      </c>
      <c r="J22" s="3">
        <f t="shared" si="2"/>
        <v>60289.828551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5">
      <c r="A23" s="5">
        <f aca="true" t="shared" si="3" ref="A23:A34">A22+1</f>
        <v>2004</v>
      </c>
      <c r="B23" s="3">
        <v>2069.743043</v>
      </c>
      <c r="C23" s="3">
        <v>20759.125652</v>
      </c>
      <c r="D23" s="3">
        <v>2334.928926</v>
      </c>
      <c r="E23" s="3">
        <v>1735.146472</v>
      </c>
      <c r="F23" s="3">
        <v>1605.172653</v>
      </c>
      <c r="G23" s="3">
        <v>9834.749834</v>
      </c>
      <c r="H23" s="3">
        <v>16641.989882</v>
      </c>
      <c r="I23" s="3">
        <v>4178.082988</v>
      </c>
      <c r="J23" s="3">
        <f t="shared" si="2"/>
        <v>59158.939450000005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5">
      <c r="A24" s="5">
        <f t="shared" si="3"/>
        <v>2005</v>
      </c>
      <c r="B24" s="3">
        <v>2108.822252</v>
      </c>
      <c r="C24" s="3">
        <v>21975.000552</v>
      </c>
      <c r="D24" s="3">
        <v>2404.625692</v>
      </c>
      <c r="E24" s="3">
        <v>1806.644256</v>
      </c>
      <c r="F24" s="3">
        <v>1596.820137</v>
      </c>
      <c r="G24" s="3">
        <v>10535.278868</v>
      </c>
      <c r="H24" s="3">
        <v>16483.752453</v>
      </c>
      <c r="I24" s="3">
        <v>4345.687605</v>
      </c>
      <c r="J24" s="3">
        <f t="shared" si="2"/>
        <v>61256.631815</v>
      </c>
      <c r="M24" s="6"/>
      <c r="N24" s="6"/>
      <c r="O24" s="6"/>
      <c r="P24" s="6"/>
      <c r="Q24" s="6"/>
      <c r="R24" s="6"/>
      <c r="S24" s="6"/>
      <c r="T24" s="6"/>
      <c r="U24" s="6"/>
    </row>
    <row r="25" spans="1:10" ht="15">
      <c r="A25" s="5">
        <f t="shared" si="3"/>
        <v>2006</v>
      </c>
      <c r="B25" s="3">
        <v>2305.722761</v>
      </c>
      <c r="C25" s="3">
        <v>22746.063458</v>
      </c>
      <c r="D25" s="3">
        <v>2480.620839</v>
      </c>
      <c r="E25" s="3">
        <v>1869.45009</v>
      </c>
      <c r="F25" s="3">
        <v>1741.210734</v>
      </c>
      <c r="G25" s="3">
        <v>10906.372087</v>
      </c>
      <c r="H25" s="3">
        <v>16746.19735</v>
      </c>
      <c r="I25" s="3">
        <v>4278.01007</v>
      </c>
      <c r="J25" s="3">
        <f t="shared" si="2"/>
        <v>63073.647389000005</v>
      </c>
    </row>
    <row r="26" spans="1:10" ht="15">
      <c r="A26" s="5">
        <f t="shared" si="3"/>
        <v>2007</v>
      </c>
      <c r="B26" s="3">
        <v>2156.135858</v>
      </c>
      <c r="C26" s="3">
        <v>22228.620139</v>
      </c>
      <c r="D26" s="3">
        <v>2337.326236</v>
      </c>
      <c r="E26" s="3">
        <v>1767.030684</v>
      </c>
      <c r="F26" s="3">
        <v>1496.598812</v>
      </c>
      <c r="G26" s="3">
        <v>10454.312594</v>
      </c>
      <c r="H26" s="3">
        <v>18226.703385</v>
      </c>
      <c r="I26" s="3">
        <v>4206.646404</v>
      </c>
      <c r="J26" s="3">
        <f t="shared" si="2"/>
        <v>62873.374112000005</v>
      </c>
    </row>
    <row r="27" spans="1:14" ht="15">
      <c r="A27" s="5">
        <f t="shared" si="3"/>
        <v>2008</v>
      </c>
      <c r="B27" s="3">
        <v>2258.092436</v>
      </c>
      <c r="C27" s="3">
        <v>22594.992182</v>
      </c>
      <c r="D27" s="3">
        <v>2373.370101</v>
      </c>
      <c r="E27" s="3">
        <v>1886.497819</v>
      </c>
      <c r="F27" s="3">
        <v>1630.957688</v>
      </c>
      <c r="G27" s="3">
        <v>11298.960067</v>
      </c>
      <c r="H27" s="3">
        <v>17622.895504</v>
      </c>
      <c r="I27" s="3">
        <v>4280.894626</v>
      </c>
      <c r="J27" s="3">
        <f t="shared" si="2"/>
        <v>63946.660423</v>
      </c>
      <c r="N27" s="6"/>
    </row>
    <row r="28" spans="1:14" ht="15">
      <c r="A28" s="5">
        <f t="shared" si="3"/>
        <v>2009</v>
      </c>
      <c r="B28" s="3">
        <v>1498.261472</v>
      </c>
      <c r="C28" s="3">
        <v>23404.856277</v>
      </c>
      <c r="D28" s="3">
        <v>2443.624359</v>
      </c>
      <c r="E28" s="3">
        <v>1739.458989</v>
      </c>
      <c r="F28" s="3">
        <v>1768.264964</v>
      </c>
      <c r="G28" s="3">
        <v>11089.133971</v>
      </c>
      <c r="H28" s="3">
        <v>18268.473805</v>
      </c>
      <c r="I28" s="3">
        <v>4850.951138</v>
      </c>
      <c r="J28" s="3">
        <f t="shared" si="2"/>
        <v>65063.02497500001</v>
      </c>
      <c r="N28" s="6"/>
    </row>
    <row r="29" spans="1:14" ht="15">
      <c r="A29" s="5">
        <f t="shared" si="3"/>
        <v>2010</v>
      </c>
      <c r="B29" s="3">
        <v>1511.929008</v>
      </c>
      <c r="C29" s="3">
        <v>24532.52058</v>
      </c>
      <c r="D29" s="3">
        <v>2429.032508</v>
      </c>
      <c r="E29" s="3">
        <v>1867.422485</v>
      </c>
      <c r="F29" s="3">
        <v>1850.524243</v>
      </c>
      <c r="G29" s="3">
        <v>11323.910945</v>
      </c>
      <c r="H29" s="3">
        <v>18063.868757</v>
      </c>
      <c r="I29" s="3">
        <v>4807.233368</v>
      </c>
      <c r="J29" s="3">
        <f t="shared" si="2"/>
        <v>66386.441894</v>
      </c>
      <c r="L29" s="6"/>
      <c r="N29" s="6"/>
    </row>
    <row r="30" spans="1:14" ht="15">
      <c r="A30" s="5">
        <f t="shared" si="3"/>
        <v>2011</v>
      </c>
      <c r="B30" s="3">
        <v>1563.751051</v>
      </c>
      <c r="C30" s="3">
        <v>25626.484526</v>
      </c>
      <c r="D30" s="3">
        <v>2570.031835</v>
      </c>
      <c r="E30" s="3">
        <v>2102.652628</v>
      </c>
      <c r="F30" s="3">
        <v>1853.870491</v>
      </c>
      <c r="G30" s="3">
        <v>11734.552496</v>
      </c>
      <c r="H30" s="3">
        <v>19321.008365</v>
      </c>
      <c r="I30" s="3">
        <v>5297.987145</v>
      </c>
      <c r="J30" s="3">
        <f t="shared" si="2"/>
        <v>70070.338537</v>
      </c>
      <c r="L30" s="6"/>
      <c r="N30" s="6"/>
    </row>
    <row r="31" spans="1:14" ht="15">
      <c r="A31" s="5">
        <f t="shared" si="3"/>
        <v>2012</v>
      </c>
      <c r="B31" s="3">
        <v>1559.079675</v>
      </c>
      <c r="C31" s="3">
        <v>24747.942668</v>
      </c>
      <c r="D31" s="3">
        <v>2420.807558</v>
      </c>
      <c r="E31" s="3">
        <v>2172.245371</v>
      </c>
      <c r="F31" s="3">
        <v>1849.127609</v>
      </c>
      <c r="G31" s="3">
        <v>11641.492944</v>
      </c>
      <c r="H31" s="3">
        <v>18410.63788</v>
      </c>
      <c r="I31" s="3">
        <v>5240.681571</v>
      </c>
      <c r="J31" s="3">
        <f t="shared" si="2"/>
        <v>68042.01527599999</v>
      </c>
      <c r="L31" s="6"/>
      <c r="N31" s="6"/>
    </row>
    <row r="32" spans="1:14" ht="15">
      <c r="A32" s="5">
        <f t="shared" si="3"/>
        <v>2013</v>
      </c>
      <c r="B32" s="3">
        <v>1483.472825</v>
      </c>
      <c r="C32" s="3">
        <v>24420.689663</v>
      </c>
      <c r="D32" s="3">
        <v>2379.341559</v>
      </c>
      <c r="E32" s="3">
        <v>2278.671153</v>
      </c>
      <c r="F32" s="3">
        <v>1862.303948</v>
      </c>
      <c r="G32" s="3">
        <v>11432.810233</v>
      </c>
      <c r="H32" s="3">
        <v>18770.166858</v>
      </c>
      <c r="I32" s="3">
        <v>5206.733253</v>
      </c>
      <c r="J32" s="3">
        <f t="shared" si="2"/>
        <v>67834.189492</v>
      </c>
      <c r="L32" s="6"/>
      <c r="N32" s="6"/>
    </row>
    <row r="33" spans="1:14" ht="15">
      <c r="A33" s="8">
        <f t="shared" si="3"/>
        <v>2014</v>
      </c>
      <c r="B33" s="3">
        <v>1407.790797</v>
      </c>
      <c r="C33" s="3">
        <v>23445.61244</v>
      </c>
      <c r="D33" s="3">
        <v>2324.901643</v>
      </c>
      <c r="E33" s="3">
        <v>2688.003731</v>
      </c>
      <c r="F33" s="3">
        <v>1852.927598</v>
      </c>
      <c r="G33" s="3">
        <v>11452.225731</v>
      </c>
      <c r="H33" s="3">
        <v>18578.072208</v>
      </c>
      <c r="I33" s="3">
        <v>5352.215917</v>
      </c>
      <c r="J33" s="3">
        <f t="shared" si="2"/>
        <v>67101.750065</v>
      </c>
      <c r="L33" s="6"/>
      <c r="N33" s="6"/>
    </row>
    <row r="34" spans="1:14" ht="15">
      <c r="A34" s="8">
        <f t="shared" si="3"/>
        <v>2015</v>
      </c>
      <c r="B34" s="3">
        <v>1451.536374</v>
      </c>
      <c r="C34" s="3">
        <v>24580.645866</v>
      </c>
      <c r="D34" s="3">
        <v>2463.955635</v>
      </c>
      <c r="E34" s="3">
        <v>2811.84068</v>
      </c>
      <c r="F34" s="3">
        <v>1883.889017</v>
      </c>
      <c r="G34" s="3">
        <v>12032.553182</v>
      </c>
      <c r="H34" s="3">
        <v>19928.724766</v>
      </c>
      <c r="I34" s="3">
        <v>5455.452761</v>
      </c>
      <c r="J34" s="3">
        <f t="shared" si="2"/>
        <v>70608.59828099998</v>
      </c>
      <c r="L34" s="6"/>
      <c r="N34" s="6"/>
    </row>
    <row r="35" ht="15">
      <c r="N35" s="6"/>
    </row>
    <row r="36" ht="15">
      <c r="N36" s="6"/>
    </row>
  </sheetData>
  <sheetProtection/>
  <mergeCells count="5">
    <mergeCell ref="A1:J1"/>
    <mergeCell ref="A17:J17"/>
    <mergeCell ref="A18:J18"/>
    <mergeCell ref="L1:U1"/>
    <mergeCell ref="L2:U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Electric Reliability Council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Opheim, Calvin</dc:creator>
  <cp:keywords/>
  <dc:description/>
  <cp:lastModifiedBy>Opheim, Calvin</cp:lastModifiedBy>
  <dcterms:created xsi:type="dcterms:W3CDTF">2014-02-13T13:56:51Z</dcterms:created>
  <dcterms:modified xsi:type="dcterms:W3CDTF">2016-01-04T20:22:41Z</dcterms:modified>
  <cp:category/>
  <cp:version/>
  <cp:contentType/>
  <cp:contentStatus/>
</cp:coreProperties>
</file>