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<sst xmlns="http://schemas.openxmlformats.org/spreadsheetml/2006/main" count="143" uniqueCount="103">
  <si>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</si>
  <si>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</si>
  <si>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</si>
  <si>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</si>
  <si>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</si>
  <si>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</si>
  <si>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</si>
  <si>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</si>
  <si>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</si>
  <si>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</si>
  <si>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</si>
  <si>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</si>
  <si>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</si>
  <si>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</si>
  <si>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</si>
  <si>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</si>
  <si>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</si>
  <si>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</si>
  <si>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</si>
  <si>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</si>
  <si>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</si>
  <si>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</si>
  <si>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</si>
  <si>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</si>
  <si>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</si>
  <si>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</si>
  <si>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</si>
  <si>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</si>
  <si>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</si>
  <si>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</si>
  <si>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</si>
  <si>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</si>
  <si>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</si>
  <si>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</si>
  <si>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</si>
  <si>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</si>
  <si>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</si>
  <si>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</si>
  <si>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</si>
  <si>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</si>
  <si>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</si>
  <si>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</si>
  <si>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</si>
  <si>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</si>
  <si>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</si>
  <si>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</si>
  <si>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</si>
  <si>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</si>
  <si>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</si>
  <si>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</si>
  <si>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</si>
  <si>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</si>
  <si>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</si>
  <si>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</si>
  <si>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</si>
  <si>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</si>
  <si>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</si>
  <si>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</si>
  <si>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</si>
  <si>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</si>
  <si>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</si>
  <si>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</si>
  <si>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DC Energy</t>
  </si>
  <si>
    <t>n</t>
  </si>
  <si>
    <t>Amanda Frazier</t>
  </si>
  <si>
    <t>Prepared by:  B. Albracht</t>
  </si>
  <si>
    <t>Marshall Adair</t>
  </si>
  <si>
    <t>Randy Jones</t>
  </si>
  <si>
    <t>Calpine</t>
  </si>
  <si>
    <t>Eric Goff</t>
  </si>
  <si>
    <t>Citigroup Energy</t>
  </si>
  <si>
    <t>Sandy Morris</t>
  </si>
  <si>
    <t>Dan Bailey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</si>
  <si>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</si>
  <si>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</si>
  <si>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</si>
  <si>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</si>
  <si>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Clayton Greer </t>
  </si>
  <si>
    <t xml:space="preserve">Richard Ross </t>
  </si>
  <si>
    <t>Source Power and Gas</t>
  </si>
  <si>
    <t>Sean Andrews</t>
  </si>
  <si>
    <t>Invenergy Energy Management</t>
  </si>
  <si>
    <t>Texas-New Mexico Power</t>
  </si>
  <si>
    <t>Stacy Whitehurst</t>
  </si>
  <si>
    <t>Tayaun Messer</t>
  </si>
  <si>
    <t>Mark Soutter</t>
  </si>
  <si>
    <t>Bill Hellinghausen</t>
  </si>
  <si>
    <t>EDF Trading</t>
  </si>
  <si>
    <t>Just Energy</t>
  </si>
  <si>
    <t>Eric Blakey</t>
  </si>
  <si>
    <t>Valentine Emesih</t>
  </si>
  <si>
    <t>Lance Cunningham</t>
  </si>
  <si>
    <t>Denton Municipal Electric</t>
  </si>
  <si>
    <t xml:space="preserve">Clif Lange </t>
  </si>
  <si>
    <t>Clint Sandidge</t>
  </si>
  <si>
    <t>Noble Americas Energy Solutions</t>
  </si>
  <si>
    <t>David Kee</t>
  </si>
  <si>
    <t>Michele Gregg (Diana Coleman)</t>
  </si>
  <si>
    <t>Date:  20151216</t>
  </si>
  <si>
    <t>Motion Passes</t>
  </si>
  <si>
    <t xml:space="preserve">TAC Motion: TAC approves NOGRR146, Clarifying ERCOT Actions During Energy Emergency Alerts, as recommended by ROS in the 10/8/15 ROS Report.   </t>
  </si>
  <si>
    <t>Issue:  NOGRR146</t>
  </si>
  <si>
    <t>2/3 of non-abst TAC Votes = 16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</si>
</sst>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953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36.7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65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97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>
        <v>1</v>
      </c>
      <c r="H13" s="26"/>
      <c r="I13" s="12"/>
    </row>
    <row r="14" spans="2:9" ht="12.75">
      <c r="B14" s="24" t="s">
        <v>44</v>
      </c>
      <c r="C14" s="24"/>
      <c r="D14" s="31" t="s">
        <v>17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61</v>
      </c>
      <c r="F15" s="17" t="s">
        <v>13</v>
      </c>
      <c r="G15" s="26"/>
      <c r="H15" s="26"/>
      <c r="I15" s="12" t="s">
        <v>21</v>
      </c>
    </row>
    <row r="16" spans="2:9" ht="12.75">
      <c r="B16" s="24" t="s">
        <v>49</v>
      </c>
      <c r="C16" s="24"/>
      <c r="D16" s="31" t="s">
        <v>18</v>
      </c>
      <c r="E16" s="25" t="s">
        <v>73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5</v>
      </c>
      <c r="H18" s="22">
        <f>SUM(H10:H17)</f>
        <v>0</v>
      </c>
      <c r="I18" s="20">
        <f>COUNTA(I10:I17)</f>
        <v>1</v>
      </c>
    </row>
    <row r="19" spans="2:9" ht="12.75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56</v>
      </c>
      <c r="C20" s="15"/>
      <c r="D20" s="15"/>
      <c r="E20" s="16" t="s">
        <v>74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55</v>
      </c>
      <c r="C21" s="15"/>
      <c r="D21" s="15"/>
      <c r="E21" s="16" t="s">
        <v>84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58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59</v>
      </c>
      <c r="C27" s="24"/>
      <c r="D27" s="24"/>
      <c r="E27" s="25" t="s">
        <v>75</v>
      </c>
      <c r="F27" s="17"/>
      <c r="G27" s="26"/>
      <c r="H27" s="26"/>
      <c r="I27" s="12"/>
    </row>
    <row r="28" spans="2:9" ht="12.75">
      <c r="B28" s="24" t="s">
        <v>68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69</v>
      </c>
      <c r="F35" s="17"/>
      <c r="G35" s="26"/>
      <c r="H35" s="26"/>
      <c r="I35" s="12"/>
    </row>
    <row r="36" spans="2:9" ht="12.75">
      <c r="B36" s="24" t="s">
        <v>54</v>
      </c>
      <c r="C36" s="24"/>
      <c r="D36" s="24"/>
      <c r="E36" s="25" t="s">
        <v>77</v>
      </c>
      <c r="F36" s="17" t="s">
        <v>13</v>
      </c>
      <c r="G36" s="26">
        <v>1</v>
      </c>
      <c r="H36" s="26"/>
      <c r="I36" s="12"/>
    </row>
    <row r="37" spans="2:9" ht="12.75">
      <c r="B37" s="24" t="s">
        <v>87</v>
      </c>
      <c r="C37" s="24"/>
      <c r="D37" s="24"/>
      <c r="E37" s="25" t="s">
        <v>86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80</v>
      </c>
      <c r="F41" s="17" t="s">
        <v>13</v>
      </c>
      <c r="G41" s="26">
        <v>1</v>
      </c>
      <c r="H41" s="26"/>
      <c r="I41" s="12"/>
    </row>
    <row r="42" spans="2:9" ht="12.75">
      <c r="B42" s="24" t="s">
        <v>88</v>
      </c>
      <c r="C42" s="24"/>
      <c r="D42" s="24"/>
      <c r="E42" s="25" t="s">
        <v>89</v>
      </c>
      <c r="F42" s="17" t="s">
        <v>13</v>
      </c>
      <c r="G42" s="26">
        <v>1</v>
      </c>
      <c r="H42" s="26"/>
      <c r="I42" s="12"/>
    </row>
    <row r="43" spans="2:9" ht="12.75">
      <c r="B43" s="24" t="s">
        <v>95</v>
      </c>
      <c r="C43" s="24"/>
      <c r="D43" s="24"/>
      <c r="E43" s="25" t="s">
        <v>94</v>
      </c>
      <c r="F43" s="17"/>
      <c r="G43" s="26"/>
      <c r="H43" s="26"/>
      <c r="I43" s="12"/>
    </row>
    <row r="44" spans="2:9" ht="12.75">
      <c r="B44" s="24" t="s">
        <v>53</v>
      </c>
      <c r="C44" s="24"/>
      <c r="D44" s="24"/>
      <c r="E44" s="25" t="s">
        <v>71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90</v>
      </c>
      <c r="F48" s="17" t="s">
        <v>13</v>
      </c>
      <c r="G48" s="26">
        <v>1</v>
      </c>
      <c r="H48" s="26"/>
      <c r="I48" s="12"/>
    </row>
    <row r="49" spans="2:9" ht="12.75">
      <c r="B49" s="24" t="s">
        <v>48</v>
      </c>
      <c r="C49" s="24"/>
      <c r="D49" s="24"/>
      <c r="E49" s="25" t="s">
        <v>64</v>
      </c>
      <c r="F49" s="17"/>
      <c r="G49" s="26"/>
      <c r="H49" s="26"/>
      <c r="I49" s="12"/>
    </row>
    <row r="50" spans="2:9" ht="12.75">
      <c r="B50" s="24" t="s">
        <v>52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2.75">
      <c r="B51" s="24" t="s">
        <v>82</v>
      </c>
      <c r="C51" s="24"/>
      <c r="D51" s="24"/>
      <c r="E51" s="25" t="s">
        <v>83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2</v>
      </c>
      <c r="G53" s="21">
        <f>SUM(G47:G52)</f>
        <v>2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51</v>
      </c>
      <c r="C55" s="24"/>
      <c r="D55" s="24"/>
      <c r="E55" s="25" t="s">
        <v>72</v>
      </c>
      <c r="F55" s="17"/>
      <c r="G55" s="26"/>
      <c r="H55" s="26"/>
      <c r="I55" s="12"/>
    </row>
    <row r="56" spans="2:9" ht="12.75">
      <c r="B56" s="24" t="s">
        <v>12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92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24</v>
      </c>
      <c r="G63" s="34">
        <f>G25+G60+G53+G32+G18+G46+G39</f>
        <v>23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2005-12-01T13:49:02Z</cp:lastPrinted>
  <dcterms:created xsi:type="dcterms:W3CDTF">2000-03-13T15:50:20Z</dcterms:created>
  <dcterms:modified xsi:type="dcterms:W3CDTF">2015-12-17T02:55:24Z</dcterms:modified>
  <cp:category/>
  <cp:version/>
  <cp:contentType/>
  <cp:contentStatus/>
</cp:coreProperties>
</file>