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Process_Assumptions" sheetId="20" r:id="rId1"/>
    <sheet name="Read Statistics" sheetId="1" r:id="rId2"/>
    <sheet name="Analyzed Reads_All" sheetId="2" r:id="rId3"/>
    <sheet name="Analyzed Reads_AMSR" sheetId="5" r:id="rId4"/>
    <sheet name="Analyzed Reads_AMSM" sheetId="4" r:id="rId5"/>
    <sheet name="Analyzed Reads_Unkown" sheetId="6" r:id="rId6"/>
    <sheet name="Analyzed Reads by SO" sheetId="7" r:id="rId7"/>
    <sheet name="AMSR_Cycle Reads_Less Than" sheetId="8" r:id="rId8"/>
    <sheet name="AMSR_Cycle_Reads_Greater Than" sheetId="9" r:id="rId9"/>
    <sheet name="AMSR_Move InOut_Less Than" sheetId="10" r:id="rId10"/>
    <sheet name="AMSR_MoveInOut_Greater Than" sheetId="11" r:id="rId11"/>
    <sheet name="AMSR_Switch_Less Than" sheetId="12" r:id="rId12"/>
    <sheet name="AMSR_Switch_Greater Than" sheetId="13" r:id="rId13"/>
    <sheet name="AMSM_Cycle Reads_Less Than" sheetId="14" r:id="rId14"/>
    <sheet name="AMSM_Cycle Reads_Greater Than" sheetId="15" r:id="rId15"/>
    <sheet name="AMSM_MoveInOut_Less Than" sheetId="16" r:id="rId16"/>
    <sheet name="AMSM_MoveInOut_Greater Than" sheetId="17" r:id="rId17"/>
    <sheet name="AMSM_Switch_Less Than" sheetId="18" r:id="rId18"/>
    <sheet name="AMSM_Switch_Greater Than" sheetId="19" r:id="rId19"/>
  </sheets>
  <calcPr calcId="145621"/>
</workbook>
</file>

<file path=xl/calcChain.xml><?xml version="1.0" encoding="utf-8"?>
<calcChain xmlns="http://schemas.openxmlformats.org/spreadsheetml/2006/main">
  <c r="N8" i="1" l="1"/>
  <c r="M8" i="1"/>
  <c r="L8" i="1"/>
  <c r="K8" i="1" l="1"/>
  <c r="J8" i="1"/>
  <c r="I8" i="1"/>
  <c r="H8" i="1" l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<sst xmlns="http://schemas.openxmlformats.org/spreadsheetml/2006/main" count="148" uniqueCount="64">
  <si>
    <t>Data Description</t>
  </si>
  <si>
    <t>Starting Reads</t>
  </si>
  <si>
    <t>Removed due to zero kWh 867 and non-zero AMS total</t>
  </si>
  <si>
    <t>All analyzed reads</t>
  </si>
  <si>
    <t>Removed due to AMS reads being within (inclusive) 2kWh or 2% of 867</t>
  </si>
  <si>
    <t>Analyzed reads (subset with deltas greater than 2kWh and 2%)</t>
  </si>
  <si>
    <t>% Analyzed reads (subset with deltas greater than 2kWh and 2%)</t>
  </si>
  <si>
    <t>Analyzed Reads by Service Order</t>
  </si>
  <si>
    <t>Category</t>
  </si>
  <si>
    <t>AMSR - All Analyzed Reads</t>
  </si>
  <si>
    <t>AMSR - Cycle Read</t>
  </si>
  <si>
    <t>AMSR - Move In/Out</t>
  </si>
  <si>
    <t>AMSR - Switch</t>
  </si>
  <si>
    <t>AMSM - All Analyzed Reads</t>
  </si>
  <si>
    <t>AMSM - Cycle Read</t>
  </si>
  <si>
    <t>AMSM - Move In/Out</t>
  </si>
  <si>
    <t>AMSM - Switch</t>
  </si>
  <si>
    <t>Unknown - All Analyzed Reads</t>
  </si>
  <si>
    <t>Unknown - Cycle Read</t>
  </si>
  <si>
    <t>Unknown - Move In/Out</t>
  </si>
  <si>
    <t>Unknown - Switch</t>
  </si>
  <si>
    <t>% Delta</t>
  </si>
  <si>
    <t>(2)-(10%)</t>
  </si>
  <si>
    <t>(10)-(50%)</t>
  </si>
  <si>
    <t>&lt;(50%)</t>
  </si>
  <si>
    <t>kWh Delta</t>
  </si>
  <si>
    <t>(2)-(10) kWh</t>
  </si>
  <si>
    <t>(10)-(50) kWh</t>
  </si>
  <si>
    <t>&lt;(50) kWh</t>
  </si>
  <si>
    <t>2-10%</t>
  </si>
  <si>
    <t>10-50%</t>
  </si>
  <si>
    <t>&gt;50%</t>
  </si>
  <si>
    <t>2-10 kWh</t>
  </si>
  <si>
    <t>10-50 kWh</t>
  </si>
  <si>
    <t>&gt;50 kWh</t>
  </si>
  <si>
    <t>Process &amp; Assumptions</t>
  </si>
  <si>
    <r>
      <t xml:space="preserve">AMSR Cycle Reads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</si>
  <si>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Cycle Reads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</si>
  <si>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Move In/Out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</si>
  <si>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Move In/Out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</si>
  <si>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Switch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</si>
  <si>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Switch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</si>
  <si>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Cycle Reads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</si>
  <si>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Cycle Reads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</si>
  <si>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Move In/Out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</si>
  <si>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Move In/Out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</si>
  <si>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Switch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</si>
  <si>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Switch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</si>
  <si>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t>4)  Both estimated and actual 867 and AMS reads were selected</t>
  </si>
  <si>
    <t>5)  Selected 867 records that have AMS reads (if an ESI ID has an 867 but no AMS read then the 867 record is dropped)</t>
  </si>
  <si>
    <t>6)  Sum up AMS totals for the period of the coinciding 867 read</t>
  </si>
  <si>
    <t>7)  Calculate the delta between 867 and AMS kWh</t>
  </si>
  <si>
    <t>a)  (Delta kWh) = [(867 kWh) - round(AMS kWh)] / (867 kWh)</t>
  </si>
  <si>
    <t>b)  If both the 867 kWh and AMS kWh are zero, then Delta kWh = 0</t>
  </si>
  <si>
    <t>c)  If 867 kWh is zero and AMS kWh is non-zero, then the comparison cannot be performed and the record is removed from further reporting analysis</t>
  </si>
  <si>
    <t>Disconnect Type Breakout</t>
  </si>
  <si>
    <r>
      <t xml:space="preserve">a)  </t>
    </r>
    <r>
      <rPr>
        <u/>
        <sz val="14"/>
        <color theme="1"/>
        <rFont val="Calibri"/>
        <family val="2"/>
        <scheme val="minor"/>
      </rPr>
      <t>AMSR</t>
    </r>
    <r>
      <rPr>
        <sz val="14"/>
        <color theme="1"/>
        <rFont val="Calibri"/>
        <family val="2"/>
        <scheme val="minor"/>
      </rPr>
      <t xml:space="preserve"> - Remote disconnect type, thought to have a meter multiplier of 1</t>
    </r>
  </si>
  <si>
    <r>
      <t xml:space="preserve">b)  </t>
    </r>
    <r>
      <rPr>
        <u/>
        <sz val="14"/>
        <color theme="1"/>
        <rFont val="Calibri"/>
        <family val="2"/>
        <scheme val="minor"/>
      </rPr>
      <t>AMSM</t>
    </r>
    <r>
      <rPr>
        <sz val="14"/>
        <color theme="1"/>
        <rFont val="Calibri"/>
        <family val="2"/>
        <scheme val="minor"/>
      </rPr>
      <t xml:space="preserve"> - Manual disconnect type, may not have a meter multiplier of 1</t>
    </r>
  </si>
  <si>
    <t>c)  Unknown - Remote disconnect type not designated</t>
  </si>
  <si>
    <t>Date of Data Pull</t>
  </si>
  <si>
    <t>1)  This monthly process utilizes 867 reads with a stop date ending in the prior month</t>
  </si>
  <si>
    <t>2)  Data selected from database for analysis as per dates noted on Read Statistics tab</t>
  </si>
  <si>
    <t>Data separated into three groups based on disconnect type</t>
  </si>
  <si>
    <t>3)  Selected all AMS reads (where ESI ID has AMS profile &amp; status = 'A' or 'D') with start times within 60 days of the first of the reporting month to the last day of the reporting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</si>
</sst>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8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2" fillId="32" borderId="0" applyNumberFormat="0" applyBorder="0" applyAlignment="0" applyProtection="0"/>
  </cellStyleXfs>
  <cellXfs count="95">
    <xf numFmtId="0" fontId="0" fillId="0" borderId="0" xfId="0"/>
    <xf numFmtId="0" fontId="19" fillId="34" borderId="10" xfId="0" applyFont="1" applyFill="1" applyBorder="1" applyAlignment="1">
      <alignment horizontal="left" readingOrder="1"/>
    </xf>
    <xf numFmtId="164" fontId="21" fillId="34" borderId="10" xfId="1" applyNumberFormat="1" applyFont="1" applyFill="1" applyBorder="1"/>
    <xf numFmtId="0" fontId="20" fillId="34" borderId="10" xfId="0" applyFont="1" applyFill="1" applyBorder="1" applyAlignment="1">
      <alignment horizontal="left" readingOrder="1"/>
    </xf>
    <xf numFmtId="0" fontId="23" fillId="0" borderId="0" xfId="0" applyFont="1"/>
    <xf numFmtId="0" fontId="0" fillId="0" borderId="0" xfId="0" applyAlignment="1"/>
    <xf numFmtId="0" fontId="23" fillId="0" borderId="0" xfId="0" applyFont="1" applyAlignment="1"/>
    <xf numFmtId="0" fontId="25" fillId="0" borderId="0" xfId="0" applyFont="1" applyAlignment="1"/>
    <xf numFmtId="0" fontId="26" fillId="0" borderId="0" xfId="0" applyFont="1" applyAlignment="1"/>
    <xf numFmtId="0" fontId="26" fillId="0" borderId="0" xfId="0" applyFont="1"/>
    <xf numFmtId="17" fontId="19" fillId="34" borderId="10" xfId="0" applyNumberFormat="1" applyFont="1" applyFill="1" applyBorder="1" applyAlignment="1">
      <alignment horizontal="center" readingOrder="1"/>
    </xf>
    <xf numFmtId="14" fontId="20" fillId="34" borderId="10" xfId="0" applyNumberFormat="1" applyFont="1" applyFill="1" applyBorder="1" applyAlignment="1">
      <alignment horizontal="center" readingOrder="1"/>
    </xf>
    <xf numFmtId="0" fontId="0" fillId="33" borderId="10" xfId="0" applyFill="1" applyBorder="1"/>
    <xf numFmtId="164" fontId="0" fillId="33" borderId="10" xfId="1" applyNumberFormat="1" applyFont="1" applyFill="1" applyBorder="1"/>
    <xf numFmtId="0" fontId="22" fillId="33" borderId="10" xfId="0" applyFont="1" applyFill="1" applyBorder="1" applyAlignment="1">
      <alignment horizontal="center"/>
    </xf>
    <xf numFmtId="17" fontId="22" fillId="33" borderId="10" xfId="0" applyNumberFormat="1" applyFont="1" applyFill="1" applyBorder="1" applyAlignment="1">
      <alignment horizontal="center"/>
    </xf>
    <xf numFmtId="0" fontId="0" fillId="33" borderId="10" xfId="0" applyFill="1" applyBorder="1"/>
    <xf numFmtId="164" fontId="0" fillId="33" borderId="10" xfId="1" applyNumberFormat="1" applyFont="1" applyFill="1" applyBorder="1"/>
    <xf numFmtId="0" fontId="22" fillId="33" borderId="10" xfId="0" applyFont="1" applyFill="1" applyBorder="1" applyAlignment="1">
      <alignment horizontal="center"/>
    </xf>
    <xf numFmtId="17" fontId="22" fillId="33" borderId="10" xfId="0" applyNumberFormat="1" applyFont="1" applyFill="1" applyBorder="1" applyAlignment="1">
      <alignment horizontal="center"/>
    </xf>
    <xf numFmtId="0" fontId="0" fillId="0" borderId="0" xfId="0"/>
    <xf numFmtId="0" fontId="0" fillId="33" borderId="10" xfId="0" applyFill="1" applyBorder="1"/>
    <xf numFmtId="164" fontId="0" fillId="33" borderId="10" xfId="1" applyNumberFormat="1" applyFont="1" applyFill="1" applyBorder="1"/>
    <xf numFmtId="0" fontId="22" fillId="33" borderId="10" xfId="0" applyFont="1" applyFill="1" applyBorder="1" applyAlignment="1">
      <alignment horizontal="center"/>
    </xf>
    <xf numFmtId="17" fontId="22" fillId="33" borderId="10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33" borderId="10" xfId="1" applyNumberFormat="1" applyFont="1" applyFill="1" applyBorder="1"/>
    <xf numFmtId="0" fontId="0" fillId="0" borderId="0" xfId="0" applyBorder="1"/>
    <xf numFmtId="10" fontId="21" fillId="34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2" fillId="33" borderId="10" xfId="1" applyNumberFormat="1" applyFont="1" applyFill="1" applyBorder="1" applyAlignment="1">
      <alignment horizontal="center"/>
    </xf>
    <xf numFmtId="165" fontId="22" fillId="33" borderId="10" xfId="1" applyNumberFormat="1" applyFont="1" applyFill="1" applyBorder="1" applyAlignment="1">
      <alignment horizontal="center"/>
    </xf>
  </cellXfs>
  <cellStyles count="84">
    <cellStyle name="20% - Accent1" xfId="20" builtinId="30" customBuiltin="1"/>
    <cellStyle name="20% - Accent1 2" xfId="61"/>
    <cellStyle name="20% - Accent2" xfId="24" builtinId="34" customBuiltin="1"/>
    <cellStyle name="20% - Accent2 2" xfId="65"/>
    <cellStyle name="20% - Accent3" xfId="28" builtinId="38" customBuiltin="1"/>
    <cellStyle name="20% - Accent3 2" xfId="69"/>
    <cellStyle name="20% - Accent4" xfId="32" builtinId="42" customBuiltin="1"/>
    <cellStyle name="20% - Accent4 2" xfId="73"/>
    <cellStyle name="20% - Accent5" xfId="36" builtinId="46" customBuiltin="1"/>
    <cellStyle name="20% - Accent5 2" xfId="77"/>
    <cellStyle name="20% - Accent6" xfId="40" builtinId="50" customBuiltin="1"/>
    <cellStyle name="20% - Accent6 2" xfId="81"/>
    <cellStyle name="40% - Accent1" xfId="21" builtinId="31" customBuiltin="1"/>
    <cellStyle name="40% - Accent1 2" xfId="62"/>
    <cellStyle name="40% - Accent2" xfId="25" builtinId="35" customBuiltin="1"/>
    <cellStyle name="40% - Accent2 2" xfId="66"/>
    <cellStyle name="40% - Accent3" xfId="29" builtinId="39" customBuiltin="1"/>
    <cellStyle name="40% - Accent3 2" xfId="70"/>
    <cellStyle name="40% - Accent4" xfId="33" builtinId="43" customBuiltin="1"/>
    <cellStyle name="40% - Accent4 2" xfId="74"/>
    <cellStyle name="40% - Accent5" xfId="37" builtinId="47" customBuiltin="1"/>
    <cellStyle name="40% - Accent5 2" xfId="78"/>
    <cellStyle name="40% - Accent6" xfId="41" builtinId="51" customBuiltin="1"/>
    <cellStyle name="40% - Accent6 2" xfId="82"/>
    <cellStyle name="60% - Accent1" xfId="22" builtinId="32" customBuiltin="1"/>
    <cellStyle name="60% - Accent1 2" xfId="63"/>
    <cellStyle name="60% - Accent2" xfId="26" builtinId="36" customBuiltin="1"/>
    <cellStyle name="60% - Accent2 2" xfId="67"/>
    <cellStyle name="60% - Accent3" xfId="30" builtinId="40" customBuiltin="1"/>
    <cellStyle name="60% - Accent3 2" xfId="71"/>
    <cellStyle name="60% - Accent4" xfId="34" builtinId="44" customBuiltin="1"/>
    <cellStyle name="60% - Accent4 2" xfId="75"/>
    <cellStyle name="60% - Accent5" xfId="38" builtinId="48" customBuiltin="1"/>
    <cellStyle name="60% - Accent5 2" xfId="79"/>
    <cellStyle name="60% - Accent6" xfId="42" builtinId="52" customBuiltin="1"/>
    <cellStyle name="60% - Accent6 2" xfId="83"/>
    <cellStyle name="Accent1" xfId="19" builtinId="29" customBuiltin="1"/>
    <cellStyle name="Accent1 2" xfId="60"/>
    <cellStyle name="Accent2" xfId="23" builtinId="33" customBuiltin="1"/>
    <cellStyle name="Accent2 2" xfId="64"/>
    <cellStyle name="Accent3" xfId="27" builtinId="37" customBuiltin="1"/>
    <cellStyle name="Accent3 2" xfId="68"/>
    <cellStyle name="Accent4" xfId="31" builtinId="41" customBuiltin="1"/>
    <cellStyle name="Accent4 2" xfId="72"/>
    <cellStyle name="Accent5" xfId="35" builtinId="45" customBuiltin="1"/>
    <cellStyle name="Accent5 2" xfId="76"/>
    <cellStyle name="Accent6" xfId="39" builtinId="49" customBuiltin="1"/>
    <cellStyle name="Accent6 2" xfId="80"/>
    <cellStyle name="Bad" xfId="8" builtinId="27" customBuiltin="1"/>
    <cellStyle name="Bad 2" xfId="49"/>
    <cellStyle name="Calculation" xfId="12" builtinId="22" customBuiltin="1"/>
    <cellStyle name="Calculation 2" xfId="53"/>
    <cellStyle name="Check Cell" xfId="14" builtinId="23" customBuiltin="1"/>
    <cellStyle name="Check Cell 2" xfId="55"/>
    <cellStyle name="Comma" xfId="1" builtinId="3"/>
    <cellStyle name="Explanatory Text" xfId="17" builtinId="53" customBuiltin="1"/>
    <cellStyle name="Explanatory Text 2" xfId="58"/>
    <cellStyle name="Good" xfId="7" builtinId="26" customBuiltin="1"/>
    <cellStyle name="Good 2" xfId="48"/>
    <cellStyle name="Heading 1" xfId="3" builtinId="16" customBuiltin="1"/>
    <cellStyle name="Heading 1 2" xfId="44"/>
    <cellStyle name="Heading 2" xfId="4" builtinId="17" customBuiltin="1"/>
    <cellStyle name="Heading 2 2" xfId="45"/>
    <cellStyle name="Heading 3" xfId="5" builtinId="18" customBuiltin="1"/>
    <cellStyle name="Heading 3 2" xfId="46"/>
    <cellStyle name="Heading 4" xfId="6" builtinId="19" customBuiltin="1"/>
    <cellStyle name="Heading 4 2" xfId="47"/>
    <cellStyle name="Input" xfId="10" builtinId="20" customBuiltin="1"/>
    <cellStyle name="Input 2" xfId="51"/>
    <cellStyle name="Linked Cell" xfId="13" builtinId="24" customBuiltin="1"/>
    <cellStyle name="Linked Cell 2" xfId="54"/>
    <cellStyle name="Neutral" xfId="9" builtinId="28" customBuiltin="1"/>
    <cellStyle name="Neutral 2" xfId="50"/>
    <cellStyle name="Normal" xfId="0" builtinId="0"/>
    <cellStyle name="Normal 2" xfId="43"/>
    <cellStyle name="Note" xfId="16" builtinId="10" customBuiltin="1"/>
    <cellStyle name="Note 2" xfId="57"/>
    <cellStyle name="Output" xfId="11" builtinId="21" customBuiltin="1"/>
    <cellStyle name="Output 2" xfId="52"/>
    <cellStyle name="Title" xfId="2" builtinId="15" customBuiltin="1"/>
    <cellStyle name="Total" xfId="18" builtinId="25" customBuiltin="1"/>
    <cellStyle name="Total 2" xfId="59"/>
    <cellStyle name="Warning Text" xfId="15" builtinId="11" customBuiltin="1"/>
    <cellStyle name="Warning Text 2" xfId="5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Analyzed Reads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91497975708502E-2"/>
                  <c:y val="-3.1163044065035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7476383265856976E-2"/>
                  <c:y val="6.232608813007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981106612685563E-2"/>
                  <c:y val="-4.8970497816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981106612685563E-2"/>
                  <c:y val="5.3422361254345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9379217273954114E-2"/>
                  <c:y val="-4.0066770940759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2078272604588397E-2"/>
                  <c:y val="4.006677094075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28205128205128E-2"/>
                  <c:y val="-4.006677094075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9379217273954114E-2"/>
                  <c:y val="4.006677094075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3981106612685563E-2"/>
                  <c:y val="-4.4518634378621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990553306342681E-2"/>
                  <c:y val="5.787422469220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2682926829268296E-2"/>
                  <c:y val="-5.3422361254345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4715447154471545E-2"/>
                  <c:y val="4.8970497816483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4390243902439025E-2"/>
                  <c:y val="-5.3422361254345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'Read Statistics'!$B$1:$N$1</c:f>
              <c:numCache>
                <c:formatCode>mmm\-yy</c:formatCode>
                <c:ptCount val="13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</c:numCache>
            </c:numRef>
          </c:cat>
          <c:val>
            <c:numRef>
              <c:f>'Read Statistics'!$B$8:$N$8</c:f>
              <c:numCache>
                <c:formatCode>0.00%</c:formatCode>
                <c:ptCount val="13"/>
                <c:pt idx="0">
                  <c:v>1.6933656289401446E-2</c:v>
                </c:pt>
                <c:pt idx="1">
                  <c:v>1.3497472704327463E-2</c:v>
                </c:pt>
                <c:pt idx="2">
                  <c:v>1.2611763780833663E-2</c:v>
                </c:pt>
                <c:pt idx="3">
                  <c:v>1.2342446538596943E-2</c:v>
                </c:pt>
                <c:pt idx="4">
                  <c:v>1.2927424347256109E-2</c:v>
                </c:pt>
                <c:pt idx="5">
                  <c:v>1.1608228158872342E-2</c:v>
                </c:pt>
                <c:pt idx="6">
                  <c:v>1.09642839529078E-2</c:v>
                </c:pt>
                <c:pt idx="7">
                  <c:v>1.0248381621949519E-2</c:v>
                </c:pt>
                <c:pt idx="8">
                  <c:v>9.2469223266675327E-3</c:v>
                </c:pt>
                <c:pt idx="9">
                  <c:v>1.0137807637263418E-2</c:v>
                </c:pt>
                <c:pt idx="10">
                  <c:v>1.0591638013379333E-2</c:v>
                </c:pt>
                <c:pt idx="11">
                  <c:v>1.0932549608137401E-2</c:v>
                </c:pt>
                <c:pt idx="12">
                  <c:v>1.0507376490298724E-2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71712"/>
        <c:axId val="128389888"/>
      </c:lineChart>
      <c:dateAx>
        <c:axId val="128371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8389888"/>
        <c:crosses val="autoZero"/>
        <c:auto val="1"/>
        <c:lblOffset val="100"/>
        <c:baseTimeUnit val="months"/>
      </c:dateAx>
      <c:valAx>
        <c:axId val="1283898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2837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emf"/><Relationship Id="rId1" Type="http://schemas.openxmlformats.org/officeDocument/2006/relationships/image" Target="../media/image2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2.emf"/><Relationship Id="rId1" Type="http://schemas.openxmlformats.org/officeDocument/2006/relationships/image" Target="../media/image3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14287</xdr:rowOff>
    </xdr:from>
    <xdr:to>
      <xdr:col>9</xdr:col>
      <xdr:colOff>9525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14</xdr:col>
      <xdr:colOff>0</xdr:colOff>
      <xdr:row>22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94011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9525</xdr:colOff>
      <xdr:row>44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410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14</xdr:col>
      <xdr:colOff>0</xdr:colOff>
      <xdr:row>22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9401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0</xdr:colOff>
      <xdr:row>44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401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14</xdr:col>
      <xdr:colOff>0</xdr:colOff>
      <xdr:row>22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94011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9525</xdr:colOff>
      <xdr:row>44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410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14</xdr:col>
      <xdr:colOff>0</xdr:colOff>
      <xdr:row>22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9401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0</xdr:colOff>
      <xdr:row>44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401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14</xdr:col>
      <xdr:colOff>0</xdr:colOff>
      <xdr:row>22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94011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9525</xdr:colOff>
      <xdr:row>44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410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14</xdr:col>
      <xdr:colOff>0</xdr:colOff>
      <xdr:row>22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9401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0</xdr:colOff>
      <xdr:row>44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401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14</xdr:col>
      <xdr:colOff>0</xdr:colOff>
      <xdr:row>22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94011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9525</xdr:colOff>
      <xdr:row>44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410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14</xdr:col>
      <xdr:colOff>0</xdr:colOff>
      <xdr:row>22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9401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0</xdr:colOff>
      <xdr:row>44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401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38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81925" cy="723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25</xdr:col>
      <xdr:colOff>0</xdr:colOff>
      <xdr:row>38</xdr:row>
      <xdr:rowOff>9525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0"/>
          <a:ext cx="7772400" cy="724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38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72400" cy="724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25</xdr:col>
      <xdr:colOff>0</xdr:colOff>
      <xdr:row>38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0"/>
          <a:ext cx="7772400" cy="724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38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72400" cy="724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25</xdr:col>
      <xdr:colOff>0</xdr:colOff>
      <xdr:row>38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0"/>
          <a:ext cx="7772400" cy="724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38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72400" cy="725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25</xdr:col>
      <xdr:colOff>0</xdr:colOff>
      <xdr:row>38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0"/>
          <a:ext cx="7772400" cy="723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14</xdr:col>
      <xdr:colOff>0</xdr:colOff>
      <xdr:row>22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94011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9525</xdr:colOff>
      <xdr:row>44</xdr:row>
      <xdr:rowOff>9525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410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14</xdr:col>
      <xdr:colOff>0</xdr:colOff>
      <xdr:row>22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9401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0</xdr:colOff>
      <xdr:row>44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401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14</xdr:col>
      <xdr:colOff>0</xdr:colOff>
      <xdr:row>22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94011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9525</xdr:colOff>
      <xdr:row>44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410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14</xdr:col>
      <xdr:colOff>0</xdr:colOff>
      <xdr:row>22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9401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0</xdr:colOff>
      <xdr:row>44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401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/>
  </sheetViews>
  <sheetFormatPr defaultRowHeight="15" x14ac:dyDescent="0.25"/>
  <sheetData>
    <row r="1" spans="1:2" s="5" customFormat="1" ht="18.75" x14ac:dyDescent="0.3">
      <c r="A1" s="6" t="s">
        <v>35</v>
      </c>
    </row>
    <row r="2" spans="1:2" s="5" customFormat="1" ht="21" x14ac:dyDescent="0.35">
      <c r="A2" s="8" t="s">
        <v>60</v>
      </c>
    </row>
    <row r="3" spans="1:2" s="5" customFormat="1" ht="21" x14ac:dyDescent="0.35">
      <c r="A3" s="8" t="s">
        <v>61</v>
      </c>
    </row>
    <row r="4" spans="1:2" s="5" customFormat="1" ht="21" x14ac:dyDescent="0.35">
      <c r="A4" s="8" t="s">
        <v>63</v>
      </c>
    </row>
    <row r="5" spans="1:2" s="5" customFormat="1" ht="21" x14ac:dyDescent="0.35">
      <c r="A5" s="8" t="s">
        <v>48</v>
      </c>
    </row>
    <row r="6" spans="1:2" s="5" customFormat="1" ht="21" x14ac:dyDescent="0.35">
      <c r="A6" s="8" t="s">
        <v>49</v>
      </c>
    </row>
    <row r="7" spans="1:2" s="5" customFormat="1" ht="21" x14ac:dyDescent="0.35">
      <c r="A7" s="8" t="s">
        <v>50</v>
      </c>
    </row>
    <row r="8" spans="1:2" s="5" customFormat="1" ht="21" x14ac:dyDescent="0.35">
      <c r="A8" s="8" t="s">
        <v>51</v>
      </c>
    </row>
    <row r="9" spans="1:2" s="5" customFormat="1" ht="21" x14ac:dyDescent="0.35">
      <c r="A9" s="8"/>
      <c r="B9" s="7" t="s">
        <v>52</v>
      </c>
    </row>
    <row r="10" spans="1:2" s="5" customFormat="1" ht="18.75" x14ac:dyDescent="0.3">
      <c r="B10" s="7" t="s">
        <v>53</v>
      </c>
    </row>
    <row r="11" spans="1:2" s="5" customFormat="1" ht="18.75" x14ac:dyDescent="0.3">
      <c r="B11" s="7" t="s">
        <v>54</v>
      </c>
    </row>
    <row r="12" spans="1:2" s="5" customFormat="1" x14ac:dyDescent="0.25"/>
    <row r="15" spans="1:2" ht="18.75" x14ac:dyDescent="0.3">
      <c r="A15" s="6" t="s">
        <v>55</v>
      </c>
    </row>
    <row r="16" spans="1:2" ht="21" x14ac:dyDescent="0.35">
      <c r="A16" s="9" t="s">
        <v>62</v>
      </c>
    </row>
    <row r="17" spans="2:2" ht="18.75" x14ac:dyDescent="0.3">
      <c r="B17" s="7" t="s">
        <v>56</v>
      </c>
    </row>
    <row r="18" spans="2:2" ht="18.75" x14ac:dyDescent="0.3">
      <c r="B18" s="7" t="s">
        <v>57</v>
      </c>
    </row>
    <row r="19" spans="2:2" ht="18.75" x14ac:dyDescent="0.3">
      <c r="B19" s="7" t="s">
        <v>58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O1" sqref="O1"/>
    </sheetView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26" customWidth="1"/>
    <col min="9" max="11" width="9.7109375" style="47" customWidth="1"/>
    <col min="12" max="14" width="9.7109375" customWidth="1"/>
  </cols>
  <sheetData>
    <row r="1" spans="1:14" ht="18.75" x14ac:dyDescent="0.3">
      <c r="A1" s="4" t="s">
        <v>38</v>
      </c>
    </row>
    <row r="2" spans="1:14" x14ac:dyDescent="0.25">
      <c r="A2" s="49" t="s">
        <v>21</v>
      </c>
      <c r="B2" s="50">
        <v>41821</v>
      </c>
      <c r="C2" s="50">
        <v>41852</v>
      </c>
      <c r="D2" s="50">
        <v>41883</v>
      </c>
      <c r="E2" s="50">
        <v>41913</v>
      </c>
      <c r="F2" s="50">
        <v>41944</v>
      </c>
      <c r="G2" s="50">
        <v>41974</v>
      </c>
      <c r="H2" s="50">
        <v>42005</v>
      </c>
      <c r="I2" s="50">
        <v>42036</v>
      </c>
      <c r="J2" s="50">
        <v>42064</v>
      </c>
      <c r="K2" s="50">
        <v>42095</v>
      </c>
      <c r="L2" s="94">
        <v>42125</v>
      </c>
      <c r="M2" s="94">
        <v>42156</v>
      </c>
      <c r="N2" s="94">
        <v>42186</v>
      </c>
    </row>
    <row r="3" spans="1:14" x14ac:dyDescent="0.25">
      <c r="A3" s="48" t="s">
        <v>24</v>
      </c>
      <c r="B3" s="48">
        <v>709</v>
      </c>
      <c r="C3" s="48">
        <v>563</v>
      </c>
      <c r="D3" s="48">
        <v>563</v>
      </c>
      <c r="E3" s="48">
        <v>488</v>
      </c>
      <c r="F3" s="48">
        <v>497</v>
      </c>
      <c r="G3" s="48">
        <v>407</v>
      </c>
      <c r="H3" s="48">
        <v>440</v>
      </c>
      <c r="I3" s="48">
        <v>407</v>
      </c>
      <c r="J3" s="48">
        <v>433</v>
      </c>
      <c r="K3" s="48">
        <v>389</v>
      </c>
      <c r="L3" s="92">
        <v>353</v>
      </c>
      <c r="M3" s="92">
        <v>619</v>
      </c>
      <c r="N3" s="92">
        <v>493</v>
      </c>
    </row>
    <row r="4" spans="1:14" x14ac:dyDescent="0.25">
      <c r="A4" s="48" t="s">
        <v>23</v>
      </c>
      <c r="B4" s="48">
        <v>2086</v>
      </c>
      <c r="C4" s="48">
        <v>1693</v>
      </c>
      <c r="D4" s="48">
        <v>1532</v>
      </c>
      <c r="E4" s="48">
        <v>1339</v>
      </c>
      <c r="F4" s="48">
        <v>1233</v>
      </c>
      <c r="G4" s="48">
        <v>917</v>
      </c>
      <c r="H4" s="48">
        <v>1097</v>
      </c>
      <c r="I4" s="48">
        <v>1117</v>
      </c>
      <c r="J4" s="48">
        <v>1356</v>
      </c>
      <c r="K4" s="48">
        <v>1127</v>
      </c>
      <c r="L4" s="92">
        <v>1012</v>
      </c>
      <c r="M4" s="92">
        <v>1776</v>
      </c>
      <c r="N4" s="92">
        <v>1175</v>
      </c>
    </row>
    <row r="5" spans="1:14" x14ac:dyDescent="0.25">
      <c r="A5" s="48" t="s">
        <v>22</v>
      </c>
      <c r="B5" s="48">
        <v>6545</v>
      </c>
      <c r="C5" s="48">
        <v>5369</v>
      </c>
      <c r="D5" s="48">
        <v>5919</v>
      </c>
      <c r="E5" s="48">
        <v>4628</v>
      </c>
      <c r="F5" s="48">
        <v>3664</v>
      </c>
      <c r="G5" s="48">
        <v>3006</v>
      </c>
      <c r="H5" s="48">
        <v>3087</v>
      </c>
      <c r="I5" s="48">
        <v>3344</v>
      </c>
      <c r="J5" s="48">
        <v>3979</v>
      </c>
      <c r="K5" s="48">
        <v>3292</v>
      </c>
      <c r="L5" s="92">
        <v>3112</v>
      </c>
      <c r="M5" s="92">
        <v>4900</v>
      </c>
      <c r="N5" s="92">
        <v>4085</v>
      </c>
    </row>
    <row r="24" spans="1:14" x14ac:dyDescent="0.25">
      <c r="A24" s="93" t="s">
        <v>25</v>
      </c>
      <c r="B24" s="94">
        <v>41821</v>
      </c>
      <c r="C24" s="94">
        <v>41852</v>
      </c>
      <c r="D24" s="94">
        <v>41883</v>
      </c>
      <c r="E24" s="94">
        <v>41913</v>
      </c>
      <c r="F24" s="94">
        <v>41944</v>
      </c>
      <c r="G24" s="94">
        <v>41974</v>
      </c>
      <c r="H24" s="94">
        <v>42005</v>
      </c>
      <c r="I24" s="94">
        <v>42036</v>
      </c>
      <c r="J24" s="94">
        <v>42064</v>
      </c>
      <c r="K24" s="94">
        <v>42095</v>
      </c>
      <c r="L24" s="94">
        <v>42125</v>
      </c>
      <c r="M24" s="94">
        <v>42156</v>
      </c>
      <c r="N24" s="94">
        <v>42186</v>
      </c>
    </row>
    <row r="25" spans="1:14" x14ac:dyDescent="0.25">
      <c r="A25" s="92" t="s">
        <v>28</v>
      </c>
      <c r="B25" s="92">
        <v>662</v>
      </c>
      <c r="C25" s="92">
        <v>648</v>
      </c>
      <c r="D25" s="92">
        <v>669</v>
      </c>
      <c r="E25" s="92">
        <v>391</v>
      </c>
      <c r="F25" s="92">
        <v>370</v>
      </c>
      <c r="G25" s="92">
        <v>390</v>
      </c>
      <c r="H25" s="92">
        <v>643</v>
      </c>
      <c r="I25" s="92">
        <v>555</v>
      </c>
      <c r="J25" s="92">
        <v>643</v>
      </c>
      <c r="K25" s="92">
        <v>228</v>
      </c>
      <c r="L25" s="92">
        <v>244</v>
      </c>
      <c r="M25" s="92">
        <v>445</v>
      </c>
      <c r="N25" s="92">
        <v>469</v>
      </c>
    </row>
    <row r="26" spans="1:14" x14ac:dyDescent="0.25">
      <c r="A26" s="92" t="s">
        <v>27</v>
      </c>
      <c r="B26" s="92">
        <v>5566</v>
      </c>
      <c r="C26" s="92">
        <v>4745</v>
      </c>
      <c r="D26" s="92">
        <v>4995</v>
      </c>
      <c r="E26" s="92">
        <v>3341</v>
      </c>
      <c r="F26" s="92">
        <v>2364</v>
      </c>
      <c r="G26" s="92">
        <v>2095</v>
      </c>
      <c r="H26" s="92">
        <v>2514</v>
      </c>
      <c r="I26" s="92">
        <v>2547</v>
      </c>
      <c r="J26" s="92">
        <v>2907</v>
      </c>
      <c r="K26" s="92">
        <v>2079</v>
      </c>
      <c r="L26" s="92">
        <v>2178</v>
      </c>
      <c r="M26" s="92">
        <v>3979</v>
      </c>
      <c r="N26" s="92">
        <v>3715</v>
      </c>
    </row>
    <row r="27" spans="1:14" x14ac:dyDescent="0.25">
      <c r="A27" s="92" t="s">
        <v>26</v>
      </c>
      <c r="B27" s="92">
        <v>3112</v>
      </c>
      <c r="C27" s="92">
        <v>2232</v>
      </c>
      <c r="D27" s="92">
        <v>2350</v>
      </c>
      <c r="E27" s="92">
        <v>2723</v>
      </c>
      <c r="F27" s="92">
        <v>2660</v>
      </c>
      <c r="G27" s="92">
        <v>1845</v>
      </c>
      <c r="H27" s="92">
        <v>1467</v>
      </c>
      <c r="I27" s="92">
        <v>1766</v>
      </c>
      <c r="J27" s="92">
        <v>2218</v>
      </c>
      <c r="K27" s="92">
        <v>2501</v>
      </c>
      <c r="L27" s="92">
        <v>2055</v>
      </c>
      <c r="M27" s="92">
        <v>2871</v>
      </c>
      <c r="N27" s="92">
        <v>1569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O1" sqref="O1"/>
    </sheetView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27" customWidth="1"/>
    <col min="9" max="11" width="9.7109375" style="51" customWidth="1"/>
    <col min="12" max="15" width="9.7109375" customWidth="1"/>
  </cols>
  <sheetData>
    <row r="1" spans="1:14" ht="18.75" x14ac:dyDescent="0.3">
      <c r="A1" s="4" t="s">
        <v>39</v>
      </c>
    </row>
    <row r="2" spans="1:14" x14ac:dyDescent="0.25">
      <c r="A2" s="54" t="s">
        <v>21</v>
      </c>
      <c r="B2" s="55">
        <v>41821</v>
      </c>
      <c r="C2" s="55">
        <v>41852</v>
      </c>
      <c r="D2" s="55">
        <v>41883</v>
      </c>
      <c r="E2" s="55">
        <v>41913</v>
      </c>
      <c r="F2" s="55">
        <v>41944</v>
      </c>
      <c r="G2" s="55">
        <v>41974</v>
      </c>
      <c r="H2" s="55">
        <v>42005</v>
      </c>
      <c r="I2" s="55">
        <v>42036</v>
      </c>
      <c r="J2" s="55">
        <v>42064</v>
      </c>
      <c r="K2" s="55">
        <v>42095</v>
      </c>
      <c r="L2" s="94">
        <v>42125</v>
      </c>
      <c r="M2" s="94">
        <v>42156</v>
      </c>
      <c r="N2" s="94">
        <v>42186</v>
      </c>
    </row>
    <row r="3" spans="1:14" x14ac:dyDescent="0.25">
      <c r="A3" s="53" t="s">
        <v>31</v>
      </c>
      <c r="B3" s="52">
        <v>769</v>
      </c>
      <c r="C3" s="52">
        <v>752</v>
      </c>
      <c r="D3" s="52">
        <v>761</v>
      </c>
      <c r="E3" s="52">
        <v>588</v>
      </c>
      <c r="F3" s="52">
        <v>471</v>
      </c>
      <c r="G3" s="52">
        <v>491</v>
      </c>
      <c r="H3" s="52">
        <v>398</v>
      </c>
      <c r="I3" s="52">
        <v>393</v>
      </c>
      <c r="J3" s="52">
        <v>487</v>
      </c>
      <c r="K3" s="52">
        <v>541</v>
      </c>
      <c r="L3" s="88">
        <v>537</v>
      </c>
      <c r="M3" s="88">
        <v>465</v>
      </c>
      <c r="N3" s="88">
        <v>514</v>
      </c>
    </row>
    <row r="4" spans="1:14" x14ac:dyDescent="0.25">
      <c r="A4" s="53" t="s">
        <v>30</v>
      </c>
      <c r="B4" s="52">
        <v>4315</v>
      </c>
      <c r="C4" s="52">
        <v>4309</v>
      </c>
      <c r="D4" s="52">
        <v>4888</v>
      </c>
      <c r="E4" s="52">
        <v>3606</v>
      </c>
      <c r="F4" s="52">
        <v>3093</v>
      </c>
      <c r="G4" s="52">
        <v>2815</v>
      </c>
      <c r="H4" s="52">
        <v>3027</v>
      </c>
      <c r="I4" s="52">
        <v>3451</v>
      </c>
      <c r="J4" s="52">
        <v>3656</v>
      </c>
      <c r="K4" s="52">
        <v>3083</v>
      </c>
      <c r="L4" s="88">
        <v>3047</v>
      </c>
      <c r="M4" s="88">
        <v>3745</v>
      </c>
      <c r="N4" s="88">
        <v>3365</v>
      </c>
    </row>
    <row r="5" spans="1:14" x14ac:dyDescent="0.25">
      <c r="A5" s="53" t="s">
        <v>29</v>
      </c>
      <c r="B5" s="52">
        <v>15210</v>
      </c>
      <c r="C5" s="52">
        <v>12616</v>
      </c>
      <c r="D5" s="52">
        <v>14194</v>
      </c>
      <c r="E5" s="52">
        <v>10593</v>
      </c>
      <c r="F5" s="52">
        <v>8943</v>
      </c>
      <c r="G5" s="52">
        <v>8156</v>
      </c>
      <c r="H5" s="52">
        <v>8878</v>
      </c>
      <c r="I5" s="52">
        <v>8738</v>
      </c>
      <c r="J5" s="52">
        <v>9531</v>
      </c>
      <c r="K5" s="52">
        <v>9409</v>
      </c>
      <c r="L5" s="88">
        <v>9743</v>
      </c>
      <c r="M5" s="88">
        <v>15727</v>
      </c>
      <c r="N5" s="88">
        <v>12179</v>
      </c>
    </row>
    <row r="24" spans="1:14" x14ac:dyDescent="0.25">
      <c r="A24" s="93" t="s">
        <v>25</v>
      </c>
      <c r="B24" s="94">
        <v>41821</v>
      </c>
      <c r="C24" s="94">
        <v>41852</v>
      </c>
      <c r="D24" s="94">
        <v>41883</v>
      </c>
      <c r="E24" s="94">
        <v>41913</v>
      </c>
      <c r="F24" s="94">
        <v>41944</v>
      </c>
      <c r="G24" s="94">
        <v>41974</v>
      </c>
      <c r="H24" s="94">
        <v>42005</v>
      </c>
      <c r="I24" s="94">
        <v>42036</v>
      </c>
      <c r="J24" s="94">
        <v>42064</v>
      </c>
      <c r="K24" s="94">
        <v>42095</v>
      </c>
      <c r="L24" s="94">
        <v>42125</v>
      </c>
      <c r="M24" s="94">
        <v>42156</v>
      </c>
      <c r="N24" s="94">
        <v>42186</v>
      </c>
    </row>
    <row r="25" spans="1:14" x14ac:dyDescent="0.25">
      <c r="A25" s="92" t="s">
        <v>34</v>
      </c>
      <c r="B25" s="92">
        <v>2719</v>
      </c>
      <c r="C25" s="92">
        <v>2837</v>
      </c>
      <c r="D25" s="92">
        <v>2819</v>
      </c>
      <c r="E25" s="92">
        <v>1657</v>
      </c>
      <c r="F25" s="92">
        <v>1369</v>
      </c>
      <c r="G25" s="92">
        <v>1351</v>
      </c>
      <c r="H25" s="92">
        <v>2070</v>
      </c>
      <c r="I25" s="92">
        <v>1817</v>
      </c>
      <c r="J25" s="92">
        <v>1710</v>
      </c>
      <c r="K25" s="92">
        <v>1101</v>
      </c>
      <c r="L25" s="92">
        <v>1184</v>
      </c>
      <c r="M25" s="92">
        <v>1835</v>
      </c>
      <c r="N25" s="92">
        <v>2535</v>
      </c>
    </row>
    <row r="26" spans="1:14" x14ac:dyDescent="0.25">
      <c r="A26" s="92" t="s">
        <v>33</v>
      </c>
      <c r="B26" s="92">
        <v>11407</v>
      </c>
      <c r="C26" s="92">
        <v>10043</v>
      </c>
      <c r="D26" s="92">
        <v>10811</v>
      </c>
      <c r="E26" s="92">
        <v>6821</v>
      </c>
      <c r="F26" s="92">
        <v>5682</v>
      </c>
      <c r="G26" s="92">
        <v>5424</v>
      </c>
      <c r="H26" s="92">
        <v>6268</v>
      </c>
      <c r="I26" s="92">
        <v>6308</v>
      </c>
      <c r="J26" s="92">
        <v>5989</v>
      </c>
      <c r="K26" s="92">
        <v>5659</v>
      </c>
      <c r="L26" s="92">
        <v>6833</v>
      </c>
      <c r="M26" s="92">
        <v>11268</v>
      </c>
      <c r="N26" s="92">
        <v>9637</v>
      </c>
    </row>
    <row r="27" spans="1:14" x14ac:dyDescent="0.25">
      <c r="A27" s="92" t="s">
        <v>32</v>
      </c>
      <c r="B27" s="92">
        <v>6168</v>
      </c>
      <c r="C27" s="92">
        <v>4797</v>
      </c>
      <c r="D27" s="92">
        <v>6213</v>
      </c>
      <c r="E27" s="92">
        <v>6309</v>
      </c>
      <c r="F27" s="92">
        <v>5456</v>
      </c>
      <c r="G27" s="92">
        <v>4687</v>
      </c>
      <c r="H27" s="92">
        <v>3965</v>
      </c>
      <c r="I27" s="92">
        <v>4457</v>
      </c>
      <c r="J27" s="92">
        <v>5975</v>
      </c>
      <c r="K27" s="92">
        <v>6273</v>
      </c>
      <c r="L27" s="92">
        <v>5310</v>
      </c>
      <c r="M27" s="92">
        <v>6834</v>
      </c>
      <c r="N27" s="92">
        <v>3886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O1" sqref="O1"/>
    </sheetView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28" customWidth="1"/>
    <col min="9" max="11" width="9.7109375" style="56" customWidth="1"/>
    <col min="12" max="14" width="9.7109375" customWidth="1"/>
  </cols>
  <sheetData>
    <row r="1" spans="1:14" ht="18.75" x14ac:dyDescent="0.3">
      <c r="A1" s="4" t="s">
        <v>40</v>
      </c>
    </row>
    <row r="2" spans="1:14" x14ac:dyDescent="0.25">
      <c r="A2" s="58" t="s">
        <v>21</v>
      </c>
      <c r="B2" s="59">
        <v>41821</v>
      </c>
      <c r="C2" s="59">
        <v>41852</v>
      </c>
      <c r="D2" s="59">
        <v>41883</v>
      </c>
      <c r="E2" s="59">
        <v>41913</v>
      </c>
      <c r="F2" s="59">
        <v>41944</v>
      </c>
      <c r="G2" s="59">
        <v>41974</v>
      </c>
      <c r="H2" s="59">
        <v>42005</v>
      </c>
      <c r="I2" s="59">
        <v>42036</v>
      </c>
      <c r="J2" s="59">
        <v>42064</v>
      </c>
      <c r="K2" s="59">
        <v>42095</v>
      </c>
      <c r="L2" s="94">
        <v>42125</v>
      </c>
      <c r="M2" s="94">
        <v>42156</v>
      </c>
      <c r="N2" s="94">
        <v>42186</v>
      </c>
    </row>
    <row r="3" spans="1:14" x14ac:dyDescent="0.25">
      <c r="A3" s="57" t="s">
        <v>24</v>
      </c>
      <c r="B3" s="57">
        <v>172</v>
      </c>
      <c r="C3" s="57">
        <v>152</v>
      </c>
      <c r="D3" s="57">
        <v>396</v>
      </c>
      <c r="E3" s="57">
        <v>136</v>
      </c>
      <c r="F3" s="57">
        <v>146</v>
      </c>
      <c r="G3" s="57">
        <v>105</v>
      </c>
      <c r="H3" s="57">
        <v>100</v>
      </c>
      <c r="I3" s="57">
        <v>139</v>
      </c>
      <c r="J3" s="57">
        <v>161</v>
      </c>
      <c r="K3" s="57">
        <v>161</v>
      </c>
      <c r="L3" s="92">
        <v>72</v>
      </c>
      <c r="M3" s="92">
        <v>103</v>
      </c>
      <c r="N3" s="92">
        <v>53</v>
      </c>
    </row>
    <row r="4" spans="1:14" x14ac:dyDescent="0.25">
      <c r="A4" s="57" t="s">
        <v>23</v>
      </c>
      <c r="B4" s="57">
        <v>702</v>
      </c>
      <c r="C4" s="57">
        <v>681</v>
      </c>
      <c r="D4" s="57">
        <v>825</v>
      </c>
      <c r="E4" s="57">
        <v>586</v>
      </c>
      <c r="F4" s="57">
        <v>529</v>
      </c>
      <c r="G4" s="57">
        <v>307</v>
      </c>
      <c r="H4" s="57">
        <v>353</v>
      </c>
      <c r="I4" s="57">
        <v>489</v>
      </c>
      <c r="J4" s="57">
        <v>582</v>
      </c>
      <c r="K4" s="57">
        <v>506</v>
      </c>
      <c r="L4" s="92">
        <v>354</v>
      </c>
      <c r="M4" s="92">
        <v>379</v>
      </c>
      <c r="N4" s="92">
        <v>148</v>
      </c>
    </row>
    <row r="5" spans="1:14" x14ac:dyDescent="0.25">
      <c r="A5" s="57" t="s">
        <v>22</v>
      </c>
      <c r="B5" s="57">
        <v>2805</v>
      </c>
      <c r="C5" s="57">
        <v>2432</v>
      </c>
      <c r="D5" s="57">
        <v>2589</v>
      </c>
      <c r="E5" s="57">
        <v>3284</v>
      </c>
      <c r="F5" s="57">
        <v>1853</v>
      </c>
      <c r="G5" s="57">
        <v>1595</v>
      </c>
      <c r="H5" s="57">
        <v>1296</v>
      </c>
      <c r="I5" s="57">
        <v>2156</v>
      </c>
      <c r="J5" s="57">
        <v>2125</v>
      </c>
      <c r="K5" s="57">
        <v>2012</v>
      </c>
      <c r="L5" s="92">
        <v>1740</v>
      </c>
      <c r="M5" s="92">
        <v>1117</v>
      </c>
      <c r="N5" s="92">
        <v>730</v>
      </c>
    </row>
    <row r="24" spans="1:14" x14ac:dyDescent="0.25">
      <c r="A24" s="93" t="s">
        <v>25</v>
      </c>
      <c r="B24" s="94">
        <v>41821</v>
      </c>
      <c r="C24" s="94">
        <v>41852</v>
      </c>
      <c r="D24" s="94">
        <v>41883</v>
      </c>
      <c r="E24" s="94">
        <v>41913</v>
      </c>
      <c r="F24" s="94">
        <v>41944</v>
      </c>
      <c r="G24" s="94">
        <v>41974</v>
      </c>
      <c r="H24" s="94">
        <v>42005</v>
      </c>
      <c r="I24" s="94">
        <v>42036</v>
      </c>
      <c r="J24" s="94">
        <v>42064</v>
      </c>
      <c r="K24" s="94">
        <v>42095</v>
      </c>
      <c r="L24" s="94">
        <v>42125</v>
      </c>
      <c r="M24" s="94">
        <v>42156</v>
      </c>
      <c r="N24" s="94">
        <v>42186</v>
      </c>
    </row>
    <row r="25" spans="1:14" x14ac:dyDescent="0.25">
      <c r="A25" s="92" t="s">
        <v>28</v>
      </c>
      <c r="B25" s="92">
        <v>724</v>
      </c>
      <c r="C25" s="92">
        <v>758</v>
      </c>
      <c r="D25" s="92">
        <v>792</v>
      </c>
      <c r="E25" s="92">
        <v>558</v>
      </c>
      <c r="F25" s="92">
        <v>252</v>
      </c>
      <c r="G25" s="92">
        <v>230</v>
      </c>
      <c r="H25" s="92">
        <v>329</v>
      </c>
      <c r="I25" s="92">
        <v>481</v>
      </c>
      <c r="J25" s="92">
        <v>560</v>
      </c>
      <c r="K25" s="92">
        <v>144</v>
      </c>
      <c r="L25" s="92">
        <v>121</v>
      </c>
      <c r="M25" s="92">
        <v>178</v>
      </c>
      <c r="N25" s="92">
        <v>197</v>
      </c>
    </row>
    <row r="26" spans="1:14" x14ac:dyDescent="0.25">
      <c r="A26" s="92" t="s">
        <v>27</v>
      </c>
      <c r="B26" s="92">
        <v>2449</v>
      </c>
      <c r="C26" s="92">
        <v>2142</v>
      </c>
      <c r="D26" s="92">
        <v>2519</v>
      </c>
      <c r="E26" s="92">
        <v>2610</v>
      </c>
      <c r="F26" s="92">
        <v>1386</v>
      </c>
      <c r="G26" s="92">
        <v>1171</v>
      </c>
      <c r="H26" s="92">
        <v>1050</v>
      </c>
      <c r="I26" s="92">
        <v>1652</v>
      </c>
      <c r="J26" s="92">
        <v>1555</v>
      </c>
      <c r="K26" s="92">
        <v>1412</v>
      </c>
      <c r="L26" s="92">
        <v>1268</v>
      </c>
      <c r="M26" s="92">
        <v>1064</v>
      </c>
      <c r="N26" s="92">
        <v>579</v>
      </c>
    </row>
    <row r="27" spans="1:14" x14ac:dyDescent="0.25">
      <c r="A27" s="92" t="s">
        <v>26</v>
      </c>
      <c r="B27" s="92">
        <v>506</v>
      </c>
      <c r="C27" s="92">
        <v>365</v>
      </c>
      <c r="D27" s="92">
        <v>499</v>
      </c>
      <c r="E27" s="92">
        <v>838</v>
      </c>
      <c r="F27" s="92">
        <v>890</v>
      </c>
      <c r="G27" s="92">
        <v>606</v>
      </c>
      <c r="H27" s="92">
        <v>370</v>
      </c>
      <c r="I27" s="92">
        <v>651</v>
      </c>
      <c r="J27" s="92">
        <v>753</v>
      </c>
      <c r="K27" s="92">
        <v>1123</v>
      </c>
      <c r="L27" s="92">
        <v>777</v>
      </c>
      <c r="M27" s="92">
        <v>357</v>
      </c>
      <c r="N27" s="92">
        <v>155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O1" sqref="O1"/>
    </sheetView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29" customWidth="1"/>
    <col min="9" max="11" width="9.7109375" style="60" customWidth="1"/>
    <col min="12" max="14" width="9.7109375" customWidth="1"/>
  </cols>
  <sheetData>
    <row r="1" spans="1:14" ht="18.75" x14ac:dyDescent="0.3">
      <c r="A1" s="4" t="s">
        <v>41</v>
      </c>
    </row>
    <row r="2" spans="1:14" x14ac:dyDescent="0.25">
      <c r="A2" s="63" t="s">
        <v>21</v>
      </c>
      <c r="B2" s="64">
        <v>41821</v>
      </c>
      <c r="C2" s="64">
        <v>41852</v>
      </c>
      <c r="D2" s="64">
        <v>41883</v>
      </c>
      <c r="E2" s="64">
        <v>41913</v>
      </c>
      <c r="F2" s="64">
        <v>41944</v>
      </c>
      <c r="G2" s="64">
        <v>41974</v>
      </c>
      <c r="H2" s="64">
        <v>42005</v>
      </c>
      <c r="I2" s="64">
        <v>42036</v>
      </c>
      <c r="J2" s="64">
        <v>42064</v>
      </c>
      <c r="K2" s="64">
        <v>42095</v>
      </c>
      <c r="L2" s="94">
        <v>42125</v>
      </c>
      <c r="M2" s="94">
        <v>42156</v>
      </c>
      <c r="N2" s="94">
        <v>42186</v>
      </c>
    </row>
    <row r="3" spans="1:14" x14ac:dyDescent="0.25">
      <c r="A3" s="62" t="s">
        <v>31</v>
      </c>
      <c r="B3" s="61">
        <v>102</v>
      </c>
      <c r="C3" s="61">
        <v>88</v>
      </c>
      <c r="D3" s="61">
        <v>225</v>
      </c>
      <c r="E3" s="61">
        <v>146</v>
      </c>
      <c r="F3" s="61">
        <v>90</v>
      </c>
      <c r="G3" s="61">
        <v>63</v>
      </c>
      <c r="H3" s="61">
        <v>25</v>
      </c>
      <c r="I3" s="61">
        <v>33</v>
      </c>
      <c r="J3" s="61">
        <v>40</v>
      </c>
      <c r="K3" s="61">
        <v>64</v>
      </c>
      <c r="L3" s="88">
        <v>49</v>
      </c>
      <c r="M3" s="88">
        <v>57</v>
      </c>
      <c r="N3" s="88">
        <v>47</v>
      </c>
    </row>
    <row r="4" spans="1:14" x14ac:dyDescent="0.25">
      <c r="A4" s="62" t="s">
        <v>30</v>
      </c>
      <c r="B4" s="61">
        <v>979</v>
      </c>
      <c r="C4" s="61">
        <v>866</v>
      </c>
      <c r="D4" s="61">
        <v>885</v>
      </c>
      <c r="E4" s="61">
        <v>680</v>
      </c>
      <c r="F4" s="61">
        <v>621</v>
      </c>
      <c r="G4" s="61">
        <v>517</v>
      </c>
      <c r="H4" s="61">
        <v>465</v>
      </c>
      <c r="I4" s="61">
        <v>612</v>
      </c>
      <c r="J4" s="61">
        <v>532</v>
      </c>
      <c r="K4" s="61">
        <v>633</v>
      </c>
      <c r="L4" s="88">
        <v>437</v>
      </c>
      <c r="M4" s="88">
        <v>328</v>
      </c>
      <c r="N4" s="88">
        <v>283</v>
      </c>
    </row>
    <row r="5" spans="1:14" x14ac:dyDescent="0.25">
      <c r="A5" s="62" t="s">
        <v>29</v>
      </c>
      <c r="B5" s="61">
        <v>3410</v>
      </c>
      <c r="C5" s="61">
        <v>2620</v>
      </c>
      <c r="D5" s="61">
        <v>2589</v>
      </c>
      <c r="E5" s="61">
        <v>2096</v>
      </c>
      <c r="F5" s="61">
        <v>1985</v>
      </c>
      <c r="G5" s="61">
        <v>1677</v>
      </c>
      <c r="H5" s="61">
        <v>2137</v>
      </c>
      <c r="I5" s="61">
        <v>2162</v>
      </c>
      <c r="J5" s="61">
        <v>2094</v>
      </c>
      <c r="K5" s="61">
        <v>2139</v>
      </c>
      <c r="L5" s="88">
        <v>1572</v>
      </c>
      <c r="M5" s="88">
        <v>1642</v>
      </c>
      <c r="N5" s="88">
        <v>938</v>
      </c>
    </row>
    <row r="24" spans="1:14" x14ac:dyDescent="0.25">
      <c r="A24" s="93" t="s">
        <v>25</v>
      </c>
      <c r="B24" s="94">
        <v>41821</v>
      </c>
      <c r="C24" s="94">
        <v>41852</v>
      </c>
      <c r="D24" s="94">
        <v>41883</v>
      </c>
      <c r="E24" s="94">
        <v>41913</v>
      </c>
      <c r="F24" s="94">
        <v>41944</v>
      </c>
      <c r="G24" s="94">
        <v>41974</v>
      </c>
      <c r="H24" s="94">
        <v>42005</v>
      </c>
      <c r="I24" s="94">
        <v>42036</v>
      </c>
      <c r="J24" s="94">
        <v>42064</v>
      </c>
      <c r="K24" s="94">
        <v>42095</v>
      </c>
      <c r="L24" s="94">
        <v>42125</v>
      </c>
      <c r="M24" s="94">
        <v>42156</v>
      </c>
      <c r="N24" s="94">
        <v>42186</v>
      </c>
    </row>
    <row r="25" spans="1:14" x14ac:dyDescent="0.25">
      <c r="A25" s="92" t="s">
        <v>34</v>
      </c>
      <c r="B25" s="92">
        <v>1028</v>
      </c>
      <c r="C25" s="92">
        <v>910</v>
      </c>
      <c r="D25" s="92">
        <v>1008</v>
      </c>
      <c r="E25" s="92">
        <v>521</v>
      </c>
      <c r="F25" s="92">
        <v>372</v>
      </c>
      <c r="G25" s="92">
        <v>305</v>
      </c>
      <c r="H25" s="92">
        <v>556</v>
      </c>
      <c r="I25" s="92">
        <v>642</v>
      </c>
      <c r="J25" s="92">
        <v>346</v>
      </c>
      <c r="K25" s="92">
        <v>202</v>
      </c>
      <c r="L25" s="92">
        <v>190</v>
      </c>
      <c r="M25" s="92">
        <v>317</v>
      </c>
      <c r="N25" s="92">
        <v>355</v>
      </c>
    </row>
    <row r="26" spans="1:14" x14ac:dyDescent="0.25">
      <c r="A26" s="92" t="s">
        <v>33</v>
      </c>
      <c r="B26" s="92">
        <v>2836</v>
      </c>
      <c r="C26" s="92">
        <v>2273</v>
      </c>
      <c r="D26" s="92">
        <v>2126</v>
      </c>
      <c r="E26" s="92">
        <v>1576</v>
      </c>
      <c r="F26" s="92">
        <v>1455</v>
      </c>
      <c r="G26" s="92">
        <v>1328</v>
      </c>
      <c r="H26" s="92">
        <v>1577</v>
      </c>
      <c r="I26" s="92">
        <v>1575</v>
      </c>
      <c r="J26" s="92">
        <v>1430</v>
      </c>
      <c r="K26" s="92">
        <v>1431</v>
      </c>
      <c r="L26" s="92">
        <v>1147</v>
      </c>
      <c r="M26" s="92">
        <v>1318</v>
      </c>
      <c r="N26" s="92">
        <v>706</v>
      </c>
    </row>
    <row r="27" spans="1:14" x14ac:dyDescent="0.25">
      <c r="A27" s="92" t="s">
        <v>32</v>
      </c>
      <c r="B27" s="92">
        <v>627</v>
      </c>
      <c r="C27" s="92">
        <v>391</v>
      </c>
      <c r="D27" s="92">
        <v>565</v>
      </c>
      <c r="E27" s="92">
        <v>825</v>
      </c>
      <c r="F27" s="92">
        <v>869</v>
      </c>
      <c r="G27" s="92">
        <v>624</v>
      </c>
      <c r="H27" s="92">
        <v>494</v>
      </c>
      <c r="I27" s="92">
        <v>590</v>
      </c>
      <c r="J27" s="92">
        <v>890</v>
      </c>
      <c r="K27" s="92">
        <v>1203</v>
      </c>
      <c r="L27" s="92">
        <v>721</v>
      </c>
      <c r="M27" s="92">
        <v>392</v>
      </c>
      <c r="N27" s="92">
        <v>207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O1" sqref="O1"/>
    </sheetView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30" customWidth="1"/>
    <col min="9" max="11" width="9.7109375" style="65" customWidth="1"/>
    <col min="12" max="14" width="9.7109375" customWidth="1"/>
  </cols>
  <sheetData>
    <row r="1" spans="1:14" ht="18.75" x14ac:dyDescent="0.3">
      <c r="A1" s="4" t="s">
        <v>42</v>
      </c>
    </row>
    <row r="2" spans="1:14" x14ac:dyDescent="0.25">
      <c r="A2" s="67" t="s">
        <v>21</v>
      </c>
      <c r="B2" s="68">
        <v>41821</v>
      </c>
      <c r="C2" s="68">
        <v>41852</v>
      </c>
      <c r="D2" s="68">
        <v>41883</v>
      </c>
      <c r="E2" s="68">
        <v>41913</v>
      </c>
      <c r="F2" s="68">
        <v>41944</v>
      </c>
      <c r="G2" s="68">
        <v>41974</v>
      </c>
      <c r="H2" s="68">
        <v>42005</v>
      </c>
      <c r="I2" s="68">
        <v>42036</v>
      </c>
      <c r="J2" s="68">
        <v>42064</v>
      </c>
      <c r="K2" s="68">
        <v>42095</v>
      </c>
      <c r="L2" s="94">
        <v>42125</v>
      </c>
      <c r="M2" s="94">
        <v>42156</v>
      </c>
      <c r="N2" s="94">
        <v>42186</v>
      </c>
    </row>
    <row r="3" spans="1:14" x14ac:dyDescent="0.25">
      <c r="A3" s="66" t="s">
        <v>24</v>
      </c>
      <c r="B3" s="66">
        <v>472</v>
      </c>
      <c r="C3" s="66">
        <v>506</v>
      </c>
      <c r="D3" s="66">
        <v>703</v>
      </c>
      <c r="E3" s="66">
        <v>625</v>
      </c>
      <c r="F3" s="66">
        <v>577</v>
      </c>
      <c r="G3" s="66">
        <v>497</v>
      </c>
      <c r="H3" s="66">
        <v>387</v>
      </c>
      <c r="I3" s="66">
        <v>381</v>
      </c>
      <c r="J3" s="66">
        <v>336</v>
      </c>
      <c r="K3" s="66">
        <v>329</v>
      </c>
      <c r="L3" s="92">
        <v>338</v>
      </c>
      <c r="M3" s="92">
        <v>412</v>
      </c>
      <c r="N3" s="92">
        <v>335</v>
      </c>
    </row>
    <row r="4" spans="1:14" x14ac:dyDescent="0.25">
      <c r="A4" s="66" t="s">
        <v>23</v>
      </c>
      <c r="B4" s="66">
        <v>1687</v>
      </c>
      <c r="C4" s="66">
        <v>1567</v>
      </c>
      <c r="D4" s="66">
        <v>1842</v>
      </c>
      <c r="E4" s="66">
        <v>1923</v>
      </c>
      <c r="F4" s="66">
        <v>1687</v>
      </c>
      <c r="G4" s="66">
        <v>1758</v>
      </c>
      <c r="H4" s="66">
        <v>1519</v>
      </c>
      <c r="I4" s="66">
        <v>1535</v>
      </c>
      <c r="J4" s="66">
        <v>1597</v>
      </c>
      <c r="K4" s="66">
        <v>1610</v>
      </c>
      <c r="L4" s="92">
        <v>1547</v>
      </c>
      <c r="M4" s="92">
        <v>1664</v>
      </c>
      <c r="N4" s="92">
        <v>1436</v>
      </c>
    </row>
    <row r="5" spans="1:14" x14ac:dyDescent="0.25">
      <c r="A5" s="66" t="s">
        <v>22</v>
      </c>
      <c r="B5" s="66">
        <v>5467</v>
      </c>
      <c r="C5" s="66">
        <v>4747</v>
      </c>
      <c r="D5" s="66">
        <v>5808</v>
      </c>
      <c r="E5" s="66">
        <v>6445</v>
      </c>
      <c r="F5" s="66">
        <v>6535</v>
      </c>
      <c r="G5" s="66">
        <v>6318</v>
      </c>
      <c r="H5" s="66">
        <v>5383</v>
      </c>
      <c r="I5" s="66">
        <v>5521</v>
      </c>
      <c r="J5" s="66">
        <v>6447</v>
      </c>
      <c r="K5" s="66">
        <v>6582</v>
      </c>
      <c r="L5" s="92">
        <v>6264</v>
      </c>
      <c r="M5" s="92">
        <v>5732</v>
      </c>
      <c r="N5" s="92">
        <v>4728</v>
      </c>
    </row>
    <row r="24" spans="1:14" x14ac:dyDescent="0.25">
      <c r="A24" s="93" t="s">
        <v>25</v>
      </c>
      <c r="B24" s="94">
        <v>41821</v>
      </c>
      <c r="C24" s="94">
        <v>41852</v>
      </c>
      <c r="D24" s="94">
        <v>41883</v>
      </c>
      <c r="E24" s="94">
        <v>41913</v>
      </c>
      <c r="F24" s="94">
        <v>41944</v>
      </c>
      <c r="G24" s="94">
        <v>41974</v>
      </c>
      <c r="H24" s="94">
        <v>42005</v>
      </c>
      <c r="I24" s="94">
        <v>42036</v>
      </c>
      <c r="J24" s="94">
        <v>42064</v>
      </c>
      <c r="K24" s="94">
        <v>42095</v>
      </c>
      <c r="L24" s="94">
        <v>42125</v>
      </c>
      <c r="M24" s="94">
        <v>42156</v>
      </c>
      <c r="N24" s="94">
        <v>42186</v>
      </c>
    </row>
    <row r="25" spans="1:14" x14ac:dyDescent="0.25">
      <c r="A25" s="92" t="s">
        <v>28</v>
      </c>
      <c r="B25" s="92">
        <v>3600</v>
      </c>
      <c r="C25" s="92">
        <v>3289</v>
      </c>
      <c r="D25" s="92">
        <v>4323</v>
      </c>
      <c r="E25" s="92">
        <v>4289</v>
      </c>
      <c r="F25" s="92">
        <v>4060</v>
      </c>
      <c r="G25" s="92">
        <v>3695</v>
      </c>
      <c r="H25" s="92">
        <v>3193</v>
      </c>
      <c r="I25" s="92">
        <v>3004</v>
      </c>
      <c r="J25" s="92">
        <v>3381</v>
      </c>
      <c r="K25" s="92">
        <v>3187</v>
      </c>
      <c r="L25" s="92">
        <v>3198</v>
      </c>
      <c r="M25" s="92">
        <v>3261</v>
      </c>
      <c r="N25" s="92">
        <v>2862</v>
      </c>
    </row>
    <row r="26" spans="1:14" x14ac:dyDescent="0.25">
      <c r="A26" s="92" t="s">
        <v>27</v>
      </c>
      <c r="B26" s="92">
        <v>3421</v>
      </c>
      <c r="C26" s="92">
        <v>3023</v>
      </c>
      <c r="D26" s="92">
        <v>3458</v>
      </c>
      <c r="E26" s="92">
        <v>4102</v>
      </c>
      <c r="F26" s="92">
        <v>4149</v>
      </c>
      <c r="G26" s="92">
        <v>4292</v>
      </c>
      <c r="H26" s="92">
        <v>3556</v>
      </c>
      <c r="I26" s="92">
        <v>3835</v>
      </c>
      <c r="J26" s="92">
        <v>4331</v>
      </c>
      <c r="K26" s="92">
        <v>4687</v>
      </c>
      <c r="L26" s="92">
        <v>4329</v>
      </c>
      <c r="M26" s="92">
        <v>3918</v>
      </c>
      <c r="N26" s="92">
        <v>3133</v>
      </c>
    </row>
    <row r="27" spans="1:14" x14ac:dyDescent="0.25">
      <c r="A27" s="92" t="s">
        <v>26</v>
      </c>
      <c r="B27" s="92">
        <v>605</v>
      </c>
      <c r="C27" s="92">
        <v>508</v>
      </c>
      <c r="D27" s="92">
        <v>572</v>
      </c>
      <c r="E27" s="92">
        <v>602</v>
      </c>
      <c r="F27" s="92">
        <v>590</v>
      </c>
      <c r="G27" s="92">
        <v>586</v>
      </c>
      <c r="H27" s="92">
        <v>540</v>
      </c>
      <c r="I27" s="92">
        <v>598</v>
      </c>
      <c r="J27" s="92">
        <v>668</v>
      </c>
      <c r="K27" s="92">
        <v>647</v>
      </c>
      <c r="L27" s="92">
        <v>622</v>
      </c>
      <c r="M27" s="92">
        <v>629</v>
      </c>
      <c r="N27" s="92">
        <v>504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O1" sqref="O1"/>
    </sheetView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31" customWidth="1"/>
    <col min="9" max="11" width="9.7109375" style="69" customWidth="1"/>
    <col min="12" max="14" width="9.7109375" customWidth="1"/>
  </cols>
  <sheetData>
    <row r="1" spans="1:14" ht="18.75" x14ac:dyDescent="0.3">
      <c r="A1" s="4" t="s">
        <v>43</v>
      </c>
    </row>
    <row r="2" spans="1:14" x14ac:dyDescent="0.25">
      <c r="A2" s="72" t="s">
        <v>21</v>
      </c>
      <c r="B2" s="73">
        <v>41821</v>
      </c>
      <c r="C2" s="73">
        <v>41852</v>
      </c>
      <c r="D2" s="73">
        <v>41883</v>
      </c>
      <c r="E2" s="73">
        <v>41913</v>
      </c>
      <c r="F2" s="73">
        <v>41944</v>
      </c>
      <c r="G2" s="73">
        <v>41974</v>
      </c>
      <c r="H2" s="73">
        <v>42005</v>
      </c>
      <c r="I2" s="73">
        <v>42036</v>
      </c>
      <c r="J2" s="73">
        <v>42064</v>
      </c>
      <c r="K2" s="73">
        <v>42095</v>
      </c>
      <c r="L2" s="94">
        <v>42125</v>
      </c>
      <c r="M2" s="94">
        <v>42156</v>
      </c>
      <c r="N2" s="94">
        <v>42186</v>
      </c>
    </row>
    <row r="3" spans="1:14" x14ac:dyDescent="0.25">
      <c r="A3" s="71" t="s">
        <v>31</v>
      </c>
      <c r="B3" s="70">
        <v>604</v>
      </c>
      <c r="C3" s="70">
        <v>551</v>
      </c>
      <c r="D3" s="70">
        <v>642</v>
      </c>
      <c r="E3" s="70">
        <v>626</v>
      </c>
      <c r="F3" s="70">
        <v>539</v>
      </c>
      <c r="G3" s="70">
        <v>649</v>
      </c>
      <c r="H3" s="70">
        <v>485</v>
      </c>
      <c r="I3" s="70">
        <v>427</v>
      </c>
      <c r="J3" s="70">
        <v>418</v>
      </c>
      <c r="K3" s="70">
        <v>402</v>
      </c>
      <c r="L3" s="88">
        <v>405</v>
      </c>
      <c r="M3" s="88">
        <v>446</v>
      </c>
      <c r="N3" s="88">
        <v>398</v>
      </c>
    </row>
    <row r="4" spans="1:14" x14ac:dyDescent="0.25">
      <c r="A4" s="71" t="s">
        <v>30</v>
      </c>
      <c r="B4" s="70">
        <v>2273</v>
      </c>
      <c r="C4" s="70">
        <v>2010</v>
      </c>
      <c r="D4" s="70">
        <v>2384</v>
      </c>
      <c r="E4" s="70">
        <v>2226</v>
      </c>
      <c r="F4" s="70">
        <v>1988</v>
      </c>
      <c r="G4" s="70">
        <v>2135</v>
      </c>
      <c r="H4" s="70">
        <v>1979</v>
      </c>
      <c r="I4" s="70">
        <v>1764</v>
      </c>
      <c r="J4" s="70">
        <v>1896</v>
      </c>
      <c r="K4" s="70">
        <v>1748</v>
      </c>
      <c r="L4" s="88">
        <v>1773</v>
      </c>
      <c r="M4" s="88">
        <v>1859</v>
      </c>
      <c r="N4" s="88">
        <v>1759</v>
      </c>
    </row>
    <row r="5" spans="1:14" x14ac:dyDescent="0.25">
      <c r="A5" s="71" t="s">
        <v>29</v>
      </c>
      <c r="B5" s="70">
        <v>8566</v>
      </c>
      <c r="C5" s="70">
        <v>6282</v>
      </c>
      <c r="D5" s="70">
        <v>6852</v>
      </c>
      <c r="E5" s="70">
        <v>7462</v>
      </c>
      <c r="F5" s="70">
        <v>7292</v>
      </c>
      <c r="G5" s="70">
        <v>7638</v>
      </c>
      <c r="H5" s="70">
        <v>7533</v>
      </c>
      <c r="I5" s="70">
        <v>6472</v>
      </c>
      <c r="J5" s="70">
        <v>7400</v>
      </c>
      <c r="K5" s="70">
        <v>7395</v>
      </c>
      <c r="L5" s="88">
        <v>7239</v>
      </c>
      <c r="M5" s="88">
        <v>6762</v>
      </c>
      <c r="N5" s="88">
        <v>6541</v>
      </c>
    </row>
    <row r="24" spans="1:14" x14ac:dyDescent="0.25">
      <c r="A24" s="93" t="s">
        <v>25</v>
      </c>
      <c r="B24" s="94">
        <v>41821</v>
      </c>
      <c r="C24" s="94">
        <v>41852</v>
      </c>
      <c r="D24" s="94">
        <v>41883</v>
      </c>
      <c r="E24" s="94">
        <v>41913</v>
      </c>
      <c r="F24" s="94">
        <v>41944</v>
      </c>
      <c r="G24" s="94">
        <v>41974</v>
      </c>
      <c r="H24" s="94">
        <v>42005</v>
      </c>
      <c r="I24" s="94">
        <v>42036</v>
      </c>
      <c r="J24" s="94">
        <v>42064</v>
      </c>
      <c r="K24" s="94">
        <v>42095</v>
      </c>
      <c r="L24" s="94">
        <v>42125</v>
      </c>
      <c r="M24" s="94">
        <v>42156</v>
      </c>
      <c r="N24" s="94">
        <v>42186</v>
      </c>
    </row>
    <row r="25" spans="1:14" x14ac:dyDescent="0.25">
      <c r="A25" s="92" t="s">
        <v>34</v>
      </c>
      <c r="B25" s="92">
        <v>6081</v>
      </c>
      <c r="C25" s="92">
        <v>4834</v>
      </c>
      <c r="D25" s="92">
        <v>5320</v>
      </c>
      <c r="E25" s="92">
        <v>5095</v>
      </c>
      <c r="F25" s="92">
        <v>4376</v>
      </c>
      <c r="G25" s="92">
        <v>4848</v>
      </c>
      <c r="H25" s="92">
        <v>4770</v>
      </c>
      <c r="I25" s="92">
        <v>3917</v>
      </c>
      <c r="J25" s="92">
        <v>4128</v>
      </c>
      <c r="K25" s="92">
        <v>3903</v>
      </c>
      <c r="L25" s="92">
        <v>3828</v>
      </c>
      <c r="M25" s="92">
        <v>4077</v>
      </c>
      <c r="N25" s="92">
        <v>4066</v>
      </c>
    </row>
    <row r="26" spans="1:14" x14ac:dyDescent="0.25">
      <c r="A26" s="92" t="s">
        <v>33</v>
      </c>
      <c r="B26" s="92">
        <v>4303</v>
      </c>
      <c r="C26" s="92">
        <v>3334</v>
      </c>
      <c r="D26" s="92">
        <v>3771</v>
      </c>
      <c r="E26" s="92">
        <v>4399</v>
      </c>
      <c r="F26" s="92">
        <v>4593</v>
      </c>
      <c r="G26" s="92">
        <v>4705</v>
      </c>
      <c r="H26" s="92">
        <v>4287</v>
      </c>
      <c r="I26" s="92">
        <v>3963</v>
      </c>
      <c r="J26" s="92">
        <v>4688</v>
      </c>
      <c r="K26" s="92">
        <v>4817</v>
      </c>
      <c r="L26" s="92">
        <v>4762</v>
      </c>
      <c r="M26" s="92">
        <v>4179</v>
      </c>
      <c r="N26" s="92">
        <v>3853</v>
      </c>
    </row>
    <row r="27" spans="1:14" x14ac:dyDescent="0.25">
      <c r="A27" s="92" t="s">
        <v>32</v>
      </c>
      <c r="B27" s="92">
        <v>1059</v>
      </c>
      <c r="C27" s="92">
        <v>675</v>
      </c>
      <c r="D27" s="92">
        <v>787</v>
      </c>
      <c r="E27" s="92">
        <v>820</v>
      </c>
      <c r="F27" s="92">
        <v>850</v>
      </c>
      <c r="G27" s="92">
        <v>869</v>
      </c>
      <c r="H27" s="92">
        <v>940</v>
      </c>
      <c r="I27" s="92">
        <v>783</v>
      </c>
      <c r="J27" s="92">
        <v>898</v>
      </c>
      <c r="K27" s="92">
        <v>825</v>
      </c>
      <c r="L27" s="92">
        <v>827</v>
      </c>
      <c r="M27" s="92">
        <v>811</v>
      </c>
      <c r="N27" s="92">
        <v>779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O1" sqref="O1"/>
    </sheetView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32" customWidth="1"/>
    <col min="9" max="11" width="9.7109375" style="74" customWidth="1"/>
    <col min="12" max="15" width="9.7109375" customWidth="1"/>
  </cols>
  <sheetData>
    <row r="1" spans="1:14" ht="18.75" x14ac:dyDescent="0.3">
      <c r="A1" s="4" t="s">
        <v>44</v>
      </c>
    </row>
    <row r="2" spans="1:14" x14ac:dyDescent="0.25">
      <c r="A2" s="76" t="s">
        <v>21</v>
      </c>
      <c r="B2" s="77">
        <v>41821</v>
      </c>
      <c r="C2" s="77">
        <v>41852</v>
      </c>
      <c r="D2" s="77">
        <v>41883</v>
      </c>
      <c r="E2" s="77">
        <v>41913</v>
      </c>
      <c r="F2" s="77">
        <v>41944</v>
      </c>
      <c r="G2" s="77">
        <v>41974</v>
      </c>
      <c r="H2" s="77">
        <v>42005</v>
      </c>
      <c r="I2" s="77">
        <v>42036</v>
      </c>
      <c r="J2" s="77">
        <v>42064</v>
      </c>
      <c r="K2" s="77">
        <v>42095</v>
      </c>
      <c r="L2" s="94">
        <v>42125</v>
      </c>
      <c r="M2" s="94">
        <v>42156</v>
      </c>
      <c r="N2" s="94">
        <v>42186</v>
      </c>
    </row>
    <row r="3" spans="1:14" x14ac:dyDescent="0.25">
      <c r="A3" s="75" t="s">
        <v>24</v>
      </c>
      <c r="B3" s="75">
        <v>73</v>
      </c>
      <c r="C3" s="75">
        <v>80</v>
      </c>
      <c r="D3" s="75">
        <v>78</v>
      </c>
      <c r="E3" s="75">
        <v>80</v>
      </c>
      <c r="F3" s="75">
        <v>55</v>
      </c>
      <c r="G3" s="75">
        <v>70</v>
      </c>
      <c r="H3" s="75">
        <v>77</v>
      </c>
      <c r="I3" s="75">
        <v>87</v>
      </c>
      <c r="J3" s="75">
        <v>90</v>
      </c>
      <c r="K3" s="75">
        <v>80</v>
      </c>
      <c r="L3" s="92">
        <v>63</v>
      </c>
      <c r="M3" s="92">
        <v>68</v>
      </c>
      <c r="N3" s="92">
        <v>53</v>
      </c>
    </row>
    <row r="4" spans="1:14" x14ac:dyDescent="0.25">
      <c r="A4" s="75" t="s">
        <v>23</v>
      </c>
      <c r="B4" s="75">
        <v>217</v>
      </c>
      <c r="C4" s="75">
        <v>231</v>
      </c>
      <c r="D4" s="75">
        <v>222</v>
      </c>
      <c r="E4" s="75">
        <v>252</v>
      </c>
      <c r="F4" s="75">
        <v>215</v>
      </c>
      <c r="G4" s="75">
        <v>187</v>
      </c>
      <c r="H4" s="75">
        <v>198</v>
      </c>
      <c r="I4" s="75">
        <v>220</v>
      </c>
      <c r="J4" s="75">
        <v>277</v>
      </c>
      <c r="K4" s="75">
        <v>234</v>
      </c>
      <c r="L4" s="92">
        <v>223</v>
      </c>
      <c r="M4" s="92">
        <v>222</v>
      </c>
      <c r="N4" s="92">
        <v>134</v>
      </c>
    </row>
    <row r="5" spans="1:14" x14ac:dyDescent="0.25">
      <c r="A5" s="75" t="s">
        <v>22</v>
      </c>
      <c r="B5" s="75">
        <v>679</v>
      </c>
      <c r="C5" s="75">
        <v>613</v>
      </c>
      <c r="D5" s="75">
        <v>698</v>
      </c>
      <c r="E5" s="75">
        <v>694</v>
      </c>
      <c r="F5" s="75">
        <v>536</v>
      </c>
      <c r="G5" s="75">
        <v>496</v>
      </c>
      <c r="H5" s="75">
        <v>531</v>
      </c>
      <c r="I5" s="75">
        <v>537</v>
      </c>
      <c r="J5" s="75">
        <v>663</v>
      </c>
      <c r="K5" s="75">
        <v>617</v>
      </c>
      <c r="L5" s="92">
        <v>579</v>
      </c>
      <c r="M5" s="92">
        <v>560</v>
      </c>
      <c r="N5" s="92">
        <v>389</v>
      </c>
    </row>
    <row r="24" spans="1:14" x14ac:dyDescent="0.25">
      <c r="A24" s="93" t="s">
        <v>25</v>
      </c>
      <c r="B24" s="94">
        <v>41821</v>
      </c>
      <c r="C24" s="94">
        <v>41852</v>
      </c>
      <c r="D24" s="94">
        <v>41883</v>
      </c>
      <c r="E24" s="94">
        <v>41913</v>
      </c>
      <c r="F24" s="94">
        <v>41944</v>
      </c>
      <c r="G24" s="94">
        <v>41974</v>
      </c>
      <c r="H24" s="94">
        <v>42005</v>
      </c>
      <c r="I24" s="94">
        <v>42036</v>
      </c>
      <c r="J24" s="94">
        <v>42064</v>
      </c>
      <c r="K24" s="94">
        <v>42095</v>
      </c>
      <c r="L24" s="94">
        <v>42125</v>
      </c>
      <c r="M24" s="94">
        <v>42156</v>
      </c>
      <c r="N24" s="94">
        <v>42186</v>
      </c>
    </row>
    <row r="25" spans="1:14" x14ac:dyDescent="0.25">
      <c r="A25" s="92" t="s">
        <v>28</v>
      </c>
      <c r="B25" s="92">
        <v>443</v>
      </c>
      <c r="C25" s="92">
        <v>424</v>
      </c>
      <c r="D25" s="92">
        <v>451</v>
      </c>
      <c r="E25" s="92">
        <v>406</v>
      </c>
      <c r="F25" s="92">
        <v>300</v>
      </c>
      <c r="G25" s="92">
        <v>273</v>
      </c>
      <c r="H25" s="92">
        <v>325</v>
      </c>
      <c r="I25" s="92">
        <v>339</v>
      </c>
      <c r="J25" s="92">
        <v>421</v>
      </c>
      <c r="K25" s="92">
        <v>330</v>
      </c>
      <c r="L25" s="92">
        <v>309</v>
      </c>
      <c r="M25" s="92">
        <v>337</v>
      </c>
      <c r="N25" s="92">
        <v>262</v>
      </c>
    </row>
    <row r="26" spans="1:14" x14ac:dyDescent="0.25">
      <c r="A26" s="92" t="s">
        <v>27</v>
      </c>
      <c r="B26" s="92">
        <v>433</v>
      </c>
      <c r="C26" s="92">
        <v>404</v>
      </c>
      <c r="D26" s="92">
        <v>453</v>
      </c>
      <c r="E26" s="92">
        <v>503</v>
      </c>
      <c r="F26" s="92">
        <v>390</v>
      </c>
      <c r="G26" s="92">
        <v>351</v>
      </c>
      <c r="H26" s="92">
        <v>384</v>
      </c>
      <c r="I26" s="92">
        <v>383</v>
      </c>
      <c r="J26" s="92">
        <v>466</v>
      </c>
      <c r="K26" s="92">
        <v>453</v>
      </c>
      <c r="L26" s="92">
        <v>416</v>
      </c>
      <c r="M26" s="92">
        <v>406</v>
      </c>
      <c r="N26" s="92">
        <v>261</v>
      </c>
    </row>
    <row r="27" spans="1:14" x14ac:dyDescent="0.25">
      <c r="A27" s="92" t="s">
        <v>26</v>
      </c>
      <c r="B27" s="92">
        <v>93</v>
      </c>
      <c r="C27" s="92">
        <v>96</v>
      </c>
      <c r="D27" s="92">
        <v>94</v>
      </c>
      <c r="E27" s="92">
        <v>117</v>
      </c>
      <c r="F27" s="92">
        <v>116</v>
      </c>
      <c r="G27" s="92">
        <v>129</v>
      </c>
      <c r="H27" s="92">
        <v>97</v>
      </c>
      <c r="I27" s="92">
        <v>122</v>
      </c>
      <c r="J27" s="92">
        <v>143</v>
      </c>
      <c r="K27" s="92">
        <v>148</v>
      </c>
      <c r="L27" s="92">
        <v>140</v>
      </c>
      <c r="M27" s="92">
        <v>107</v>
      </c>
      <c r="N27" s="92">
        <v>53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O1" sqref="O1"/>
    </sheetView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33" customWidth="1"/>
    <col min="9" max="11" width="9.7109375" style="78" customWidth="1"/>
    <col min="12" max="14" width="9.7109375" customWidth="1"/>
  </cols>
  <sheetData>
    <row r="1" spans="1:14" ht="18.75" x14ac:dyDescent="0.3">
      <c r="A1" s="4" t="s">
        <v>45</v>
      </c>
    </row>
    <row r="2" spans="1:14" x14ac:dyDescent="0.25">
      <c r="A2" s="81" t="s">
        <v>21</v>
      </c>
      <c r="B2" s="82">
        <v>41821</v>
      </c>
      <c r="C2" s="82">
        <v>41852</v>
      </c>
      <c r="D2" s="82">
        <v>41883</v>
      </c>
      <c r="E2" s="82">
        <v>41913</v>
      </c>
      <c r="F2" s="82">
        <v>41944</v>
      </c>
      <c r="G2" s="82">
        <v>41974</v>
      </c>
      <c r="H2" s="82">
        <v>42005</v>
      </c>
      <c r="I2" s="82">
        <v>42036</v>
      </c>
      <c r="J2" s="82">
        <v>42064</v>
      </c>
      <c r="K2" s="82">
        <v>42095</v>
      </c>
      <c r="L2" s="94">
        <v>42125</v>
      </c>
      <c r="M2" s="94">
        <v>42156</v>
      </c>
      <c r="N2" s="94">
        <v>42186</v>
      </c>
    </row>
    <row r="3" spans="1:14" x14ac:dyDescent="0.25">
      <c r="A3" s="80" t="s">
        <v>31</v>
      </c>
      <c r="B3" s="79">
        <v>106</v>
      </c>
      <c r="C3" s="79">
        <v>92</v>
      </c>
      <c r="D3" s="79">
        <v>154</v>
      </c>
      <c r="E3" s="79">
        <v>111</v>
      </c>
      <c r="F3" s="79">
        <v>93</v>
      </c>
      <c r="G3" s="79">
        <v>88</v>
      </c>
      <c r="H3" s="79">
        <v>125</v>
      </c>
      <c r="I3" s="79">
        <v>118</v>
      </c>
      <c r="J3" s="79">
        <v>148</v>
      </c>
      <c r="K3" s="79">
        <v>95</v>
      </c>
      <c r="L3" s="88">
        <v>96</v>
      </c>
      <c r="M3" s="88">
        <v>77</v>
      </c>
      <c r="N3" s="88">
        <v>63</v>
      </c>
    </row>
    <row r="4" spans="1:14" x14ac:dyDescent="0.25">
      <c r="A4" s="80" t="s">
        <v>30</v>
      </c>
      <c r="B4" s="79">
        <v>460</v>
      </c>
      <c r="C4" s="79">
        <v>391</v>
      </c>
      <c r="D4" s="79">
        <v>459</v>
      </c>
      <c r="E4" s="79">
        <v>416</v>
      </c>
      <c r="F4" s="79">
        <v>378</v>
      </c>
      <c r="G4" s="79">
        <v>345</v>
      </c>
      <c r="H4" s="79">
        <v>398</v>
      </c>
      <c r="I4" s="79">
        <v>408</v>
      </c>
      <c r="J4" s="79">
        <v>445</v>
      </c>
      <c r="K4" s="79">
        <v>334</v>
      </c>
      <c r="L4" s="88">
        <v>355</v>
      </c>
      <c r="M4" s="88">
        <v>286</v>
      </c>
      <c r="N4" s="88">
        <v>297</v>
      </c>
    </row>
    <row r="5" spans="1:14" x14ac:dyDescent="0.25">
      <c r="A5" s="80" t="s">
        <v>29</v>
      </c>
      <c r="B5" s="79">
        <v>1350</v>
      </c>
      <c r="C5" s="79">
        <v>1007</v>
      </c>
      <c r="D5" s="79">
        <v>1079</v>
      </c>
      <c r="E5" s="79">
        <v>1046</v>
      </c>
      <c r="F5" s="79">
        <v>890</v>
      </c>
      <c r="G5" s="79">
        <v>814</v>
      </c>
      <c r="H5" s="79">
        <v>951</v>
      </c>
      <c r="I5" s="79">
        <v>941</v>
      </c>
      <c r="J5" s="79">
        <v>1137</v>
      </c>
      <c r="K5" s="79">
        <v>1067</v>
      </c>
      <c r="L5" s="88">
        <v>1031</v>
      </c>
      <c r="M5" s="88">
        <v>922</v>
      </c>
      <c r="N5" s="88">
        <v>771</v>
      </c>
    </row>
    <row r="24" spans="1:14" x14ac:dyDescent="0.25">
      <c r="A24" s="93" t="s">
        <v>25</v>
      </c>
      <c r="B24" s="94">
        <v>41821</v>
      </c>
      <c r="C24" s="94">
        <v>41852</v>
      </c>
      <c r="D24" s="94">
        <v>41883</v>
      </c>
      <c r="E24" s="94">
        <v>41913</v>
      </c>
      <c r="F24" s="94">
        <v>41944</v>
      </c>
      <c r="G24" s="94">
        <v>41974</v>
      </c>
      <c r="H24" s="94">
        <v>42005</v>
      </c>
      <c r="I24" s="94">
        <v>42036</v>
      </c>
      <c r="J24" s="94">
        <v>42064</v>
      </c>
      <c r="K24" s="94">
        <v>42095</v>
      </c>
      <c r="L24" s="94">
        <v>42125</v>
      </c>
      <c r="M24" s="94">
        <v>42156</v>
      </c>
      <c r="N24" s="94">
        <v>42186</v>
      </c>
    </row>
    <row r="25" spans="1:14" x14ac:dyDescent="0.25">
      <c r="A25" s="92" t="s">
        <v>34</v>
      </c>
      <c r="B25" s="92">
        <v>1010</v>
      </c>
      <c r="C25" s="92">
        <v>711</v>
      </c>
      <c r="D25" s="92">
        <v>802</v>
      </c>
      <c r="E25" s="92">
        <v>727</v>
      </c>
      <c r="F25" s="92">
        <v>524</v>
      </c>
      <c r="G25" s="92">
        <v>489</v>
      </c>
      <c r="H25" s="92">
        <v>684</v>
      </c>
      <c r="I25" s="92">
        <v>670</v>
      </c>
      <c r="J25" s="92">
        <v>722</v>
      </c>
      <c r="K25" s="92">
        <v>561</v>
      </c>
      <c r="L25" s="92">
        <v>575</v>
      </c>
      <c r="M25" s="92">
        <v>607</v>
      </c>
      <c r="N25" s="92">
        <v>539</v>
      </c>
    </row>
    <row r="26" spans="1:14" x14ac:dyDescent="0.25">
      <c r="A26" s="92" t="s">
        <v>33</v>
      </c>
      <c r="B26" s="92">
        <v>697</v>
      </c>
      <c r="C26" s="92">
        <v>601</v>
      </c>
      <c r="D26" s="92">
        <v>669</v>
      </c>
      <c r="E26" s="92">
        <v>614</v>
      </c>
      <c r="F26" s="92">
        <v>583</v>
      </c>
      <c r="G26" s="92">
        <v>526</v>
      </c>
      <c r="H26" s="92">
        <v>554</v>
      </c>
      <c r="I26" s="92">
        <v>538</v>
      </c>
      <c r="J26" s="92">
        <v>682</v>
      </c>
      <c r="K26" s="92">
        <v>610</v>
      </c>
      <c r="L26" s="92">
        <v>621</v>
      </c>
      <c r="M26" s="92">
        <v>513</v>
      </c>
      <c r="N26" s="92">
        <v>440</v>
      </c>
    </row>
    <row r="27" spans="1:14" x14ac:dyDescent="0.25">
      <c r="A27" s="92" t="s">
        <v>32</v>
      </c>
      <c r="B27" s="92">
        <v>209</v>
      </c>
      <c r="C27" s="92">
        <v>178</v>
      </c>
      <c r="D27" s="92">
        <v>221</v>
      </c>
      <c r="E27" s="92">
        <v>232</v>
      </c>
      <c r="F27" s="92">
        <v>254</v>
      </c>
      <c r="G27" s="92">
        <v>232</v>
      </c>
      <c r="H27" s="92">
        <v>236</v>
      </c>
      <c r="I27" s="92">
        <v>259</v>
      </c>
      <c r="J27" s="92">
        <v>326</v>
      </c>
      <c r="K27" s="92">
        <v>325</v>
      </c>
      <c r="L27" s="92">
        <v>286</v>
      </c>
      <c r="M27" s="92">
        <v>165</v>
      </c>
      <c r="N27" s="92">
        <v>152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O1" sqref="O1"/>
    </sheetView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34" customWidth="1"/>
    <col min="9" max="11" width="9.7109375" style="83" customWidth="1"/>
    <col min="12" max="14" width="9.7109375" customWidth="1"/>
  </cols>
  <sheetData>
    <row r="1" spans="1:14" ht="18.75" x14ac:dyDescent="0.3">
      <c r="A1" s="4" t="s">
        <v>46</v>
      </c>
    </row>
    <row r="2" spans="1:14" x14ac:dyDescent="0.25">
      <c r="A2" s="85" t="s">
        <v>21</v>
      </c>
      <c r="B2" s="86">
        <v>41821</v>
      </c>
      <c r="C2" s="86">
        <v>41852</v>
      </c>
      <c r="D2" s="86">
        <v>41883</v>
      </c>
      <c r="E2" s="86">
        <v>41913</v>
      </c>
      <c r="F2" s="86">
        <v>41944</v>
      </c>
      <c r="G2" s="86">
        <v>41974</v>
      </c>
      <c r="H2" s="86">
        <v>42005</v>
      </c>
      <c r="I2" s="86">
        <v>42036</v>
      </c>
      <c r="J2" s="86">
        <v>42064</v>
      </c>
      <c r="K2" s="86">
        <v>42095</v>
      </c>
      <c r="L2" s="94">
        <v>42125</v>
      </c>
      <c r="M2" s="94">
        <v>42156</v>
      </c>
      <c r="N2" s="94">
        <v>42186</v>
      </c>
    </row>
    <row r="3" spans="1:14" x14ac:dyDescent="0.25">
      <c r="A3" s="84" t="s">
        <v>24</v>
      </c>
      <c r="B3" s="84">
        <v>41</v>
      </c>
      <c r="C3" s="84">
        <v>22</v>
      </c>
      <c r="D3" s="84">
        <v>30</v>
      </c>
      <c r="E3" s="84">
        <v>27</v>
      </c>
      <c r="F3" s="84">
        <v>26</v>
      </c>
      <c r="G3" s="84">
        <v>24</v>
      </c>
      <c r="H3" s="84">
        <v>26</v>
      </c>
      <c r="I3" s="84">
        <v>21</v>
      </c>
      <c r="J3" s="84">
        <v>21</v>
      </c>
      <c r="K3" s="84">
        <v>19</v>
      </c>
      <c r="L3" s="92">
        <v>21</v>
      </c>
      <c r="M3" s="92">
        <v>35</v>
      </c>
      <c r="N3" s="92">
        <v>33</v>
      </c>
    </row>
    <row r="4" spans="1:14" x14ac:dyDescent="0.25">
      <c r="A4" s="84" t="s">
        <v>23</v>
      </c>
      <c r="B4" s="84">
        <v>138</v>
      </c>
      <c r="C4" s="84">
        <v>68</v>
      </c>
      <c r="D4" s="84">
        <v>89</v>
      </c>
      <c r="E4" s="84">
        <v>83</v>
      </c>
      <c r="F4" s="84">
        <v>174</v>
      </c>
      <c r="G4" s="84">
        <v>73</v>
      </c>
      <c r="H4" s="84">
        <v>82</v>
      </c>
      <c r="I4" s="84">
        <v>74</v>
      </c>
      <c r="J4" s="84">
        <v>74</v>
      </c>
      <c r="K4" s="84">
        <v>92</v>
      </c>
      <c r="L4" s="92">
        <v>108</v>
      </c>
      <c r="M4" s="92">
        <v>170</v>
      </c>
      <c r="N4" s="92">
        <v>75</v>
      </c>
    </row>
    <row r="5" spans="1:14" x14ac:dyDescent="0.25">
      <c r="A5" s="84" t="s">
        <v>22</v>
      </c>
      <c r="B5" s="84">
        <v>513</v>
      </c>
      <c r="C5" s="84">
        <v>340</v>
      </c>
      <c r="D5" s="84">
        <v>329</v>
      </c>
      <c r="E5" s="84">
        <v>425</v>
      </c>
      <c r="F5" s="84">
        <v>562</v>
      </c>
      <c r="G5" s="84">
        <v>355</v>
      </c>
      <c r="H5" s="84">
        <v>300</v>
      </c>
      <c r="I5" s="84">
        <v>295</v>
      </c>
      <c r="J5" s="84">
        <v>310</v>
      </c>
      <c r="K5" s="84">
        <v>318</v>
      </c>
      <c r="L5" s="92">
        <v>441</v>
      </c>
      <c r="M5" s="92">
        <v>410</v>
      </c>
      <c r="N5" s="92">
        <v>365</v>
      </c>
    </row>
    <row r="24" spans="1:14" x14ac:dyDescent="0.25">
      <c r="A24" s="93" t="s">
        <v>25</v>
      </c>
      <c r="B24" s="94">
        <v>41821</v>
      </c>
      <c r="C24" s="94">
        <v>41852</v>
      </c>
      <c r="D24" s="94">
        <v>41883</v>
      </c>
      <c r="E24" s="94">
        <v>41913</v>
      </c>
      <c r="F24" s="94">
        <v>41944</v>
      </c>
      <c r="G24" s="94">
        <v>41974</v>
      </c>
      <c r="H24" s="94">
        <v>42005</v>
      </c>
      <c r="I24" s="94">
        <v>42036</v>
      </c>
      <c r="J24" s="94">
        <v>42064</v>
      </c>
      <c r="K24" s="94">
        <v>42095</v>
      </c>
      <c r="L24" s="94">
        <v>42125</v>
      </c>
      <c r="M24" s="94">
        <v>42156</v>
      </c>
      <c r="N24" s="94">
        <v>42186</v>
      </c>
    </row>
    <row r="25" spans="1:14" x14ac:dyDescent="0.25">
      <c r="A25" s="92" t="s">
        <v>28</v>
      </c>
      <c r="B25" s="92">
        <v>380</v>
      </c>
      <c r="C25" s="92">
        <v>221</v>
      </c>
      <c r="D25" s="92">
        <v>195</v>
      </c>
      <c r="E25" s="92">
        <v>232</v>
      </c>
      <c r="F25" s="92">
        <v>290</v>
      </c>
      <c r="G25" s="92">
        <v>173</v>
      </c>
      <c r="H25" s="92">
        <v>172</v>
      </c>
      <c r="I25" s="92">
        <v>181</v>
      </c>
      <c r="J25" s="92">
        <v>155</v>
      </c>
      <c r="K25" s="92">
        <v>143</v>
      </c>
      <c r="L25" s="92">
        <v>229</v>
      </c>
      <c r="M25" s="92">
        <v>305</v>
      </c>
      <c r="N25" s="92">
        <v>261</v>
      </c>
    </row>
    <row r="26" spans="1:14" x14ac:dyDescent="0.25">
      <c r="A26" s="92" t="s">
        <v>27</v>
      </c>
      <c r="B26" s="92">
        <v>269</v>
      </c>
      <c r="C26" s="92">
        <v>181</v>
      </c>
      <c r="D26" s="92">
        <v>224</v>
      </c>
      <c r="E26" s="92">
        <v>261</v>
      </c>
      <c r="F26" s="92">
        <v>370</v>
      </c>
      <c r="G26" s="92">
        <v>222</v>
      </c>
      <c r="H26" s="92">
        <v>214</v>
      </c>
      <c r="I26" s="92">
        <v>169</v>
      </c>
      <c r="J26" s="92">
        <v>213</v>
      </c>
      <c r="K26" s="92">
        <v>238</v>
      </c>
      <c r="L26" s="92">
        <v>282</v>
      </c>
      <c r="M26" s="92">
        <v>264</v>
      </c>
      <c r="N26" s="92">
        <v>185</v>
      </c>
    </row>
    <row r="27" spans="1:14" x14ac:dyDescent="0.25">
      <c r="A27" s="92" t="s">
        <v>26</v>
      </c>
      <c r="B27" s="92">
        <v>43</v>
      </c>
      <c r="C27" s="92">
        <v>28</v>
      </c>
      <c r="D27" s="92">
        <v>29</v>
      </c>
      <c r="E27" s="92">
        <v>42</v>
      </c>
      <c r="F27" s="92">
        <v>102</v>
      </c>
      <c r="G27" s="92">
        <v>57</v>
      </c>
      <c r="H27" s="92">
        <v>22</v>
      </c>
      <c r="I27" s="92">
        <v>40</v>
      </c>
      <c r="J27" s="92">
        <v>37</v>
      </c>
      <c r="K27" s="92">
        <v>48</v>
      </c>
      <c r="L27" s="92">
        <v>59</v>
      </c>
      <c r="M27" s="92">
        <v>46</v>
      </c>
      <c r="N27" s="92">
        <v>27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O1" sqref="O1"/>
    </sheetView>
  </sheetViews>
  <sheetFormatPr defaultColWidth="10.7109375" defaultRowHeight="15" x14ac:dyDescent="0.25"/>
  <cols>
    <col min="1" max="1" width="14.7109375" customWidth="1"/>
    <col min="2" max="7" width="9.7109375" customWidth="1"/>
    <col min="8" max="8" width="9.7109375" style="35" customWidth="1"/>
    <col min="9" max="11" width="9.7109375" style="87" customWidth="1"/>
    <col min="12" max="15" width="9.7109375" customWidth="1"/>
  </cols>
  <sheetData>
    <row r="1" spans="1:14" ht="18.75" x14ac:dyDescent="0.3">
      <c r="A1" s="4" t="s">
        <v>47</v>
      </c>
    </row>
    <row r="2" spans="1:14" x14ac:dyDescent="0.25">
      <c r="A2" s="90" t="s">
        <v>21</v>
      </c>
      <c r="B2" s="91">
        <v>41821</v>
      </c>
      <c r="C2" s="91">
        <v>41852</v>
      </c>
      <c r="D2" s="91">
        <v>41883</v>
      </c>
      <c r="E2" s="91">
        <v>41913</v>
      </c>
      <c r="F2" s="91">
        <v>41944</v>
      </c>
      <c r="G2" s="91">
        <v>41974</v>
      </c>
      <c r="H2" s="91">
        <v>42005</v>
      </c>
      <c r="I2" s="91">
        <v>42036</v>
      </c>
      <c r="J2" s="91">
        <v>42064</v>
      </c>
      <c r="K2" s="91">
        <v>42095</v>
      </c>
      <c r="L2" s="94">
        <v>42125</v>
      </c>
      <c r="M2" s="94">
        <v>42156</v>
      </c>
      <c r="N2" s="94">
        <v>42186</v>
      </c>
    </row>
    <row r="3" spans="1:14" x14ac:dyDescent="0.25">
      <c r="A3" s="89" t="s">
        <v>31</v>
      </c>
      <c r="B3" s="88">
        <v>37</v>
      </c>
      <c r="C3" s="88">
        <v>16</v>
      </c>
      <c r="D3" s="88">
        <v>19</v>
      </c>
      <c r="E3" s="88">
        <v>28</v>
      </c>
      <c r="F3" s="88">
        <v>20</v>
      </c>
      <c r="G3" s="88">
        <v>18</v>
      </c>
      <c r="H3" s="88">
        <v>18</v>
      </c>
      <c r="I3" s="88">
        <v>16</v>
      </c>
      <c r="J3" s="88">
        <v>13</v>
      </c>
      <c r="K3" s="88">
        <v>10</v>
      </c>
      <c r="L3" s="88">
        <v>24</v>
      </c>
      <c r="M3" s="88">
        <v>15</v>
      </c>
      <c r="N3" s="88">
        <v>14</v>
      </c>
    </row>
    <row r="4" spans="1:14" x14ac:dyDescent="0.25">
      <c r="A4" s="89" t="s">
        <v>30</v>
      </c>
      <c r="B4" s="88">
        <v>164</v>
      </c>
      <c r="C4" s="88">
        <v>118</v>
      </c>
      <c r="D4" s="88">
        <v>114</v>
      </c>
      <c r="E4" s="88">
        <v>128</v>
      </c>
      <c r="F4" s="88">
        <v>139</v>
      </c>
      <c r="G4" s="88">
        <v>110</v>
      </c>
      <c r="H4" s="88">
        <v>97</v>
      </c>
      <c r="I4" s="88">
        <v>88</v>
      </c>
      <c r="J4" s="88">
        <v>92</v>
      </c>
      <c r="K4" s="88">
        <v>115</v>
      </c>
      <c r="L4" s="88">
        <v>147</v>
      </c>
      <c r="M4" s="88">
        <v>167</v>
      </c>
      <c r="N4" s="88">
        <v>91</v>
      </c>
    </row>
    <row r="5" spans="1:14" x14ac:dyDescent="0.25">
      <c r="A5" s="89" t="s">
        <v>29</v>
      </c>
      <c r="B5" s="88">
        <v>558</v>
      </c>
      <c r="C5" s="88">
        <v>263</v>
      </c>
      <c r="D5" s="88">
        <v>356</v>
      </c>
      <c r="E5" s="88">
        <v>343</v>
      </c>
      <c r="F5" s="88">
        <v>509</v>
      </c>
      <c r="G5" s="88">
        <v>329</v>
      </c>
      <c r="H5" s="88">
        <v>364</v>
      </c>
      <c r="I5" s="88">
        <v>280</v>
      </c>
      <c r="J5" s="88">
        <v>381</v>
      </c>
      <c r="K5" s="88">
        <v>373</v>
      </c>
      <c r="L5" s="88">
        <v>495</v>
      </c>
      <c r="M5" s="88">
        <v>601</v>
      </c>
      <c r="N5" s="88">
        <v>384</v>
      </c>
    </row>
    <row r="24" spans="1:14" x14ac:dyDescent="0.25">
      <c r="A24" s="93" t="s">
        <v>25</v>
      </c>
      <c r="B24" s="94">
        <v>41821</v>
      </c>
      <c r="C24" s="94">
        <v>41852</v>
      </c>
      <c r="D24" s="94">
        <v>41883</v>
      </c>
      <c r="E24" s="94">
        <v>41913</v>
      </c>
      <c r="F24" s="94">
        <v>41944</v>
      </c>
      <c r="G24" s="94">
        <v>41974</v>
      </c>
      <c r="H24" s="94">
        <v>42005</v>
      </c>
      <c r="I24" s="94">
        <v>42036</v>
      </c>
      <c r="J24" s="94">
        <v>42064</v>
      </c>
      <c r="K24" s="94">
        <v>42095</v>
      </c>
      <c r="L24" s="94">
        <v>42125</v>
      </c>
      <c r="M24" s="94">
        <v>42156</v>
      </c>
      <c r="N24" s="94">
        <v>42186</v>
      </c>
    </row>
    <row r="25" spans="1:14" x14ac:dyDescent="0.25">
      <c r="A25" s="92" t="s">
        <v>34</v>
      </c>
      <c r="B25" s="92">
        <v>411</v>
      </c>
      <c r="C25" s="92">
        <v>197</v>
      </c>
      <c r="D25" s="92">
        <v>223</v>
      </c>
      <c r="E25" s="92">
        <v>207</v>
      </c>
      <c r="F25" s="92">
        <v>255</v>
      </c>
      <c r="G25" s="92">
        <v>183</v>
      </c>
      <c r="H25" s="92">
        <v>234</v>
      </c>
      <c r="I25" s="92">
        <v>156</v>
      </c>
      <c r="J25" s="92">
        <v>173</v>
      </c>
      <c r="K25" s="92">
        <v>204</v>
      </c>
      <c r="L25" s="92">
        <v>302</v>
      </c>
      <c r="M25" s="92">
        <v>401</v>
      </c>
      <c r="N25" s="92">
        <v>226</v>
      </c>
    </row>
    <row r="26" spans="1:14" x14ac:dyDescent="0.25">
      <c r="A26" s="92" t="s">
        <v>33</v>
      </c>
      <c r="B26" s="92">
        <v>291</v>
      </c>
      <c r="C26" s="92">
        <v>177</v>
      </c>
      <c r="D26" s="92">
        <v>233</v>
      </c>
      <c r="E26" s="92">
        <v>244</v>
      </c>
      <c r="F26" s="92">
        <v>340</v>
      </c>
      <c r="G26" s="92">
        <v>231</v>
      </c>
      <c r="H26" s="92">
        <v>203</v>
      </c>
      <c r="I26" s="92">
        <v>192</v>
      </c>
      <c r="J26" s="92">
        <v>259</v>
      </c>
      <c r="K26" s="92">
        <v>247</v>
      </c>
      <c r="L26" s="92">
        <v>313</v>
      </c>
      <c r="M26" s="92">
        <v>320</v>
      </c>
      <c r="N26" s="92">
        <v>224</v>
      </c>
    </row>
    <row r="27" spans="1:14" x14ac:dyDescent="0.25">
      <c r="A27" s="92" t="s">
        <v>32</v>
      </c>
      <c r="B27" s="92">
        <v>57</v>
      </c>
      <c r="C27" s="92">
        <v>23</v>
      </c>
      <c r="D27" s="92">
        <v>33</v>
      </c>
      <c r="E27" s="92">
        <v>48</v>
      </c>
      <c r="F27" s="92">
        <v>73</v>
      </c>
      <c r="G27" s="92">
        <v>43</v>
      </c>
      <c r="H27" s="92">
        <v>42</v>
      </c>
      <c r="I27" s="92">
        <v>36</v>
      </c>
      <c r="J27" s="92">
        <v>54</v>
      </c>
      <c r="K27" s="92">
        <v>47</v>
      </c>
      <c r="L27" s="92">
        <v>51</v>
      </c>
      <c r="M27" s="92">
        <v>62</v>
      </c>
      <c r="N27" s="92">
        <v>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68.7109375" bestFit="1" customWidth="1"/>
    <col min="2" max="6" width="11.5703125" bestFit="1" customWidth="1"/>
    <col min="7" max="7" width="12.7109375" customWidth="1"/>
    <col min="8" max="14" width="11.5703125" bestFit="1" customWidth="1"/>
  </cols>
  <sheetData>
    <row r="1" spans="1:14" x14ac:dyDescent="0.25">
      <c r="A1" s="1" t="s">
        <v>0</v>
      </c>
      <c r="B1" s="10">
        <v>41821</v>
      </c>
      <c r="C1" s="10">
        <v>41852</v>
      </c>
      <c r="D1" s="10">
        <v>41883</v>
      </c>
      <c r="E1" s="10">
        <v>41913</v>
      </c>
      <c r="F1" s="10">
        <v>41944</v>
      </c>
      <c r="G1" s="10">
        <v>41974</v>
      </c>
      <c r="H1" s="10">
        <v>42005</v>
      </c>
      <c r="I1" s="10">
        <v>42036</v>
      </c>
      <c r="J1" s="10">
        <v>42064</v>
      </c>
      <c r="K1" s="10">
        <v>42095</v>
      </c>
      <c r="L1" s="10">
        <v>42125</v>
      </c>
      <c r="M1" s="10">
        <v>42156</v>
      </c>
      <c r="N1" s="10">
        <v>42186</v>
      </c>
    </row>
    <row r="2" spans="1:14" x14ac:dyDescent="0.25">
      <c r="A2" s="3" t="s">
        <v>59</v>
      </c>
      <c r="B2" s="11">
        <v>41939</v>
      </c>
      <c r="C2" s="11">
        <v>41939</v>
      </c>
      <c r="D2" s="11">
        <v>41939</v>
      </c>
      <c r="E2" s="11">
        <v>41950</v>
      </c>
      <c r="F2" s="11">
        <v>42018</v>
      </c>
      <c r="G2" s="11">
        <v>42034</v>
      </c>
      <c r="H2" s="11">
        <v>42051</v>
      </c>
      <c r="I2" s="11">
        <v>42088</v>
      </c>
      <c r="J2" s="11">
        <v>42114</v>
      </c>
      <c r="K2" s="11">
        <v>42142</v>
      </c>
      <c r="L2" s="11">
        <v>42171</v>
      </c>
      <c r="M2" s="11">
        <v>42201</v>
      </c>
      <c r="N2" s="11">
        <v>42233</v>
      </c>
    </row>
    <row r="3" spans="1:14" x14ac:dyDescent="0.25">
      <c r="A3" s="3" t="s">
        <v>1</v>
      </c>
      <c r="B3" s="2">
        <v>7111155</v>
      </c>
      <c r="C3" s="2">
        <v>6489299</v>
      </c>
      <c r="D3" s="2">
        <v>7434052</v>
      </c>
      <c r="E3" s="2">
        <v>7256268</v>
      </c>
      <c r="F3" s="2">
        <v>6459392</v>
      </c>
      <c r="G3" s="2">
        <v>6918452</v>
      </c>
      <c r="H3" s="2">
        <v>6818892</v>
      </c>
      <c r="I3" s="2">
        <v>6692558</v>
      </c>
      <c r="J3" s="2">
        <v>7613534</v>
      </c>
      <c r="K3" s="2">
        <v>7021042</v>
      </c>
      <c r="L3" s="2">
        <v>6745714</v>
      </c>
      <c r="M3" s="2">
        <v>7395326</v>
      </c>
      <c r="N3" s="2">
        <v>7096479</v>
      </c>
    </row>
    <row r="4" spans="1:14" x14ac:dyDescent="0.25">
      <c r="A4" s="3" t="s">
        <v>2</v>
      </c>
      <c r="B4" s="2">
        <v>7196</v>
      </c>
      <c r="C4" s="2">
        <v>6678</v>
      </c>
      <c r="D4" s="2">
        <v>6780</v>
      </c>
      <c r="E4" s="2">
        <v>7300</v>
      </c>
      <c r="F4" s="2">
        <v>6057</v>
      </c>
      <c r="G4" s="2">
        <v>6286</v>
      </c>
      <c r="H4" s="2">
        <v>6044</v>
      </c>
      <c r="I4" s="2">
        <v>6234</v>
      </c>
      <c r="J4" s="2">
        <v>6895</v>
      </c>
      <c r="K4" s="2">
        <v>6409</v>
      </c>
      <c r="L4" s="2">
        <v>6813</v>
      </c>
      <c r="M4" s="2">
        <v>7022</v>
      </c>
      <c r="N4" s="2">
        <v>6793</v>
      </c>
    </row>
    <row r="5" spans="1:14" x14ac:dyDescent="0.25">
      <c r="A5" s="3" t="s">
        <v>3</v>
      </c>
      <c r="B5" s="2">
        <v>7103959</v>
      </c>
      <c r="C5" s="2">
        <v>6482621</v>
      </c>
      <c r="D5" s="2">
        <v>7427272</v>
      </c>
      <c r="E5" s="2">
        <v>7248968</v>
      </c>
      <c r="F5" s="2">
        <v>6453335</v>
      </c>
      <c r="G5" s="2">
        <v>6912166</v>
      </c>
      <c r="H5" s="2">
        <v>6812848</v>
      </c>
      <c r="I5" s="2">
        <v>6686324</v>
      </c>
      <c r="J5" s="2">
        <v>7606639</v>
      </c>
      <c r="K5" s="2">
        <v>7014633</v>
      </c>
      <c r="L5" s="2">
        <v>6738901</v>
      </c>
      <c r="M5" s="2">
        <v>7388304</v>
      </c>
      <c r="N5" s="2">
        <v>7089686</v>
      </c>
    </row>
    <row r="6" spans="1:14" x14ac:dyDescent="0.25">
      <c r="A6" s="3" t="s">
        <v>4</v>
      </c>
      <c r="B6" s="2">
        <v>6983663</v>
      </c>
      <c r="C6" s="2">
        <v>6395122</v>
      </c>
      <c r="D6" s="2">
        <v>7333601</v>
      </c>
      <c r="E6" s="2">
        <v>7159498</v>
      </c>
      <c r="F6" s="2">
        <v>6369910</v>
      </c>
      <c r="G6" s="2">
        <v>6831928</v>
      </c>
      <c r="H6" s="2">
        <v>6738150</v>
      </c>
      <c r="I6" s="2">
        <v>6617800</v>
      </c>
      <c r="J6" s="2">
        <v>7536301</v>
      </c>
      <c r="K6" s="2">
        <v>6943520</v>
      </c>
      <c r="L6" s="2">
        <v>6667525</v>
      </c>
      <c r="M6" s="2">
        <v>7307531</v>
      </c>
      <c r="N6" s="2">
        <v>7015192</v>
      </c>
    </row>
    <row r="7" spans="1:14" x14ac:dyDescent="0.25">
      <c r="A7" s="3" t="s">
        <v>5</v>
      </c>
      <c r="B7" s="2">
        <v>120296</v>
      </c>
      <c r="C7" s="2">
        <v>87499</v>
      </c>
      <c r="D7" s="2">
        <v>93671</v>
      </c>
      <c r="E7" s="2">
        <v>89470</v>
      </c>
      <c r="F7" s="2">
        <v>83425</v>
      </c>
      <c r="G7" s="2">
        <v>80238</v>
      </c>
      <c r="H7" s="2">
        <v>74698</v>
      </c>
      <c r="I7" s="2">
        <v>68524</v>
      </c>
      <c r="J7" s="2">
        <v>70338</v>
      </c>
      <c r="K7" s="2">
        <v>71113</v>
      </c>
      <c r="L7" s="2">
        <v>71376</v>
      </c>
      <c r="M7" s="2">
        <v>80773</v>
      </c>
      <c r="N7" s="2">
        <v>74494</v>
      </c>
    </row>
    <row r="8" spans="1:14" x14ac:dyDescent="0.25">
      <c r="A8" s="3" t="s">
        <v>6</v>
      </c>
      <c r="B8" s="38">
        <f>B7/B5</f>
        <v>1.6933656289401446E-2</v>
      </c>
      <c r="C8" s="38">
        <f t="shared" ref="C8:K8" si="0">C7/C5</f>
        <v>1.3497472704327463E-2</v>
      </c>
      <c r="D8" s="38">
        <f t="shared" si="0"/>
        <v>1.2611763780833663E-2</v>
      </c>
      <c r="E8" s="38">
        <f t="shared" si="0"/>
        <v>1.2342446538596943E-2</v>
      </c>
      <c r="F8" s="38">
        <f t="shared" si="0"/>
        <v>1.2927424347256109E-2</v>
      </c>
      <c r="G8" s="38">
        <f t="shared" si="0"/>
        <v>1.1608228158872342E-2</v>
      </c>
      <c r="H8" s="38">
        <f t="shared" si="0"/>
        <v>1.09642839529078E-2</v>
      </c>
      <c r="I8" s="38">
        <f t="shared" si="0"/>
        <v>1.0248381621949519E-2</v>
      </c>
      <c r="J8" s="38">
        <f t="shared" si="0"/>
        <v>9.2469223266675327E-3</v>
      </c>
      <c r="K8" s="38">
        <f t="shared" si="0"/>
        <v>1.0137807637263418E-2</v>
      </c>
      <c r="L8" s="38">
        <f t="shared" ref="L8:N8" si="1">L7/L5</f>
        <v>1.0591638013379333E-2</v>
      </c>
      <c r="M8" s="38">
        <f t="shared" si="1"/>
        <v>1.0932549608137401E-2</v>
      </c>
      <c r="N8" s="38">
        <f t="shared" si="1"/>
        <v>1.0507376490298724E-2</v>
      </c>
    </row>
    <row r="11" spans="1:14" x14ac:dyDescent="0.25">
      <c r="G11" s="37"/>
    </row>
    <row r="12" spans="1:14" x14ac:dyDescent="0.25">
      <c r="G12" s="37"/>
    </row>
    <row r="13" spans="1:14" x14ac:dyDescent="0.25">
      <c r="G13" s="37"/>
    </row>
    <row r="14" spans="1:14" x14ac:dyDescent="0.25">
      <c r="G14" s="37"/>
    </row>
    <row r="28" spans="7:7" x14ac:dyDescent="0.25">
      <c r="G28" s="37"/>
    </row>
    <row r="29" spans="7:7" x14ac:dyDescent="0.25">
      <c r="G29" s="37"/>
    </row>
    <row r="30" spans="7:7" x14ac:dyDescent="0.25">
      <c r="G30" s="37"/>
    </row>
    <row r="31" spans="7:7" x14ac:dyDescent="0.25">
      <c r="G31" s="3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" sqref="M1"/>
    </sheetView>
  </sheetViews>
  <sheetFormatPr defaultRowHeight="15" x14ac:dyDescent="0.25"/>
  <cols>
    <col min="1" max="28" width="9.7109375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" sqref="M1"/>
    </sheetView>
  </sheetViews>
  <sheetFormatPr defaultRowHeight="15" x14ac:dyDescent="0.25"/>
  <cols>
    <col min="1" max="29" width="9.7109375" customWidth="1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" sqref="M1"/>
    </sheetView>
  </sheetViews>
  <sheetFormatPr defaultRowHeight="15" x14ac:dyDescent="0.25"/>
  <cols>
    <col min="1" max="25" width="9.7109375" customWidth="1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" sqref="M1"/>
    </sheetView>
  </sheetViews>
  <sheetFormatPr defaultRowHeight="15" x14ac:dyDescent="0.25"/>
  <cols>
    <col min="1" max="25" width="9.7109375" customWidth="1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/>
  </sheetViews>
  <sheetFormatPr defaultRowHeight="15" x14ac:dyDescent="0.25"/>
  <cols>
    <col min="1" max="1" width="39.5703125" bestFit="1" customWidth="1"/>
    <col min="2" max="11" width="8" bestFit="1" customWidth="1"/>
  </cols>
  <sheetData>
    <row r="1" spans="1:14" ht="18.75" x14ac:dyDescent="0.3">
      <c r="A1" s="4" t="s">
        <v>7</v>
      </c>
    </row>
    <row r="2" spans="1:14" x14ac:dyDescent="0.25">
      <c r="A2" s="14" t="s">
        <v>8</v>
      </c>
      <c r="B2" s="15">
        <v>41821</v>
      </c>
      <c r="C2" s="15">
        <v>41852</v>
      </c>
      <c r="D2" s="15">
        <v>41883</v>
      </c>
      <c r="E2" s="15">
        <v>41913</v>
      </c>
      <c r="F2" s="15">
        <v>41944</v>
      </c>
      <c r="G2" s="15">
        <v>41974</v>
      </c>
      <c r="H2" s="15">
        <v>42005</v>
      </c>
      <c r="I2" s="24">
        <v>42036</v>
      </c>
      <c r="J2" s="24">
        <v>42064</v>
      </c>
      <c r="K2" s="24">
        <v>42095</v>
      </c>
      <c r="L2" s="24">
        <v>42125</v>
      </c>
      <c r="M2" s="24">
        <v>42156</v>
      </c>
      <c r="N2" s="24">
        <v>42186</v>
      </c>
    </row>
    <row r="3" spans="1:14" x14ac:dyDescent="0.25">
      <c r="A3" s="12" t="s">
        <v>9</v>
      </c>
      <c r="B3" s="13">
        <v>96160</v>
      </c>
      <c r="C3" s="13">
        <v>67930</v>
      </c>
      <c r="D3" s="13">
        <v>71014</v>
      </c>
      <c r="E3" s="13">
        <v>65780</v>
      </c>
      <c r="F3" s="13">
        <v>60534</v>
      </c>
      <c r="G3" s="13">
        <v>57687</v>
      </c>
      <c r="H3" s="13">
        <v>53576</v>
      </c>
      <c r="I3" s="36">
        <v>48787</v>
      </c>
      <c r="J3" s="36">
        <v>48101</v>
      </c>
      <c r="K3" s="36">
        <v>49264</v>
      </c>
      <c r="L3" s="88">
        <v>49684</v>
      </c>
      <c r="M3" s="88">
        <v>59824</v>
      </c>
      <c r="N3" s="88">
        <v>56063</v>
      </c>
    </row>
    <row r="4" spans="1:14" x14ac:dyDescent="0.25">
      <c r="A4" s="12" t="s">
        <v>10</v>
      </c>
      <c r="B4" s="13">
        <v>58356</v>
      </c>
      <c r="C4" s="13">
        <v>35789</v>
      </c>
      <c r="D4" s="13">
        <v>35648</v>
      </c>
      <c r="E4" s="13">
        <v>37610</v>
      </c>
      <c r="F4" s="13">
        <v>37409</v>
      </c>
      <c r="G4" s="36">
        <v>37631</v>
      </c>
      <c r="H4" s="13">
        <v>32273</v>
      </c>
      <c r="I4" s="36">
        <v>25746</v>
      </c>
      <c r="J4" s="36">
        <v>23125</v>
      </c>
      <c r="K4" s="36">
        <v>25908</v>
      </c>
      <c r="L4" s="88">
        <v>27656</v>
      </c>
      <c r="M4" s="88">
        <v>28966</v>
      </c>
      <c r="N4" s="88">
        <v>32053</v>
      </c>
    </row>
    <row r="5" spans="1:14" x14ac:dyDescent="0.25">
      <c r="A5" s="12" t="s">
        <v>11</v>
      </c>
      <c r="B5" s="13">
        <v>29634</v>
      </c>
      <c r="C5" s="13">
        <v>25302</v>
      </c>
      <c r="D5" s="13">
        <v>27857</v>
      </c>
      <c r="E5" s="13">
        <v>21242</v>
      </c>
      <c r="F5" s="13">
        <v>17901</v>
      </c>
      <c r="G5" s="36">
        <v>15792</v>
      </c>
      <c r="H5" s="13">
        <v>16927</v>
      </c>
      <c r="I5" s="36">
        <v>17450</v>
      </c>
      <c r="J5" s="36">
        <v>19442</v>
      </c>
      <c r="K5" s="36">
        <v>17841</v>
      </c>
      <c r="L5" s="88">
        <v>17804</v>
      </c>
      <c r="M5" s="88">
        <v>27232</v>
      </c>
      <c r="N5" s="88">
        <v>21811</v>
      </c>
    </row>
    <row r="6" spans="1:14" x14ac:dyDescent="0.25">
      <c r="A6" s="12" t="s">
        <v>12</v>
      </c>
      <c r="B6" s="13">
        <v>8170</v>
      </c>
      <c r="C6" s="13">
        <v>6839</v>
      </c>
      <c r="D6" s="13">
        <v>7509</v>
      </c>
      <c r="E6" s="13">
        <v>6928</v>
      </c>
      <c r="F6" s="13">
        <v>5224</v>
      </c>
      <c r="G6" s="36">
        <v>4264</v>
      </c>
      <c r="H6" s="13">
        <v>4376</v>
      </c>
      <c r="I6" s="36">
        <v>5591</v>
      </c>
      <c r="J6" s="36">
        <v>5534</v>
      </c>
      <c r="K6" s="36">
        <v>5515</v>
      </c>
      <c r="L6" s="88">
        <v>4224</v>
      </c>
      <c r="M6" s="88">
        <v>3626</v>
      </c>
      <c r="N6" s="88">
        <v>2199</v>
      </c>
    </row>
    <row r="7" spans="1:14" x14ac:dyDescent="0.25">
      <c r="I7" s="35"/>
      <c r="J7" s="35"/>
      <c r="K7" s="35"/>
    </row>
    <row r="8" spans="1:14" x14ac:dyDescent="0.25">
      <c r="A8" s="18" t="s">
        <v>8</v>
      </c>
      <c r="B8" s="19">
        <v>41821</v>
      </c>
      <c r="C8" s="19">
        <v>41852</v>
      </c>
      <c r="D8" s="19">
        <v>41883</v>
      </c>
      <c r="E8" s="19">
        <v>41913</v>
      </c>
      <c r="F8" s="19">
        <v>41944</v>
      </c>
      <c r="G8" s="19">
        <v>41974</v>
      </c>
      <c r="H8" s="19">
        <v>42005</v>
      </c>
      <c r="I8" s="24">
        <v>42036</v>
      </c>
      <c r="J8" s="24">
        <v>42064</v>
      </c>
      <c r="K8" s="24">
        <v>42095</v>
      </c>
      <c r="L8" s="24">
        <v>42125</v>
      </c>
      <c r="M8" s="24">
        <v>42156</v>
      </c>
      <c r="N8" s="24">
        <v>42186</v>
      </c>
    </row>
    <row r="9" spans="1:14" x14ac:dyDescent="0.25">
      <c r="A9" s="16" t="s">
        <v>13</v>
      </c>
      <c r="B9" s="17">
        <v>23405</v>
      </c>
      <c r="C9" s="17">
        <v>18904</v>
      </c>
      <c r="D9" s="17">
        <v>21858</v>
      </c>
      <c r="E9" s="17">
        <v>22940</v>
      </c>
      <c r="F9" s="17">
        <v>22215</v>
      </c>
      <c r="G9" s="36">
        <v>21904</v>
      </c>
      <c r="H9" s="17">
        <v>20453</v>
      </c>
      <c r="I9" s="36">
        <v>19185</v>
      </c>
      <c r="J9" s="36">
        <v>21745</v>
      </c>
      <c r="K9" s="36">
        <v>21420</v>
      </c>
      <c r="L9" s="88">
        <v>21149</v>
      </c>
      <c r="M9" s="88">
        <v>20408</v>
      </c>
      <c r="N9" s="88">
        <v>17866</v>
      </c>
    </row>
    <row r="10" spans="1:14" x14ac:dyDescent="0.25">
      <c r="A10" s="16" t="s">
        <v>14</v>
      </c>
      <c r="B10" s="17">
        <v>19069</v>
      </c>
      <c r="C10" s="17">
        <v>15663</v>
      </c>
      <c r="D10" s="17">
        <v>18231</v>
      </c>
      <c r="E10" s="17">
        <v>19307</v>
      </c>
      <c r="F10" s="17">
        <v>18618</v>
      </c>
      <c r="G10" s="36">
        <v>18995</v>
      </c>
      <c r="H10" s="17">
        <v>17286</v>
      </c>
      <c r="I10" s="36">
        <v>16100</v>
      </c>
      <c r="J10" s="36">
        <v>18094</v>
      </c>
      <c r="K10" s="36">
        <v>18066</v>
      </c>
      <c r="L10" s="88">
        <v>17566</v>
      </c>
      <c r="M10" s="88">
        <v>16875</v>
      </c>
      <c r="N10" s="88">
        <v>15197</v>
      </c>
    </row>
    <row r="11" spans="1:14" x14ac:dyDescent="0.25">
      <c r="A11" s="16" t="s">
        <v>15</v>
      </c>
      <c r="B11" s="17">
        <v>2885</v>
      </c>
      <c r="C11" s="17">
        <v>2414</v>
      </c>
      <c r="D11" s="17">
        <v>2690</v>
      </c>
      <c r="E11" s="17">
        <v>2599</v>
      </c>
      <c r="F11" s="17">
        <v>2167</v>
      </c>
      <c r="G11" s="36">
        <v>2000</v>
      </c>
      <c r="H11" s="17">
        <v>2280</v>
      </c>
      <c r="I11" s="36">
        <v>2311</v>
      </c>
      <c r="J11" s="36">
        <v>2760</v>
      </c>
      <c r="K11" s="36">
        <v>2427</v>
      </c>
      <c r="L11" s="88">
        <v>2347</v>
      </c>
      <c r="M11" s="88">
        <v>2135</v>
      </c>
      <c r="N11" s="88">
        <v>1707</v>
      </c>
    </row>
    <row r="12" spans="1:14" x14ac:dyDescent="0.25">
      <c r="A12" s="16" t="s">
        <v>16</v>
      </c>
      <c r="B12" s="17">
        <v>1451</v>
      </c>
      <c r="C12" s="17">
        <v>827</v>
      </c>
      <c r="D12" s="17">
        <v>937</v>
      </c>
      <c r="E12" s="17">
        <v>1034</v>
      </c>
      <c r="F12" s="17">
        <v>1430</v>
      </c>
      <c r="G12" s="36">
        <v>909</v>
      </c>
      <c r="H12" s="17">
        <v>887</v>
      </c>
      <c r="I12" s="36">
        <v>774</v>
      </c>
      <c r="J12" s="36">
        <v>891</v>
      </c>
      <c r="K12" s="36">
        <v>927</v>
      </c>
      <c r="L12" s="88">
        <v>1236</v>
      </c>
      <c r="M12" s="88">
        <v>1398</v>
      </c>
      <c r="N12" s="88">
        <v>962</v>
      </c>
    </row>
    <row r="13" spans="1:14" x14ac:dyDescent="0.25">
      <c r="I13" s="35"/>
      <c r="J13" s="35"/>
      <c r="K13" s="35"/>
    </row>
    <row r="14" spans="1:14" x14ac:dyDescent="0.25">
      <c r="A14" s="23" t="s">
        <v>8</v>
      </c>
      <c r="B14" s="24">
        <v>41821</v>
      </c>
      <c r="C14" s="24">
        <v>41852</v>
      </c>
      <c r="D14" s="24">
        <v>41883</v>
      </c>
      <c r="E14" s="24">
        <v>41913</v>
      </c>
      <c r="F14" s="24">
        <v>41944</v>
      </c>
      <c r="G14" s="24">
        <v>41974</v>
      </c>
      <c r="H14" s="24">
        <v>42005</v>
      </c>
      <c r="I14" s="24">
        <v>42036</v>
      </c>
      <c r="J14" s="24">
        <v>42064</v>
      </c>
      <c r="K14" s="24">
        <v>42095</v>
      </c>
      <c r="L14" s="24">
        <v>42125</v>
      </c>
      <c r="M14" s="24">
        <v>42156</v>
      </c>
      <c r="N14" s="24">
        <v>42186</v>
      </c>
    </row>
    <row r="15" spans="1:14" x14ac:dyDescent="0.25">
      <c r="A15" s="21" t="s">
        <v>17</v>
      </c>
      <c r="B15" s="22">
        <v>731</v>
      </c>
      <c r="C15" s="22">
        <v>665</v>
      </c>
      <c r="D15" s="22">
        <v>799</v>
      </c>
      <c r="E15" s="22">
        <v>750</v>
      </c>
      <c r="F15" s="22">
        <v>676</v>
      </c>
      <c r="G15" s="36">
        <v>647</v>
      </c>
      <c r="H15" s="22">
        <v>669</v>
      </c>
      <c r="I15" s="36">
        <v>552</v>
      </c>
      <c r="J15" s="36">
        <v>492</v>
      </c>
      <c r="K15" s="36">
        <v>429</v>
      </c>
      <c r="L15" s="88">
        <v>543</v>
      </c>
      <c r="M15" s="88">
        <v>541</v>
      </c>
      <c r="N15" s="88">
        <v>565</v>
      </c>
    </row>
    <row r="16" spans="1:14" x14ac:dyDescent="0.25">
      <c r="A16" s="21" t="s">
        <v>18</v>
      </c>
      <c r="B16" s="22">
        <v>352</v>
      </c>
      <c r="C16" s="22">
        <v>316</v>
      </c>
      <c r="D16" s="22">
        <v>393</v>
      </c>
      <c r="E16" s="22">
        <v>374</v>
      </c>
      <c r="F16" s="22">
        <v>317</v>
      </c>
      <c r="G16" s="36">
        <v>279</v>
      </c>
      <c r="H16" s="22">
        <v>254</v>
      </c>
      <c r="I16" s="36">
        <v>205</v>
      </c>
      <c r="J16" s="36">
        <v>183</v>
      </c>
      <c r="K16" s="36">
        <v>169</v>
      </c>
      <c r="L16" s="88">
        <v>225</v>
      </c>
      <c r="M16" s="88">
        <v>217</v>
      </c>
      <c r="N16" s="88">
        <v>156</v>
      </c>
    </row>
    <row r="17" spans="1:14" x14ac:dyDescent="0.25">
      <c r="A17" s="21" t="s">
        <v>19</v>
      </c>
      <c r="B17" s="22">
        <v>374</v>
      </c>
      <c r="C17" s="22">
        <v>347</v>
      </c>
      <c r="D17" s="22">
        <v>400</v>
      </c>
      <c r="E17" s="22">
        <v>367</v>
      </c>
      <c r="F17" s="22">
        <v>355</v>
      </c>
      <c r="G17" s="36">
        <v>365</v>
      </c>
      <c r="H17" s="22">
        <v>412</v>
      </c>
      <c r="I17" s="36">
        <v>344</v>
      </c>
      <c r="J17" s="36">
        <v>306</v>
      </c>
      <c r="K17" s="36">
        <v>257</v>
      </c>
      <c r="L17" s="88">
        <v>312</v>
      </c>
      <c r="M17" s="88">
        <v>321</v>
      </c>
      <c r="N17" s="88">
        <v>408</v>
      </c>
    </row>
    <row r="18" spans="1:14" x14ac:dyDescent="0.25">
      <c r="A18" s="21" t="s">
        <v>20</v>
      </c>
      <c r="B18" s="22">
        <v>5</v>
      </c>
      <c r="C18" s="22">
        <v>2</v>
      </c>
      <c r="D18" s="22">
        <v>6</v>
      </c>
      <c r="E18" s="22">
        <v>9</v>
      </c>
      <c r="F18" s="22">
        <v>4</v>
      </c>
      <c r="G18" s="36">
        <v>3</v>
      </c>
      <c r="H18" s="22">
        <v>3</v>
      </c>
      <c r="I18" s="36">
        <v>3</v>
      </c>
      <c r="J18" s="36">
        <v>3</v>
      </c>
      <c r="K18" s="36">
        <v>3</v>
      </c>
      <c r="L18" s="88">
        <v>6</v>
      </c>
      <c r="M18" s="88">
        <v>3</v>
      </c>
      <c r="N18" s="88">
        <v>1</v>
      </c>
    </row>
    <row r="21" spans="1:14" x14ac:dyDescent="0.25">
      <c r="G21" s="35"/>
    </row>
    <row r="22" spans="1:14" x14ac:dyDescent="0.25">
      <c r="G22" s="35"/>
    </row>
    <row r="23" spans="1:14" x14ac:dyDescent="0.25">
      <c r="G23" s="35"/>
    </row>
    <row r="24" spans="1:14" x14ac:dyDescent="0.25">
      <c r="G24" s="3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selection activeCell="O1" sqref="O1"/>
    </sheetView>
  </sheetViews>
  <sheetFormatPr defaultRowHeight="15" x14ac:dyDescent="0.25"/>
  <cols>
    <col min="1" max="1" width="14.7109375" customWidth="1"/>
    <col min="2" max="7" width="9.7109375" customWidth="1"/>
    <col min="8" max="8" width="9.7109375" style="20" customWidth="1"/>
    <col min="9" max="11" width="9.7109375" style="35" customWidth="1"/>
    <col min="12" max="14" width="9.7109375" customWidth="1"/>
  </cols>
  <sheetData>
    <row r="1" spans="1:14" ht="18.75" x14ac:dyDescent="0.3">
      <c r="A1" s="4" t="s">
        <v>36</v>
      </c>
    </row>
    <row r="2" spans="1:14" x14ac:dyDescent="0.25">
      <c r="A2" s="40" t="s">
        <v>21</v>
      </c>
      <c r="B2" s="41">
        <v>41821</v>
      </c>
      <c r="C2" s="41">
        <v>41852</v>
      </c>
      <c r="D2" s="41">
        <v>41883</v>
      </c>
      <c r="E2" s="41">
        <v>41913</v>
      </c>
      <c r="F2" s="41">
        <v>41944</v>
      </c>
      <c r="G2" s="41">
        <v>41974</v>
      </c>
      <c r="H2" s="41">
        <v>42005</v>
      </c>
      <c r="I2" s="41">
        <v>42036</v>
      </c>
      <c r="J2" s="41">
        <v>42064</v>
      </c>
      <c r="K2" s="41">
        <v>42095</v>
      </c>
      <c r="L2" s="94">
        <v>42125</v>
      </c>
      <c r="M2" s="94">
        <v>42156</v>
      </c>
      <c r="N2" s="94">
        <v>42186</v>
      </c>
    </row>
    <row r="3" spans="1:14" x14ac:dyDescent="0.25">
      <c r="A3" s="39" t="s">
        <v>24</v>
      </c>
      <c r="B3" s="39">
        <v>1644</v>
      </c>
      <c r="C3" s="39">
        <v>1752</v>
      </c>
      <c r="D3" s="39">
        <v>1792</v>
      </c>
      <c r="E3" s="39">
        <v>1606</v>
      </c>
      <c r="F3" s="39">
        <v>1695</v>
      </c>
      <c r="G3" s="39">
        <v>1529</v>
      </c>
      <c r="H3" s="39">
        <v>927</v>
      </c>
      <c r="I3" s="39">
        <v>736</v>
      </c>
      <c r="J3" s="39">
        <v>608</v>
      </c>
      <c r="K3" s="39">
        <v>1004</v>
      </c>
      <c r="L3" s="92">
        <v>908</v>
      </c>
      <c r="M3" s="92">
        <v>1492</v>
      </c>
      <c r="N3" s="92">
        <v>1764</v>
      </c>
    </row>
    <row r="4" spans="1:14" x14ac:dyDescent="0.25">
      <c r="A4" s="39" t="s">
        <v>23</v>
      </c>
      <c r="B4" s="39">
        <v>3041</v>
      </c>
      <c r="C4" s="39">
        <v>1947</v>
      </c>
      <c r="D4" s="39">
        <v>2123</v>
      </c>
      <c r="E4" s="39">
        <v>2547</v>
      </c>
      <c r="F4" s="39">
        <v>2955</v>
      </c>
      <c r="G4" s="39">
        <v>2427</v>
      </c>
      <c r="H4" s="39">
        <v>1908</v>
      </c>
      <c r="I4" s="39">
        <v>1514</v>
      </c>
      <c r="J4" s="39">
        <v>1762</v>
      </c>
      <c r="K4" s="39">
        <v>2489</v>
      </c>
      <c r="L4" s="92">
        <v>1859</v>
      </c>
      <c r="M4" s="92">
        <v>2535</v>
      </c>
      <c r="N4" s="92">
        <v>2348</v>
      </c>
    </row>
    <row r="5" spans="1:14" x14ac:dyDescent="0.25">
      <c r="A5" s="39" t="s">
        <v>22</v>
      </c>
      <c r="B5" s="39">
        <v>7998</v>
      </c>
      <c r="C5" s="39">
        <v>5112</v>
      </c>
      <c r="D5" s="39">
        <v>10743</v>
      </c>
      <c r="E5" s="39">
        <v>10735</v>
      </c>
      <c r="F5" s="39">
        <v>12313</v>
      </c>
      <c r="G5" s="39">
        <v>7097</v>
      </c>
      <c r="H5" s="39">
        <v>5287</v>
      </c>
      <c r="I5" s="39">
        <v>6713</v>
      </c>
      <c r="J5" s="39">
        <v>6962</v>
      </c>
      <c r="K5" s="39">
        <v>6100</v>
      </c>
      <c r="L5" s="92">
        <v>6548</v>
      </c>
      <c r="M5" s="92">
        <v>6449</v>
      </c>
      <c r="N5" s="92">
        <v>5562</v>
      </c>
    </row>
    <row r="7" spans="1:14" ht="15" customHeight="1" x14ac:dyDescent="0.25"/>
    <row r="8" spans="1:14" ht="15" customHeight="1" x14ac:dyDescent="0.25"/>
    <row r="9" spans="1:14" ht="15" customHeight="1" x14ac:dyDescent="0.25"/>
    <row r="10" spans="1:14" ht="15" customHeight="1" x14ac:dyDescent="0.25"/>
    <row r="11" spans="1:14" ht="15" customHeight="1" x14ac:dyDescent="0.25"/>
    <row r="12" spans="1:14" ht="15" customHeight="1" x14ac:dyDescent="0.25"/>
    <row r="13" spans="1:14" ht="15" customHeight="1" x14ac:dyDescent="0.25"/>
    <row r="14" spans="1:14" ht="15" customHeight="1" x14ac:dyDescent="0.25"/>
    <row r="15" spans="1:14" ht="15" customHeight="1" x14ac:dyDescent="0.25"/>
    <row r="16" spans="1:14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ht="15" customHeight="1" x14ac:dyDescent="0.25"/>
    <row r="21" spans="1:14" ht="15" customHeight="1" x14ac:dyDescent="0.25"/>
    <row r="22" spans="1:14" ht="15" customHeight="1" x14ac:dyDescent="0.25"/>
    <row r="23" spans="1:14" ht="15" customHeight="1" x14ac:dyDescent="0.25"/>
    <row r="24" spans="1:14" ht="15" customHeight="1" x14ac:dyDescent="0.25">
      <c r="A24" s="93" t="s">
        <v>25</v>
      </c>
      <c r="B24" s="94">
        <v>41821</v>
      </c>
      <c r="C24" s="94">
        <v>41852</v>
      </c>
      <c r="D24" s="94">
        <v>41883</v>
      </c>
      <c r="E24" s="94">
        <v>41913</v>
      </c>
      <c r="F24" s="94">
        <v>41944</v>
      </c>
      <c r="G24" s="94">
        <v>41974</v>
      </c>
      <c r="H24" s="94">
        <v>42005</v>
      </c>
      <c r="I24" s="94">
        <v>42036</v>
      </c>
      <c r="J24" s="94">
        <v>42064</v>
      </c>
      <c r="K24" s="94">
        <v>42095</v>
      </c>
      <c r="L24" s="94">
        <v>42125</v>
      </c>
      <c r="M24" s="94">
        <v>42156</v>
      </c>
      <c r="N24" s="94">
        <v>42186</v>
      </c>
    </row>
    <row r="25" spans="1:14" ht="15" customHeight="1" x14ac:dyDescent="0.25">
      <c r="A25" s="92" t="s">
        <v>28</v>
      </c>
      <c r="B25" s="92">
        <v>6505</v>
      </c>
      <c r="C25" s="92">
        <v>4976</v>
      </c>
      <c r="D25" s="92">
        <v>6941</v>
      </c>
      <c r="E25" s="92">
        <v>5898</v>
      </c>
      <c r="F25" s="92">
        <v>5980</v>
      </c>
      <c r="G25" s="92">
        <v>4983</v>
      </c>
      <c r="H25" s="92">
        <v>3828</v>
      </c>
      <c r="I25" s="92">
        <v>3266</v>
      </c>
      <c r="J25" s="92">
        <v>3320</v>
      </c>
      <c r="K25" s="92">
        <v>3377</v>
      </c>
      <c r="L25" s="92">
        <v>2687</v>
      </c>
      <c r="M25" s="92">
        <v>4458</v>
      </c>
      <c r="N25" s="92">
        <v>5143</v>
      </c>
    </row>
    <row r="26" spans="1:14" ht="15" customHeight="1" x14ac:dyDescent="0.25">
      <c r="A26" s="92" t="s">
        <v>27</v>
      </c>
      <c r="B26" s="92">
        <v>4553</v>
      </c>
      <c r="C26" s="92">
        <v>3077</v>
      </c>
      <c r="D26" s="92">
        <v>6798</v>
      </c>
      <c r="E26" s="92">
        <v>7910</v>
      </c>
      <c r="F26" s="92">
        <v>9135</v>
      </c>
      <c r="G26" s="92">
        <v>4945</v>
      </c>
      <c r="H26" s="92">
        <v>3478</v>
      </c>
      <c r="I26" s="92">
        <v>4404</v>
      </c>
      <c r="J26" s="92">
        <v>4822</v>
      </c>
      <c r="K26" s="92">
        <v>4757</v>
      </c>
      <c r="L26" s="92">
        <v>5108</v>
      </c>
      <c r="M26" s="92">
        <v>4763</v>
      </c>
      <c r="N26" s="92">
        <v>3687</v>
      </c>
    </row>
    <row r="27" spans="1:14" x14ac:dyDescent="0.25">
      <c r="A27" s="92" t="s">
        <v>26</v>
      </c>
      <c r="B27" s="92">
        <v>1625</v>
      </c>
      <c r="C27" s="92">
        <v>758</v>
      </c>
      <c r="D27" s="92">
        <v>919</v>
      </c>
      <c r="E27" s="92">
        <v>1080</v>
      </c>
      <c r="F27" s="92">
        <v>1848</v>
      </c>
      <c r="G27" s="92">
        <v>1125</v>
      </c>
      <c r="H27" s="92">
        <v>816</v>
      </c>
      <c r="I27" s="92">
        <v>1293</v>
      </c>
      <c r="J27" s="92">
        <v>1190</v>
      </c>
      <c r="K27" s="92">
        <v>1459</v>
      </c>
      <c r="L27" s="92">
        <v>1520</v>
      </c>
      <c r="M27" s="92">
        <v>1255</v>
      </c>
      <c r="N27" s="92">
        <v>844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O1" sqref="O1"/>
    </sheetView>
  </sheetViews>
  <sheetFormatPr defaultRowHeight="15" x14ac:dyDescent="0.25"/>
  <cols>
    <col min="1" max="1" width="14.7109375" customWidth="1"/>
    <col min="2" max="7" width="9.7109375" customWidth="1"/>
    <col min="8" max="8" width="9.7109375" style="25" customWidth="1"/>
    <col min="9" max="11" width="9.7109375" style="42" customWidth="1"/>
    <col min="12" max="14" width="9.7109375" customWidth="1"/>
  </cols>
  <sheetData>
    <row r="1" spans="1:14" ht="18.75" x14ac:dyDescent="0.3">
      <c r="A1" s="4" t="s">
        <v>37</v>
      </c>
    </row>
    <row r="2" spans="1:14" x14ac:dyDescent="0.25">
      <c r="A2" s="45" t="s">
        <v>21</v>
      </c>
      <c r="B2" s="46">
        <v>41821</v>
      </c>
      <c r="C2" s="46">
        <v>41852</v>
      </c>
      <c r="D2" s="46">
        <v>41883</v>
      </c>
      <c r="E2" s="46">
        <v>41913</v>
      </c>
      <c r="F2" s="46">
        <v>41944</v>
      </c>
      <c r="G2" s="46">
        <v>41974</v>
      </c>
      <c r="H2" s="46">
        <v>42005</v>
      </c>
      <c r="I2" s="46">
        <v>42036</v>
      </c>
      <c r="J2" s="46">
        <v>42064</v>
      </c>
      <c r="K2" s="46">
        <v>42095</v>
      </c>
      <c r="L2" s="94">
        <v>42125</v>
      </c>
      <c r="M2" s="94">
        <v>42156</v>
      </c>
      <c r="N2" s="94">
        <v>42186</v>
      </c>
    </row>
    <row r="3" spans="1:14" x14ac:dyDescent="0.25">
      <c r="A3" s="44" t="s">
        <v>31</v>
      </c>
      <c r="B3" s="43">
        <v>4579</v>
      </c>
      <c r="C3" s="43">
        <v>3972</v>
      </c>
      <c r="D3" s="43">
        <v>4294</v>
      </c>
      <c r="E3" s="43">
        <v>3727</v>
      </c>
      <c r="F3" s="43">
        <v>2833</v>
      </c>
      <c r="G3" s="43">
        <v>2590</v>
      </c>
      <c r="H3" s="43">
        <v>1233</v>
      </c>
      <c r="I3" s="43">
        <v>1182</v>
      </c>
      <c r="J3" s="43">
        <v>852</v>
      </c>
      <c r="K3" s="43">
        <v>2063</v>
      </c>
      <c r="L3" s="88">
        <v>2339</v>
      </c>
      <c r="M3" s="88">
        <v>2329</v>
      </c>
      <c r="N3" s="88">
        <v>2047</v>
      </c>
    </row>
    <row r="4" spans="1:14" x14ac:dyDescent="0.25">
      <c r="A4" s="44" t="s">
        <v>30</v>
      </c>
      <c r="B4" s="43">
        <v>8238</v>
      </c>
      <c r="C4" s="43">
        <v>6698</v>
      </c>
      <c r="D4" s="43">
        <v>6485</v>
      </c>
      <c r="E4" s="43">
        <v>6996</v>
      </c>
      <c r="F4" s="43">
        <v>5551</v>
      </c>
      <c r="G4" s="43">
        <v>7661</v>
      </c>
      <c r="H4" s="43">
        <v>4739</v>
      </c>
      <c r="I4" s="43">
        <v>4363</v>
      </c>
      <c r="J4" s="43">
        <v>3046</v>
      </c>
      <c r="K4" s="43">
        <v>5231</v>
      </c>
      <c r="L4" s="88">
        <v>5396</v>
      </c>
      <c r="M4" s="88">
        <v>5606</v>
      </c>
      <c r="N4" s="88">
        <v>4585</v>
      </c>
    </row>
    <row r="5" spans="1:14" x14ac:dyDescent="0.25">
      <c r="A5" s="44" t="s">
        <v>29</v>
      </c>
      <c r="B5" s="43">
        <v>32856</v>
      </c>
      <c r="C5" s="43">
        <v>16308</v>
      </c>
      <c r="D5" s="43">
        <v>10211</v>
      </c>
      <c r="E5" s="43">
        <v>11999</v>
      </c>
      <c r="F5" s="43">
        <v>12062</v>
      </c>
      <c r="G5" s="43">
        <v>16327</v>
      </c>
      <c r="H5" s="43">
        <v>18179</v>
      </c>
      <c r="I5" s="43">
        <v>11238</v>
      </c>
      <c r="J5" s="43">
        <v>9895</v>
      </c>
      <c r="K5" s="43">
        <v>9021</v>
      </c>
      <c r="L5" s="88">
        <v>10606</v>
      </c>
      <c r="M5" s="88">
        <v>10555</v>
      </c>
      <c r="N5" s="88">
        <v>15747</v>
      </c>
    </row>
    <row r="24" spans="1:14" x14ac:dyDescent="0.25">
      <c r="A24" s="93" t="s">
        <v>25</v>
      </c>
      <c r="B24" s="94">
        <v>41821</v>
      </c>
      <c r="C24" s="94">
        <v>41852</v>
      </c>
      <c r="D24" s="94">
        <v>41883</v>
      </c>
      <c r="E24" s="94">
        <v>41913</v>
      </c>
      <c r="F24" s="94">
        <v>41944</v>
      </c>
      <c r="G24" s="94">
        <v>41974</v>
      </c>
      <c r="H24" s="94">
        <v>42005</v>
      </c>
      <c r="I24" s="94">
        <v>42036</v>
      </c>
      <c r="J24" s="94">
        <v>42064</v>
      </c>
      <c r="K24" s="94">
        <v>42095</v>
      </c>
      <c r="L24" s="94">
        <v>42125</v>
      </c>
      <c r="M24" s="94">
        <v>42156</v>
      </c>
      <c r="N24" s="94">
        <v>42186</v>
      </c>
    </row>
    <row r="25" spans="1:14" x14ac:dyDescent="0.25">
      <c r="A25" s="92" t="s">
        <v>34</v>
      </c>
      <c r="B25" s="92">
        <v>23783</v>
      </c>
      <c r="C25" s="92">
        <v>15749</v>
      </c>
      <c r="D25" s="92">
        <v>14097</v>
      </c>
      <c r="E25" s="92">
        <v>12954</v>
      </c>
      <c r="F25" s="92">
        <v>9267</v>
      </c>
      <c r="G25" s="92">
        <v>12308</v>
      </c>
      <c r="H25" s="92">
        <v>9874</v>
      </c>
      <c r="I25" s="92">
        <v>7945</v>
      </c>
      <c r="J25" s="92">
        <v>5703</v>
      </c>
      <c r="K25" s="92">
        <v>7570</v>
      </c>
      <c r="L25" s="92">
        <v>8705</v>
      </c>
      <c r="M25" s="92">
        <v>10079</v>
      </c>
      <c r="N25" s="92">
        <v>11487</v>
      </c>
    </row>
    <row r="26" spans="1:14" x14ac:dyDescent="0.25">
      <c r="A26" s="92" t="s">
        <v>33</v>
      </c>
      <c r="B26" s="92">
        <v>17988</v>
      </c>
      <c r="C26" s="92">
        <v>9695</v>
      </c>
      <c r="D26" s="92">
        <v>5626</v>
      </c>
      <c r="E26" s="92">
        <v>7783</v>
      </c>
      <c r="F26" s="92">
        <v>8605</v>
      </c>
      <c r="G26" s="92">
        <v>11157</v>
      </c>
      <c r="H26" s="92">
        <v>11013</v>
      </c>
      <c r="I26" s="92">
        <v>7069</v>
      </c>
      <c r="J26" s="92">
        <v>6309</v>
      </c>
      <c r="K26" s="92">
        <v>6694</v>
      </c>
      <c r="L26" s="92">
        <v>7685</v>
      </c>
      <c r="M26" s="92">
        <v>6783</v>
      </c>
      <c r="N26" s="92">
        <v>9338</v>
      </c>
    </row>
    <row r="27" spans="1:14" x14ac:dyDescent="0.25">
      <c r="A27" s="92" t="s">
        <v>32</v>
      </c>
      <c r="B27" s="92">
        <v>3902</v>
      </c>
      <c r="C27" s="92">
        <v>1534</v>
      </c>
      <c r="D27" s="92">
        <v>1267</v>
      </c>
      <c r="E27" s="92">
        <v>1985</v>
      </c>
      <c r="F27" s="92">
        <v>2574</v>
      </c>
      <c r="G27" s="92">
        <v>3113</v>
      </c>
      <c r="H27" s="92">
        <v>3264</v>
      </c>
      <c r="I27" s="92">
        <v>1769</v>
      </c>
      <c r="J27" s="92">
        <v>1781</v>
      </c>
      <c r="K27" s="92">
        <v>2051</v>
      </c>
      <c r="L27" s="92">
        <v>1951</v>
      </c>
      <c r="M27" s="92">
        <v>1628</v>
      </c>
      <c r="N27" s="92">
        <v>1554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Process_Assumptions</vt:lpstr>
      <vt:lpstr>Read Statistics</vt:lpstr>
      <vt:lpstr>Analyzed Reads_All</vt:lpstr>
      <vt:lpstr>Analyzed Reads_AMSR</vt:lpstr>
      <vt:lpstr>Analyzed Reads_AMSM</vt:lpstr>
      <vt:lpstr>Analyzed Reads_Unkown</vt:lpstr>
      <vt:lpstr>Analyzed Reads by SO</vt:lpstr>
      <vt:lpstr>AMSR_Cycle Reads_Less Than</vt:lpstr>
      <vt:lpstr>AMSR_Cycle_Reads_Greater Than</vt:lpstr>
      <vt:lpstr>AMSR_Move InOut_Less Than</vt:lpstr>
      <vt:lpstr>AMSR_MoveInOut_Greater Than</vt:lpstr>
      <vt:lpstr>AMSR_Switch_Less Than</vt:lpstr>
      <vt:lpstr>AMSR_Switch_Greater Than</vt:lpstr>
      <vt:lpstr>AMSM_Cycle Reads_Less Than</vt:lpstr>
      <vt:lpstr>AMSM_Cycle Reads_Greater Than</vt:lpstr>
      <vt:lpstr>AMSM_MoveInOut_Less Than</vt:lpstr>
      <vt:lpstr>AMSM_MoveInOut_Greater Than</vt:lpstr>
      <vt:lpstr>AMSM_Switch_Less Than</vt:lpstr>
      <vt:lpstr>AMSM_Switch_Greater Than</vt:lpstr>
    </vt:vector>
  </TitlesOfParts>
  <Company>The Electric Reliability Council of Texas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Randy</dc:creator>
  <cp:lastModifiedBy>Roberts, Randy</cp:lastModifiedBy>
  <dcterms:created xsi:type="dcterms:W3CDTF">2015-01-19T15:59:53Z</dcterms:created>
  <dcterms:modified xsi:type="dcterms:W3CDTF">2015-09-15T18:42:34Z</dcterms:modified>
</cp:coreProperties>
</file>