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1600" windowHeight="1089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<sst xmlns="http://schemas.openxmlformats.org/spreadsheetml/2006/main" count="122" uniqueCount="87">
  <si>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</si>
  <si>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</si>
  <si>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</si>
  <si>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</si>
  <si>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</si>
  <si>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</si>
  <si>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</si>
  <si>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</si>
  <si>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</si>
  <si>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</si>
  <si>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</si>
  <si>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</si>
  <si>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</si>
  <si>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</si>
  <si>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</si>
  <si>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</si>
  <si>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</si>
  <si>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</si>
  <si>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</si>
  <si>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</si>
  <si>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</si>
  <si>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</si>
  <si>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</si>
  <si>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</si>
  <si>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</si>
  <si>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</si>
  <si>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</si>
  <si>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</si>
  <si>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</si>
  <si>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</si>
  <si>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</si>
  <si>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</si>
  <si>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</si>
  <si>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</si>
  <si>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</si>
  <si>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</si>
  <si>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</si>
  <si>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</si>
  <si>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</si>
  <si>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</si>
  <si>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</si>
  <si>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</si>
  <si>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</si>
  <si>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</si>
  <si>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</si>
  <si>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E.ON Climate and Renewables</t>
  </si>
  <si>
    <t>Reliant Energy Retail Services</t>
  </si>
  <si>
    <t>Calpine</t>
  </si>
  <si>
    <t>Randy Jones</t>
  </si>
  <si>
    <t>Brazos Electric Cooperative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</si>
  <si>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</si>
  <si>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</si>
  <si>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</si>
  <si>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</si>
  <si>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</si>
  <si>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</si>
  <si>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</si>
  <si>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Bill Hatfield</t>
  </si>
  <si>
    <t>John Moore</t>
  </si>
  <si>
    <t>Randy Ryno</t>
  </si>
  <si>
    <t>MAMO Enterprises</t>
  </si>
  <si>
    <t>Tony Marsh</t>
  </si>
  <si>
    <t>Rick Keetch</t>
  </si>
  <si>
    <t>Oncor Electric Delivery</t>
  </si>
  <si>
    <t>Dennis Kunkel</t>
  </si>
  <si>
    <t>Brownsville PUB</t>
  </si>
  <si>
    <t>Eli Alvarez</t>
  </si>
  <si>
    <t>James Armke</t>
  </si>
  <si>
    <t>Golden Spread Electric Cooperative</t>
  </si>
  <si>
    <t>Topaz Power</t>
  </si>
  <si>
    <t>Joel Firestone</t>
  </si>
  <si>
    <t>Alan Bern</t>
  </si>
  <si>
    <t>Julius Horvath</t>
  </si>
  <si>
    <t>Wind Energy Transmission of Texas</t>
  </si>
  <si>
    <t>Ebby John</t>
  </si>
  <si>
    <t>Trieu Vo</t>
  </si>
  <si>
    <t>Lloyd Kolb</t>
  </si>
  <si>
    <t>Need &gt;50% to Pass</t>
  </si>
  <si>
    <t>Prepared by: Brian Manning</t>
  </si>
  <si>
    <t>Motion Carries</t>
  </si>
  <si>
    <t>Date: 08/05/2015</t>
  </si>
  <si>
    <t>Rouslan Tzartzev</t>
  </si>
  <si>
    <t>Boone Staples</t>
  </si>
  <si>
    <t>Billy Lee</t>
  </si>
  <si>
    <t>Invenergy</t>
  </si>
  <si>
    <t>Mark Soutter</t>
  </si>
  <si>
    <t>ROS Motion: To recommend approval of RRGRR006 as recommended by the Resource Data Working Group (RDWG) in the 7/14/15 RDWG Report with a recommended priority of 2015 and rank of 1230.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</si>
</sst>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86</v>
      </c>
      <c r="C3" s="70"/>
      <c r="D3" s="70"/>
      <c r="E3" s="6"/>
      <c r="F3" s="59" t="s">
        <v>23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1" t="s">
        <v>21</v>
      </c>
      <c r="G5" s="56">
        <f>IF((G59+H59)=0,"",G59)</f>
        <v>7.5</v>
      </c>
      <c r="H5" s="56">
        <f>IF((G59+H59)=0,"",H59)</f>
        <v>0</v>
      </c>
      <c r="I5" s="57">
        <f>I59</f>
        <v>0</v>
      </c>
    </row>
    <row r="6" spans="2:15" ht="22.5" customHeight="1">
      <c r="B6" s="6" t="s">
        <v>78</v>
      </c>
      <c r="C6" s="14"/>
      <c r="D6" s="15"/>
      <c r="E6" s="16"/>
      <c r="F6" s="60" t="s">
        <v>77</v>
      </c>
      <c r="G6" s="58">
        <f>G60</f>
        <v>1</v>
      </c>
      <c r="H6" s="58">
        <f>H60</f>
        <v>0</v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50</v>
      </c>
      <c r="C11" s="28"/>
      <c r="D11" s="29" t="s">
        <v>20</v>
      </c>
      <c r="E11" s="49" t="s">
        <v>51</v>
      </c>
      <c r="F11" s="23" t="s">
        <v>15</v>
      </c>
      <c r="G11" s="54">
        <v>1.5</v>
      </c>
      <c r="H11" s="42"/>
      <c r="I11" s="20"/>
    </row>
    <row r="12" spans="2:9" ht="11.25">
      <c r="B12" s="26" t="s">
        <v>52</v>
      </c>
      <c r="C12" s="28"/>
      <c r="D12" s="29" t="s">
        <v>19</v>
      </c>
      <c r="E12" s="49" t="s">
        <v>53</v>
      </c>
      <c r="F12" s="23"/>
      <c r="G12" s="54"/>
      <c r="H12" s="42"/>
      <c r="I12" s="20"/>
    </row>
    <row r="13" spans="2:9" ht="11.25">
      <c r="B13" s="26" t="s">
        <v>54</v>
      </c>
      <c r="C13" s="28"/>
      <c r="D13" s="29" t="s">
        <v>19</v>
      </c>
      <c r="E13" s="49" t="s">
        <v>55</v>
      </c>
      <c r="F13" s="23"/>
      <c r="G13" s="54"/>
      <c r="H13" s="54"/>
      <c r="I13" s="20"/>
    </row>
    <row r="14" spans="2:9" ht="11.25">
      <c r="B14" s="26"/>
      <c r="C14" s="28"/>
      <c r="D14" s="29" t="s">
        <v>18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1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56</v>
      </c>
      <c r="C18" s="22"/>
      <c r="D18" s="22"/>
      <c r="E18" s="64" t="s">
        <v>57</v>
      </c>
      <c r="F18" s="23" t="s">
        <v>15</v>
      </c>
      <c r="G18" s="55">
        <v>0.25</v>
      </c>
      <c r="H18" s="55"/>
      <c r="I18" s="20"/>
    </row>
    <row r="19" spans="2:9" s="21" customFormat="1" ht="11.25">
      <c r="B19" s="22" t="s">
        <v>68</v>
      </c>
      <c r="C19" s="22"/>
      <c r="D19" s="22"/>
      <c r="E19" s="64" t="s">
        <v>76</v>
      </c>
      <c r="F19" s="23" t="s">
        <v>15</v>
      </c>
      <c r="G19" s="55">
        <v>0.25</v>
      </c>
      <c r="H19" s="55"/>
      <c r="I19" s="20"/>
    </row>
    <row r="20" spans="2:9" s="21" customFormat="1" ht="11.25">
      <c r="B20" s="22" t="s">
        <v>38</v>
      </c>
      <c r="C20" s="22"/>
      <c r="D20" s="22"/>
      <c r="E20" s="64" t="s">
        <v>58</v>
      </c>
      <c r="F20" s="23" t="s">
        <v>15</v>
      </c>
      <c r="G20" s="55">
        <v>0.25</v>
      </c>
      <c r="H20" s="55"/>
      <c r="I20" s="20"/>
    </row>
    <row r="21" spans="2:9" s="21" customFormat="1" ht="11.25">
      <c r="B21" s="22" t="s">
        <v>49</v>
      </c>
      <c r="C21" s="22"/>
      <c r="D21" s="22"/>
      <c r="E21" s="64" t="s">
        <v>59</v>
      </c>
      <c r="F21" s="23" t="s">
        <v>15</v>
      </c>
      <c r="G21" s="55">
        <v>0.25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69</v>
      </c>
      <c r="C25" s="26"/>
      <c r="D25" s="26"/>
      <c r="E25" s="49" t="s">
        <v>70</v>
      </c>
      <c r="F25" s="23" t="s">
        <v>15</v>
      </c>
      <c r="G25" s="54">
        <v>0.25</v>
      </c>
      <c r="H25" s="54"/>
      <c r="I25" s="20"/>
    </row>
    <row r="26" spans="2:9" ht="11.25">
      <c r="B26" s="26" t="s">
        <v>47</v>
      </c>
      <c r="C26" s="26"/>
      <c r="D26" s="26"/>
      <c r="E26" s="49" t="s">
        <v>48</v>
      </c>
      <c r="F26" s="23" t="s">
        <v>15</v>
      </c>
      <c r="G26" s="54">
        <v>0.25</v>
      </c>
      <c r="H26" s="54"/>
      <c r="I26" s="20"/>
    </row>
    <row r="27" spans="2:9" ht="11.25">
      <c r="B27" s="26" t="s">
        <v>45</v>
      </c>
      <c r="C27" s="26"/>
      <c r="D27" s="26"/>
      <c r="E27" s="49" t="s">
        <v>81</v>
      </c>
      <c r="F27" s="23" t="s">
        <v>15</v>
      </c>
      <c r="G27" s="54">
        <v>0.25</v>
      </c>
      <c r="H27" s="54"/>
      <c r="I27" s="20"/>
    </row>
    <row r="28" spans="2:9" ht="11.25">
      <c r="B28" s="26" t="s">
        <v>84</v>
      </c>
      <c r="C28" s="26"/>
      <c r="D28" s="26"/>
      <c r="E28" s="49" t="s">
        <v>85</v>
      </c>
      <c r="F28" s="23" t="s">
        <v>15</v>
      </c>
      <c r="G28" s="54">
        <v>0.25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1</v>
      </c>
      <c r="H30" s="40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42</v>
      </c>
      <c r="C32" s="26"/>
      <c r="D32" s="26"/>
      <c r="E32" s="49" t="s">
        <v>43</v>
      </c>
      <c r="F32" s="23" t="s">
        <v>15</v>
      </c>
      <c r="G32" s="54">
        <v>0.5</v>
      </c>
      <c r="H32" s="54"/>
      <c r="I32" s="20"/>
    </row>
    <row r="33" spans="2:9" ht="11.25">
      <c r="B33" s="26" t="s">
        <v>41</v>
      </c>
      <c r="C33" s="26"/>
      <c r="D33" s="26"/>
      <c r="E33" s="49" t="s">
        <v>82</v>
      </c>
      <c r="F33" s="23" t="s">
        <v>15</v>
      </c>
      <c r="G33" s="54">
        <v>0.5</v>
      </c>
      <c r="H33" s="54"/>
      <c r="I33" s="20"/>
    </row>
    <row r="34" spans="2:9" ht="11.25">
      <c r="B34" s="26" t="s">
        <v>60</v>
      </c>
      <c r="C34" s="26"/>
      <c r="D34" s="26"/>
      <c r="E34" s="49" t="s">
        <v>61</v>
      </c>
      <c r="F34" s="23"/>
      <c r="G34" s="54"/>
      <c r="H34" s="54"/>
      <c r="I34" s="20"/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46</v>
      </c>
      <c r="C39" s="26"/>
      <c r="D39" s="26"/>
      <c r="E39" s="49" t="s">
        <v>62</v>
      </c>
      <c r="F39" s="50" t="s">
        <v>15</v>
      </c>
      <c r="G39" s="54">
        <v>1</v>
      </c>
      <c r="H39" s="42"/>
      <c r="I39" s="20"/>
    </row>
    <row r="40" spans="2:9" ht="11.25">
      <c r="B40" s="26"/>
      <c r="C40" s="26"/>
      <c r="D40" s="26"/>
      <c r="E40" s="27"/>
      <c r="F40" s="50"/>
      <c r="G40" s="54"/>
      <c r="H40" s="54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1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63</v>
      </c>
      <c r="C44" s="26"/>
      <c r="D44" s="26"/>
      <c r="E44" s="49" t="s">
        <v>71</v>
      </c>
      <c r="F44" s="50" t="s">
        <v>15</v>
      </c>
      <c r="G44" s="54">
        <v>0.25</v>
      </c>
      <c r="H44" s="54"/>
      <c r="I44" s="20"/>
    </row>
    <row r="45" spans="2:9" ht="11.25">
      <c r="B45" s="26" t="s">
        <v>73</v>
      </c>
      <c r="C45" s="26"/>
      <c r="D45" s="26"/>
      <c r="E45" s="49" t="s">
        <v>72</v>
      </c>
      <c r="F45" s="50" t="s">
        <v>15</v>
      </c>
      <c r="G45" s="54">
        <v>0.25</v>
      </c>
      <c r="H45" s="54"/>
      <c r="I45" s="20"/>
    </row>
    <row r="46" spans="2:9" ht="11.25">
      <c r="B46" s="26" t="s">
        <v>35</v>
      </c>
      <c r="C46" s="26"/>
      <c r="D46" s="26"/>
      <c r="E46" s="49" t="s">
        <v>74</v>
      </c>
      <c r="F46" s="50" t="s">
        <v>15</v>
      </c>
      <c r="G46" s="54">
        <v>0.25</v>
      </c>
      <c r="H46" s="54"/>
      <c r="I46" s="20"/>
    </row>
    <row r="47" spans="2:9" ht="11.25">
      <c r="B47" s="26" t="s">
        <v>40</v>
      </c>
      <c r="C47" s="28"/>
      <c r="D47" s="28"/>
      <c r="E47" s="49" t="s">
        <v>64</v>
      </c>
      <c r="F47" s="23" t="s">
        <v>15</v>
      </c>
      <c r="G47" s="54">
        <v>0.25</v>
      </c>
      <c r="H47" s="54"/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1</v>
      </c>
      <c r="H49" s="40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65</v>
      </c>
      <c r="C51" s="26"/>
      <c r="D51" s="26"/>
      <c r="E51" s="49" t="s">
        <v>66</v>
      </c>
      <c r="F51" s="50"/>
      <c r="G51" s="54"/>
      <c r="H51" s="54"/>
      <c r="I51" s="20"/>
    </row>
    <row r="52" spans="2:9" ht="11.25">
      <c r="B52" s="26" t="s">
        <v>34</v>
      </c>
      <c r="C52" s="26"/>
      <c r="D52" s="26"/>
      <c r="E52" s="49" t="s">
        <v>67</v>
      </c>
      <c r="F52" s="23" t="s">
        <v>15</v>
      </c>
      <c r="G52" s="54">
        <v>0.3333333333333333</v>
      </c>
      <c r="H52" s="54"/>
      <c r="I52" s="20"/>
    </row>
    <row r="53" spans="2:9" ht="11.25">
      <c r="B53" s="26" t="s">
        <v>44</v>
      </c>
      <c r="C53" s="26"/>
      <c r="D53" s="26"/>
      <c r="E53" s="49" t="s">
        <v>83</v>
      </c>
      <c r="F53" s="50" t="s">
        <v>15</v>
      </c>
      <c r="G53" s="54">
        <v>0.3333333333333333</v>
      </c>
      <c r="H53" s="54"/>
      <c r="I53" s="20"/>
    </row>
    <row r="54" spans="2:9" ht="11.25">
      <c r="B54" s="26" t="s">
        <v>36</v>
      </c>
      <c r="C54" s="26"/>
      <c r="D54" s="26"/>
      <c r="E54" s="49" t="s">
        <v>75</v>
      </c>
      <c r="F54" s="23" t="s">
        <v>15</v>
      </c>
      <c r="G54" s="54">
        <v>0.3333333333333333</v>
      </c>
      <c r="H54" s="54"/>
      <c r="I54" s="20"/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9">
        <f>SUM(G50:G55)</f>
        <v>1</v>
      </c>
      <c r="H56" s="40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30"/>
      <c r="F57" s="8"/>
      <c r="G57" s="45"/>
      <c r="H57" s="46"/>
      <c r="I57" s="11"/>
    </row>
    <row r="58" spans="2:9" ht="11.25">
      <c r="B58" s="16"/>
      <c r="C58" s="14"/>
      <c r="D58" s="14"/>
      <c r="E58" s="16"/>
      <c r="F58" s="8"/>
      <c r="G58" s="47"/>
      <c r="H58" s="47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19</v>
      </c>
      <c r="G59" s="48">
        <f>G16+G23+G30+G37+G42+G49+G56</f>
        <v>7.5</v>
      </c>
      <c r="H59" s="48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  <v>1</v>
      </c>
      <c r="H60" s="33">
        <f>IF((G59+H59)=0,"",H59/(G59+H59))</f>
        <v>0</v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2" t="s">
        <v>27</v>
      </c>
    </row>
    <row r="69" ht="11.25" hidden="1">
      <c r="B69" s="63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2015-08-05T21:44:37Z</dcterms:modified>
  <cp:category/>
  <cp:version/>
  <cp:contentType/>
  <cp:contentStatus/>
</cp:coreProperties>
</file>