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27315" windowHeight="13995"/>
  </bookViews>
  <sheets>
    <sheet name="Process_Assumptions" sheetId="4" r:id="rId1"/>
    <sheet name="Chart1" sheetId="3" r:id="rId2"/>
    <sheet name="Source_Data" sheetId="1" r:id="rId3"/>
  </sheets>
  <calcPr calcId="145621"/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<sst xmlns="http://schemas.openxmlformats.org/spreadsheetml/2006/main" count="15" uniqueCount="12">
  <si>
    <t>calendar_day</t>
  </si>
  <si>
    <t>&lt;= OD + 2</t>
  </si>
  <si>
    <t>&gt;OD+2 and &lt;= OD+4</t>
  </si>
  <si>
    <t>&gt;OD+4 and &lt;= OD+53</t>
  </si>
  <si>
    <t>&gt; OD+53 and &lt;=OD+177</t>
  </si>
  <si>
    <t>&gt;OD+177</t>
  </si>
  <si>
    <t>Bar</t>
  </si>
  <si>
    <t>Process &amp; Assumptions</t>
  </si>
  <si>
    <t>2)  Batch processing occurs at approximately 17:00 so records loaded into the settlement system after that time are applied to the next day's batch.</t>
  </si>
  <si>
    <t>3)  The day of the starttime of the AMS transaction is compared to day of the time the AMS read was loaded into the settlement system plus 7 hours to account for the batch times mentioned above.          datepart(starttime) - datepart(lstime + 7 hours) = AMS load lag</t>
  </si>
  <si>
    <t>4)  Data is partitioned into buckets based on the number of days of lag between starttime and time loaded into the settlement system.</t>
  </si>
  <si>
    <t>1)  All AMS reads received between December 31, 2014 17:00 and January 31, 2015 17:00 analyzed, 216,385,434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</si>
</sst>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 applyAlignment="1"/>
    <xf numFmtId="0" fontId="20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3" fontId="20" fillId="0" borderId="0" xfId="0" applyNumberFormat="1" applyFont="1"/>
    <xf numFmtId="3" fontId="20" fillId="0" borderId="10" xfId="0" applyNumberFormat="1" applyFont="1" applyBorder="1"/>
    <xf numFmtId="3" fontId="20" fillId="0" borderId="11" xfId="0" applyNumberFormat="1" applyFont="1" applyBorder="1"/>
    <xf numFmtId="3" fontId="20" fillId="0" borderId="12" xfId="0" applyNumberFormat="1" applyFont="1" applyBorder="1"/>
    <xf numFmtId="15" fontId="20" fillId="0" borderId="0" xfId="0" applyNumberFormat="1" applyFont="1"/>
    <xf numFmtId="3" fontId="20" fillId="0" borderId="13" xfId="0" applyNumberFormat="1" applyFont="1" applyBorder="1"/>
    <xf numFmtId="3" fontId="20" fillId="0" borderId="0" xfId="0" applyNumberFormat="1" applyFont="1" applyBorder="1"/>
    <xf numFmtId="3" fontId="20" fillId="0" borderId="14" xfId="0" applyNumberFormat="1" applyFont="1" applyBorder="1"/>
    <xf numFmtId="3" fontId="20" fillId="0" borderId="0" xfId="1" applyNumberFormat="1" applyFont="1"/>
    <xf numFmtId="3" fontId="20" fillId="0" borderId="15" xfId="0" applyNumberFormat="1" applyFont="1" applyBorder="1"/>
    <xf numFmtId="3" fontId="20" fillId="0" borderId="16" xfId="0" applyNumberFormat="1" applyFont="1" applyBorder="1"/>
    <xf numFmtId="3" fontId="20" fillId="0" borderId="17" xfId="0" applyNumberFormat="1" applyFont="1" applyBorder="1"/>
    <xf numFmtId="3" fontId="20" fillId="0" borderId="0" xfId="0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Lag</a:t>
            </a:r>
            <a:r>
              <a:rPr lang="en-US" baseline="0"/>
              <a:t> Between starttime(OD) and Load Date for AMS Read</a:t>
            </a:r>
            <a:endParaRPr lang="en-US"/>
          </a:p>
        </c:rich>
      </c:tx>
      <c:layout>
        <c:manualLayout>
          <c:xMode val="edge"/>
          <c:yMode val="edge"/>
          <c:x val="0.23959990520776045"/>
          <c:y val="3.1556359509115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37402692636162"/>
          <c:y val="0.1195638561708712"/>
          <c:w val="0.7173121034487383"/>
          <c:h val="0.66083336603087051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Source_Data!$B$2</c:f>
              <c:strCache>
                <c:ptCount val="1"/>
                <c:pt idx="0">
                  <c:v>&lt;= OD + 2</c:v>
                </c:pt>
              </c:strCache>
            </c:strRef>
          </c:tx>
          <c:spPr>
            <a:solidFill>
              <a:schemeClr val="accent1">
                <a:alpha val="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</c:dPt>
          <c:cat>
            <c:numRef>
              <c:f>Source_Data!$A$3:$A$33</c:f>
              <c:numCache>
                <c:formatCode>d\-mmm\-yy</c:formatCode>
                <c:ptCount val="3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</c:numCache>
            </c:numRef>
          </c:cat>
          <c:val>
            <c:numRef>
              <c:f>Source_Data!$B$3:$B$33</c:f>
              <c:numCache>
                <c:formatCode>#,##0</c:formatCode>
                <c:ptCount val="31"/>
                <c:pt idx="0">
                  <c:v>6908429</c:v>
                </c:pt>
                <c:pt idx="1">
                  <c:v>6186567</c:v>
                </c:pt>
                <c:pt idx="2">
                  <c:v>6700388</c:v>
                </c:pt>
                <c:pt idx="3">
                  <c:v>7532758</c:v>
                </c:pt>
                <c:pt idx="4">
                  <c:v>6770106</c:v>
                </c:pt>
                <c:pt idx="5">
                  <c:v>6204057</c:v>
                </c:pt>
                <c:pt idx="6">
                  <c:v>7068053</c:v>
                </c:pt>
                <c:pt idx="7">
                  <c:v>6751702</c:v>
                </c:pt>
                <c:pt idx="8">
                  <c:v>6450264</c:v>
                </c:pt>
                <c:pt idx="9">
                  <c:v>7553169</c:v>
                </c:pt>
                <c:pt idx="10">
                  <c:v>7009700</c:v>
                </c:pt>
                <c:pt idx="11">
                  <c:v>5782568</c:v>
                </c:pt>
                <c:pt idx="12">
                  <c:v>6929712</c:v>
                </c:pt>
                <c:pt idx="13">
                  <c:v>7424219</c:v>
                </c:pt>
                <c:pt idx="14">
                  <c:v>6308674</c:v>
                </c:pt>
                <c:pt idx="15">
                  <c:v>7547521</c:v>
                </c:pt>
                <c:pt idx="16">
                  <c:v>7029685</c:v>
                </c:pt>
                <c:pt idx="17">
                  <c:v>1996187</c:v>
                </c:pt>
                <c:pt idx="18">
                  <c:v>9887766</c:v>
                </c:pt>
                <c:pt idx="19">
                  <c:v>7916360</c:v>
                </c:pt>
                <c:pt idx="20">
                  <c:v>6504251</c:v>
                </c:pt>
                <c:pt idx="21">
                  <c:v>7162176</c:v>
                </c:pt>
                <c:pt idx="22">
                  <c:v>6698587</c:v>
                </c:pt>
                <c:pt idx="23">
                  <c:v>6741848</c:v>
                </c:pt>
                <c:pt idx="24">
                  <c:v>6307854</c:v>
                </c:pt>
                <c:pt idx="25">
                  <c:v>6541569</c:v>
                </c:pt>
                <c:pt idx="26">
                  <c:v>6931491</c:v>
                </c:pt>
                <c:pt idx="27">
                  <c:v>7879854</c:v>
                </c:pt>
                <c:pt idx="28">
                  <c:v>6110681</c:v>
                </c:pt>
                <c:pt idx="29">
                  <c:v>6712583</c:v>
                </c:pt>
                <c:pt idx="30">
                  <c:v>7718165</c:v>
                </c:pt>
              </c:numCache>
            </c:numRef>
          </c:val>
        </c:ser>
        <c:ser>
          <c:idx val="1"/>
          <c:order val="4"/>
          <c:tx>
            <c:strRef>
              <c:f>Source_Data!$C$2</c:f>
              <c:strCache>
                <c:ptCount val="1"/>
                <c:pt idx="0">
                  <c:v>&gt;OD+2 and &lt;= OD+4</c:v>
                </c:pt>
              </c:strCache>
            </c:strRef>
          </c:tx>
          <c:spPr>
            <a:pattFill prst="pct20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6350">
              <a:noFill/>
            </a:ln>
          </c:spPr>
          <c:invertIfNegative val="0"/>
          <c:cat>
            <c:numRef>
              <c:f>Source_Data!$A$3:$A$33</c:f>
              <c:numCache>
                <c:formatCode>d\-mmm\-yy</c:formatCode>
                <c:ptCount val="3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</c:numCache>
            </c:numRef>
          </c:cat>
          <c:val>
            <c:numRef>
              <c:f>Source_Data!$C$3:$C$33</c:f>
              <c:numCache>
                <c:formatCode>#,##0</c:formatCode>
                <c:ptCount val="31"/>
                <c:pt idx="0">
                  <c:v>24497</c:v>
                </c:pt>
                <c:pt idx="1">
                  <c:v>20112</c:v>
                </c:pt>
                <c:pt idx="2">
                  <c:v>64777</c:v>
                </c:pt>
                <c:pt idx="3">
                  <c:v>34408</c:v>
                </c:pt>
                <c:pt idx="4">
                  <c:v>229341</c:v>
                </c:pt>
                <c:pt idx="5">
                  <c:v>30810</c:v>
                </c:pt>
                <c:pt idx="6">
                  <c:v>34709</c:v>
                </c:pt>
                <c:pt idx="7">
                  <c:v>48688</c:v>
                </c:pt>
                <c:pt idx="8">
                  <c:v>37913</c:v>
                </c:pt>
                <c:pt idx="9">
                  <c:v>61161</c:v>
                </c:pt>
                <c:pt idx="10">
                  <c:v>13278</c:v>
                </c:pt>
                <c:pt idx="11">
                  <c:v>53776</c:v>
                </c:pt>
                <c:pt idx="12">
                  <c:v>50465</c:v>
                </c:pt>
                <c:pt idx="13">
                  <c:v>48215</c:v>
                </c:pt>
                <c:pt idx="14">
                  <c:v>21702</c:v>
                </c:pt>
                <c:pt idx="15">
                  <c:v>48476</c:v>
                </c:pt>
                <c:pt idx="16">
                  <c:v>29287</c:v>
                </c:pt>
                <c:pt idx="17">
                  <c:v>6247</c:v>
                </c:pt>
                <c:pt idx="18">
                  <c:v>238073</c:v>
                </c:pt>
                <c:pt idx="19">
                  <c:v>34839</c:v>
                </c:pt>
                <c:pt idx="20">
                  <c:v>33492</c:v>
                </c:pt>
                <c:pt idx="21">
                  <c:v>23945</c:v>
                </c:pt>
                <c:pt idx="22">
                  <c:v>39598</c:v>
                </c:pt>
                <c:pt idx="23">
                  <c:v>48692</c:v>
                </c:pt>
                <c:pt idx="24">
                  <c:v>89221</c:v>
                </c:pt>
                <c:pt idx="25">
                  <c:v>131997</c:v>
                </c:pt>
                <c:pt idx="26">
                  <c:v>447974</c:v>
                </c:pt>
                <c:pt idx="27">
                  <c:v>758656</c:v>
                </c:pt>
                <c:pt idx="28">
                  <c:v>227335</c:v>
                </c:pt>
                <c:pt idx="29">
                  <c:v>105018</c:v>
                </c:pt>
                <c:pt idx="30">
                  <c:v>227628</c:v>
                </c:pt>
              </c:numCache>
            </c:numRef>
          </c:val>
        </c:ser>
        <c:ser>
          <c:idx val="2"/>
          <c:order val="5"/>
          <c:tx>
            <c:strRef>
              <c:f>Source_Data!$D$2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 w="6350">
              <a:noFill/>
            </a:ln>
          </c:spPr>
          <c:invertIfNegative val="0"/>
          <c:val>
            <c:numRef>
              <c:f>Source_Data!$D$3:$D$33</c:f>
              <c:numCache>
                <c:formatCode>#,##0</c:formatCode>
                <c:ptCount val="31"/>
                <c:pt idx="0">
                  <c:v>12929</c:v>
                </c:pt>
                <c:pt idx="1">
                  <c:v>8500</c:v>
                </c:pt>
                <c:pt idx="2">
                  <c:v>6293</c:v>
                </c:pt>
                <c:pt idx="3">
                  <c:v>8381</c:v>
                </c:pt>
                <c:pt idx="4">
                  <c:v>7465</c:v>
                </c:pt>
                <c:pt idx="5">
                  <c:v>16597</c:v>
                </c:pt>
                <c:pt idx="6">
                  <c:v>27600</c:v>
                </c:pt>
                <c:pt idx="7">
                  <c:v>17358</c:v>
                </c:pt>
                <c:pt idx="8">
                  <c:v>13800</c:v>
                </c:pt>
                <c:pt idx="9">
                  <c:v>12768</c:v>
                </c:pt>
                <c:pt idx="10">
                  <c:v>5104</c:v>
                </c:pt>
                <c:pt idx="11">
                  <c:v>10084</c:v>
                </c:pt>
                <c:pt idx="12">
                  <c:v>20399</c:v>
                </c:pt>
                <c:pt idx="13">
                  <c:v>19253</c:v>
                </c:pt>
                <c:pt idx="14">
                  <c:v>13961</c:v>
                </c:pt>
                <c:pt idx="15">
                  <c:v>16803</c:v>
                </c:pt>
                <c:pt idx="16">
                  <c:v>25999</c:v>
                </c:pt>
                <c:pt idx="17">
                  <c:v>2703</c:v>
                </c:pt>
                <c:pt idx="18">
                  <c:v>19167</c:v>
                </c:pt>
                <c:pt idx="19">
                  <c:v>8526</c:v>
                </c:pt>
                <c:pt idx="20">
                  <c:v>150649</c:v>
                </c:pt>
                <c:pt idx="21">
                  <c:v>13230</c:v>
                </c:pt>
                <c:pt idx="22">
                  <c:v>14185</c:v>
                </c:pt>
                <c:pt idx="23">
                  <c:v>6614</c:v>
                </c:pt>
                <c:pt idx="24">
                  <c:v>8418</c:v>
                </c:pt>
                <c:pt idx="25">
                  <c:v>10817</c:v>
                </c:pt>
                <c:pt idx="26">
                  <c:v>24788</c:v>
                </c:pt>
                <c:pt idx="27">
                  <c:v>16438</c:v>
                </c:pt>
                <c:pt idx="28">
                  <c:v>232448</c:v>
                </c:pt>
                <c:pt idx="29">
                  <c:v>671565</c:v>
                </c:pt>
                <c:pt idx="30">
                  <c:v>291928</c:v>
                </c:pt>
              </c:numCache>
            </c:numRef>
          </c:val>
        </c:ser>
        <c:ser>
          <c:idx val="3"/>
          <c:order val="6"/>
          <c:tx>
            <c:strRef>
              <c:f>Source_Data!$E$2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Source_Data!$A$3:$A$33</c:f>
              <c:numCache>
                <c:formatCode>d\-mmm\-yy</c:formatCode>
                <c:ptCount val="3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</c:numCache>
            </c:numRef>
          </c:cat>
          <c:val>
            <c:numRef>
              <c:f>Source_Data!$E$3:$E$33</c:f>
              <c:numCache>
                <c:formatCode>#,##0</c:formatCode>
                <c:ptCount val="31"/>
                <c:pt idx="0">
                  <c:v>7609</c:v>
                </c:pt>
                <c:pt idx="1">
                  <c:v>3480</c:v>
                </c:pt>
                <c:pt idx="2">
                  <c:v>761</c:v>
                </c:pt>
                <c:pt idx="3">
                  <c:v>147</c:v>
                </c:pt>
                <c:pt idx="4">
                  <c:v>190</c:v>
                </c:pt>
                <c:pt idx="5">
                  <c:v>6964</c:v>
                </c:pt>
                <c:pt idx="6">
                  <c:v>5044</c:v>
                </c:pt>
                <c:pt idx="7">
                  <c:v>5945</c:v>
                </c:pt>
                <c:pt idx="8">
                  <c:v>3887</c:v>
                </c:pt>
                <c:pt idx="9">
                  <c:v>305</c:v>
                </c:pt>
                <c:pt idx="10">
                  <c:v>268</c:v>
                </c:pt>
                <c:pt idx="11">
                  <c:v>4504</c:v>
                </c:pt>
                <c:pt idx="12">
                  <c:v>3294</c:v>
                </c:pt>
                <c:pt idx="13">
                  <c:v>2944</c:v>
                </c:pt>
                <c:pt idx="14">
                  <c:v>8538</c:v>
                </c:pt>
                <c:pt idx="15">
                  <c:v>607</c:v>
                </c:pt>
                <c:pt idx="16">
                  <c:v>413</c:v>
                </c:pt>
                <c:pt idx="17">
                  <c:v>38</c:v>
                </c:pt>
                <c:pt idx="18">
                  <c:v>7467</c:v>
                </c:pt>
                <c:pt idx="19">
                  <c:v>504</c:v>
                </c:pt>
                <c:pt idx="20">
                  <c:v>5497</c:v>
                </c:pt>
                <c:pt idx="21">
                  <c:v>4659</c:v>
                </c:pt>
                <c:pt idx="22">
                  <c:v>3351</c:v>
                </c:pt>
                <c:pt idx="23">
                  <c:v>227</c:v>
                </c:pt>
                <c:pt idx="24">
                  <c:v>28</c:v>
                </c:pt>
                <c:pt idx="25">
                  <c:v>3116</c:v>
                </c:pt>
                <c:pt idx="26">
                  <c:v>5420</c:v>
                </c:pt>
                <c:pt idx="27">
                  <c:v>3209</c:v>
                </c:pt>
                <c:pt idx="28">
                  <c:v>3167</c:v>
                </c:pt>
                <c:pt idx="29">
                  <c:v>2054</c:v>
                </c:pt>
                <c:pt idx="30">
                  <c:v>1730</c:v>
                </c:pt>
              </c:numCache>
            </c:numRef>
          </c:val>
        </c:ser>
        <c:ser>
          <c:idx val="4"/>
          <c:order val="7"/>
          <c:tx>
            <c:strRef>
              <c:f>Source_Data!$F$2</c:f>
              <c:strCache>
                <c:ptCount val="1"/>
                <c:pt idx="0">
                  <c:v>&gt;OD+177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6350">
              <a:noFill/>
            </a:ln>
          </c:spPr>
          <c:invertIfNegative val="0"/>
          <c:cat>
            <c:numRef>
              <c:f>Source_Data!$A$3:$A$33</c:f>
              <c:numCache>
                <c:formatCode>d\-mmm\-yy</c:formatCode>
                <c:ptCount val="3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</c:numCache>
            </c:numRef>
          </c:cat>
          <c:val>
            <c:numRef>
              <c:f>Source_Data!$F$3:$F$33</c:f>
              <c:numCache>
                <c:formatCode>#,##0</c:formatCode>
                <c:ptCount val="31"/>
                <c:pt idx="0">
                  <c:v>359</c:v>
                </c:pt>
                <c:pt idx="1">
                  <c:v>340</c:v>
                </c:pt>
                <c:pt idx="2">
                  <c:v>4</c:v>
                </c:pt>
                <c:pt idx="3">
                  <c:v>11</c:v>
                </c:pt>
                <c:pt idx="4">
                  <c:v>4</c:v>
                </c:pt>
                <c:pt idx="5">
                  <c:v>569</c:v>
                </c:pt>
                <c:pt idx="6">
                  <c:v>110</c:v>
                </c:pt>
                <c:pt idx="7">
                  <c:v>183</c:v>
                </c:pt>
                <c:pt idx="8">
                  <c:v>160</c:v>
                </c:pt>
                <c:pt idx="9">
                  <c:v>1</c:v>
                </c:pt>
                <c:pt idx="10">
                  <c:v>1</c:v>
                </c:pt>
                <c:pt idx="11">
                  <c:v>321</c:v>
                </c:pt>
                <c:pt idx="12">
                  <c:v>306</c:v>
                </c:pt>
                <c:pt idx="13">
                  <c:v>184</c:v>
                </c:pt>
                <c:pt idx="14">
                  <c:v>1154</c:v>
                </c:pt>
                <c:pt idx="15">
                  <c:v>67</c:v>
                </c:pt>
                <c:pt idx="16">
                  <c:v>17</c:v>
                </c:pt>
                <c:pt idx="17">
                  <c:v>8</c:v>
                </c:pt>
                <c:pt idx="18">
                  <c:v>643</c:v>
                </c:pt>
                <c:pt idx="19">
                  <c:v>8</c:v>
                </c:pt>
                <c:pt idx="20">
                  <c:v>1928</c:v>
                </c:pt>
                <c:pt idx="21">
                  <c:v>417</c:v>
                </c:pt>
                <c:pt idx="22">
                  <c:v>143</c:v>
                </c:pt>
                <c:pt idx="23">
                  <c:v>4</c:v>
                </c:pt>
                <c:pt idx="24">
                  <c:v>11</c:v>
                </c:pt>
                <c:pt idx="25">
                  <c:v>17350</c:v>
                </c:pt>
                <c:pt idx="26">
                  <c:v>5201</c:v>
                </c:pt>
                <c:pt idx="27">
                  <c:v>10700</c:v>
                </c:pt>
                <c:pt idx="28">
                  <c:v>2157</c:v>
                </c:pt>
                <c:pt idx="29">
                  <c:v>616</c:v>
                </c:pt>
                <c:pt idx="30">
                  <c:v>1046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111381120"/>
        <c:axId val="111399680"/>
      </c:barChart>
      <c:lineChart>
        <c:grouping val="standard"/>
        <c:varyColors val="0"/>
        <c:ser>
          <c:idx val="7"/>
          <c:order val="0"/>
          <c:tx>
            <c:strRef>
              <c:f>Source_Data!$I$2</c:f>
              <c:strCache>
                <c:ptCount val="1"/>
                <c:pt idx="0">
                  <c:v>&gt;OD+177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Source_Data!$A$3:$A$33</c:f>
              <c:numCache>
                <c:formatCode>d\-mmm\-yy</c:formatCode>
                <c:ptCount val="3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</c:numCache>
            </c:numRef>
          </c:cat>
          <c:val>
            <c:numRef>
              <c:f>Source_Data!$I$3:$I$33</c:f>
              <c:numCache>
                <c:formatCode>#,##0</c:formatCode>
                <c:ptCount val="31"/>
                <c:pt idx="0">
                  <c:v>359</c:v>
                </c:pt>
                <c:pt idx="1">
                  <c:v>340</c:v>
                </c:pt>
                <c:pt idx="2">
                  <c:v>4</c:v>
                </c:pt>
                <c:pt idx="3">
                  <c:v>11</c:v>
                </c:pt>
                <c:pt idx="4">
                  <c:v>4</c:v>
                </c:pt>
                <c:pt idx="5">
                  <c:v>569</c:v>
                </c:pt>
                <c:pt idx="6">
                  <c:v>110</c:v>
                </c:pt>
                <c:pt idx="7">
                  <c:v>183</c:v>
                </c:pt>
                <c:pt idx="8">
                  <c:v>160</c:v>
                </c:pt>
                <c:pt idx="9">
                  <c:v>1</c:v>
                </c:pt>
                <c:pt idx="10">
                  <c:v>1</c:v>
                </c:pt>
                <c:pt idx="11">
                  <c:v>321</c:v>
                </c:pt>
                <c:pt idx="12">
                  <c:v>306</c:v>
                </c:pt>
                <c:pt idx="13">
                  <c:v>184</c:v>
                </c:pt>
                <c:pt idx="14">
                  <c:v>1154</c:v>
                </c:pt>
                <c:pt idx="15">
                  <c:v>67</c:v>
                </c:pt>
                <c:pt idx="16">
                  <c:v>17</c:v>
                </c:pt>
                <c:pt idx="17">
                  <c:v>8</c:v>
                </c:pt>
                <c:pt idx="18">
                  <c:v>643</c:v>
                </c:pt>
                <c:pt idx="19">
                  <c:v>8</c:v>
                </c:pt>
                <c:pt idx="20">
                  <c:v>1928</c:v>
                </c:pt>
                <c:pt idx="21">
                  <c:v>417</c:v>
                </c:pt>
                <c:pt idx="22">
                  <c:v>143</c:v>
                </c:pt>
                <c:pt idx="23">
                  <c:v>4</c:v>
                </c:pt>
                <c:pt idx="24">
                  <c:v>11</c:v>
                </c:pt>
                <c:pt idx="25">
                  <c:v>17350</c:v>
                </c:pt>
                <c:pt idx="26">
                  <c:v>5201</c:v>
                </c:pt>
                <c:pt idx="27">
                  <c:v>10700</c:v>
                </c:pt>
                <c:pt idx="28">
                  <c:v>2157</c:v>
                </c:pt>
                <c:pt idx="29">
                  <c:v>616</c:v>
                </c:pt>
                <c:pt idx="30">
                  <c:v>1046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Source_Data!$H$2</c:f>
              <c:strCache>
                <c:ptCount val="1"/>
                <c:pt idx="0">
                  <c:v>&gt; OD+53 and &lt;=OD+177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Source_Data!$A$3:$A$33</c:f>
              <c:numCache>
                <c:formatCode>d\-mmm\-yy</c:formatCode>
                <c:ptCount val="3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</c:numCache>
            </c:numRef>
          </c:cat>
          <c:val>
            <c:numRef>
              <c:f>Source_Data!$H$3:$H$33</c:f>
              <c:numCache>
                <c:formatCode>#,##0</c:formatCode>
                <c:ptCount val="31"/>
                <c:pt idx="0">
                  <c:v>7609</c:v>
                </c:pt>
                <c:pt idx="1">
                  <c:v>3480</c:v>
                </c:pt>
                <c:pt idx="2">
                  <c:v>761</c:v>
                </c:pt>
                <c:pt idx="3">
                  <c:v>147</c:v>
                </c:pt>
                <c:pt idx="4">
                  <c:v>190</c:v>
                </c:pt>
                <c:pt idx="5">
                  <c:v>6964</c:v>
                </c:pt>
                <c:pt idx="6">
                  <c:v>5044</c:v>
                </c:pt>
                <c:pt idx="7">
                  <c:v>5945</c:v>
                </c:pt>
                <c:pt idx="8">
                  <c:v>3887</c:v>
                </c:pt>
                <c:pt idx="9">
                  <c:v>305</c:v>
                </c:pt>
                <c:pt idx="10">
                  <c:v>268</c:v>
                </c:pt>
                <c:pt idx="11">
                  <c:v>4504</c:v>
                </c:pt>
                <c:pt idx="12">
                  <c:v>3294</c:v>
                </c:pt>
                <c:pt idx="13">
                  <c:v>2944</c:v>
                </c:pt>
                <c:pt idx="14">
                  <c:v>8538</c:v>
                </c:pt>
                <c:pt idx="15">
                  <c:v>607</c:v>
                </c:pt>
                <c:pt idx="16">
                  <c:v>413</c:v>
                </c:pt>
                <c:pt idx="17">
                  <c:v>38</c:v>
                </c:pt>
                <c:pt idx="18">
                  <c:v>7467</c:v>
                </c:pt>
                <c:pt idx="19">
                  <c:v>504</c:v>
                </c:pt>
                <c:pt idx="20">
                  <c:v>5497</c:v>
                </c:pt>
                <c:pt idx="21">
                  <c:v>4659</c:v>
                </c:pt>
                <c:pt idx="22">
                  <c:v>3351</c:v>
                </c:pt>
                <c:pt idx="23">
                  <c:v>227</c:v>
                </c:pt>
                <c:pt idx="24">
                  <c:v>28</c:v>
                </c:pt>
                <c:pt idx="25">
                  <c:v>3116</c:v>
                </c:pt>
                <c:pt idx="26">
                  <c:v>5420</c:v>
                </c:pt>
                <c:pt idx="27">
                  <c:v>3209</c:v>
                </c:pt>
                <c:pt idx="28">
                  <c:v>3167</c:v>
                </c:pt>
                <c:pt idx="29">
                  <c:v>2054</c:v>
                </c:pt>
                <c:pt idx="30">
                  <c:v>1730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Source_Data!$G$2</c:f>
              <c:strCache>
                <c:ptCount val="1"/>
                <c:pt idx="0">
                  <c:v>&gt;OD+4 and &lt;= OD+53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Source_Data!$A$3:$A$33</c:f>
              <c:numCache>
                <c:formatCode>d\-mmm\-yy</c:formatCode>
                <c:ptCount val="3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</c:numCache>
            </c:numRef>
          </c:cat>
          <c:val>
            <c:numRef>
              <c:f>Source_Data!$G$3:$G$33</c:f>
              <c:numCache>
                <c:formatCode>#,##0</c:formatCode>
                <c:ptCount val="31"/>
                <c:pt idx="0">
                  <c:v>12929</c:v>
                </c:pt>
                <c:pt idx="1">
                  <c:v>8500</c:v>
                </c:pt>
                <c:pt idx="2">
                  <c:v>6293</c:v>
                </c:pt>
                <c:pt idx="3">
                  <c:v>8381</c:v>
                </c:pt>
                <c:pt idx="4">
                  <c:v>7465</c:v>
                </c:pt>
                <c:pt idx="5">
                  <c:v>16597</c:v>
                </c:pt>
                <c:pt idx="6">
                  <c:v>27600</c:v>
                </c:pt>
                <c:pt idx="7">
                  <c:v>17358</c:v>
                </c:pt>
                <c:pt idx="8">
                  <c:v>13800</c:v>
                </c:pt>
                <c:pt idx="9">
                  <c:v>12768</c:v>
                </c:pt>
                <c:pt idx="10">
                  <c:v>5104</c:v>
                </c:pt>
                <c:pt idx="11">
                  <c:v>10084</c:v>
                </c:pt>
                <c:pt idx="12">
                  <c:v>20399</c:v>
                </c:pt>
                <c:pt idx="13">
                  <c:v>19253</c:v>
                </c:pt>
                <c:pt idx="14">
                  <c:v>13961</c:v>
                </c:pt>
                <c:pt idx="15">
                  <c:v>16803</c:v>
                </c:pt>
                <c:pt idx="16">
                  <c:v>25999</c:v>
                </c:pt>
                <c:pt idx="17">
                  <c:v>2703</c:v>
                </c:pt>
                <c:pt idx="18">
                  <c:v>19167</c:v>
                </c:pt>
                <c:pt idx="19">
                  <c:v>8526</c:v>
                </c:pt>
                <c:pt idx="20">
                  <c:v>150649</c:v>
                </c:pt>
                <c:pt idx="21">
                  <c:v>13230</c:v>
                </c:pt>
                <c:pt idx="22">
                  <c:v>14185</c:v>
                </c:pt>
                <c:pt idx="23">
                  <c:v>6614</c:v>
                </c:pt>
                <c:pt idx="24">
                  <c:v>8418</c:v>
                </c:pt>
                <c:pt idx="25">
                  <c:v>10817</c:v>
                </c:pt>
                <c:pt idx="26">
                  <c:v>24788</c:v>
                </c:pt>
                <c:pt idx="27">
                  <c:v>16438</c:v>
                </c:pt>
                <c:pt idx="28">
                  <c:v>232448</c:v>
                </c:pt>
                <c:pt idx="29">
                  <c:v>671565</c:v>
                </c:pt>
                <c:pt idx="30">
                  <c:v>291928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07872"/>
        <c:axId val="111401600"/>
      </c:lineChart>
      <c:dateAx>
        <c:axId val="11138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Date AMS Read Loaded</a:t>
                </a:r>
              </a:p>
            </c:rich>
          </c:tx>
          <c:layout>
            <c:manualLayout>
              <c:xMode val="edge"/>
              <c:yMode val="edge"/>
              <c:x val="0.4521475148519169"/>
              <c:y val="0.89052414572134431"/>
            </c:manualLayout>
          </c:layout>
          <c:overlay val="0"/>
        </c:title>
        <c:numFmt formatCode="d\-mmm\-yy" sourceLinked="1"/>
        <c:majorTickMark val="out"/>
        <c:minorTickMark val="none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111399680"/>
        <c:crosses val="autoZero"/>
        <c:auto val="1"/>
        <c:lblOffset val="100"/>
        <c:baseTimeUnit val="days"/>
      </c:dateAx>
      <c:valAx>
        <c:axId val="111399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</a:t>
                </a:r>
                <a:r>
                  <a:rPr lang="en-US" sz="1100" baseline="0"/>
                  <a:t> of AMS Reads</a:t>
                </a:r>
              </a:p>
              <a:p>
                <a:pPr>
                  <a:defRPr sz="1100"/>
                </a:pPr>
                <a:r>
                  <a:rPr lang="en-US" sz="1100" baseline="0"/>
                  <a:t>Stacked Bar</a:t>
                </a:r>
              </a:p>
            </c:rich>
          </c:tx>
          <c:layout>
            <c:manualLayout>
              <c:xMode val="edge"/>
              <c:yMode val="edge"/>
              <c:x val="3.259332787830823E-2"/>
              <c:y val="0.400687734979073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11381120"/>
        <c:crosses val="autoZero"/>
        <c:crossBetween val="between"/>
      </c:valAx>
      <c:valAx>
        <c:axId val="1114016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Count of AMS Reads</a:t>
                </a:r>
              </a:p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Lines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567487346290302"/>
              <c:y val="0.402610695334909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11407872"/>
        <c:crosses val="max"/>
        <c:crossBetween val="between"/>
      </c:valAx>
      <c:dateAx>
        <c:axId val="111407872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1114016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6349791165286853E-2"/>
          <c:y val="0.92798112446170555"/>
          <c:w val="0.91353508797480887"/>
          <c:h val="5.93072237211518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solidFill>
        <a:schemeClr val="tx2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cols>
    <col min="1" max="1" width="138" customWidth="1"/>
  </cols>
  <sheetData>
    <row r="1" spans="1:1" ht="18.75" x14ac:dyDescent="0.3">
      <c r="A1" s="1" t="s">
        <v>7</v>
      </c>
    </row>
    <row r="2" spans="1:1" s="4" customFormat="1" ht="42" x14ac:dyDescent="0.35">
      <c r="A2" s="3" t="s">
        <v>11</v>
      </c>
    </row>
    <row r="3" spans="1:1" s="4" customFormat="1" ht="42" x14ac:dyDescent="0.35">
      <c r="A3" s="3" t="s">
        <v>8</v>
      </c>
    </row>
    <row r="4" spans="1:1" s="4" customFormat="1" ht="63" x14ac:dyDescent="0.35">
      <c r="A4" s="3" t="s">
        <v>9</v>
      </c>
    </row>
    <row r="5" spans="1:1" ht="42" x14ac:dyDescent="0.35">
      <c r="A5" s="3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/>
  </sheetViews>
  <sheetFormatPr defaultRowHeight="12.75" x14ac:dyDescent="0.2"/>
  <cols>
    <col min="1" max="1" width="12.7109375" style="2" bestFit="1" customWidth="1"/>
    <col min="2" max="2" width="14.28515625" style="5" bestFit="1" customWidth="1"/>
    <col min="3" max="3" width="19.28515625" style="5" bestFit="1" customWidth="1"/>
    <col min="4" max="4" width="20.28515625" style="5" bestFit="1" customWidth="1"/>
    <col min="5" max="5" width="22.42578125" style="5" bestFit="1" customWidth="1"/>
    <col min="6" max="6" width="10.7109375" style="5" bestFit="1" customWidth="1"/>
    <col min="7" max="7" width="20.28515625" style="5" bestFit="1" customWidth="1"/>
    <col min="8" max="8" width="22.42578125" style="5" bestFit="1" customWidth="1"/>
    <col min="9" max="9" width="10.7109375" style="5" bestFit="1" customWidth="1"/>
    <col min="10" max="16384" width="9.140625" style="2"/>
  </cols>
  <sheetData>
    <row r="1" spans="1:9" ht="13.5" thickBot="1" x14ac:dyDescent="0.25">
      <c r="B1" s="17" t="s">
        <v>6</v>
      </c>
      <c r="C1" s="17"/>
      <c r="D1" s="17"/>
      <c r="E1" s="17"/>
      <c r="F1" s="17"/>
    </row>
    <row r="2" spans="1:9" x14ac:dyDescent="0.2">
      <c r="A2" s="2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5" t="s">
        <v>3</v>
      </c>
      <c r="H2" s="5" t="s">
        <v>4</v>
      </c>
      <c r="I2" s="5" t="s">
        <v>5</v>
      </c>
    </row>
    <row r="3" spans="1:9" x14ac:dyDescent="0.2">
      <c r="A3" s="9">
        <v>42005</v>
      </c>
      <c r="B3" s="10">
        <v>6908429</v>
      </c>
      <c r="C3" s="11">
        <v>24497</v>
      </c>
      <c r="D3" s="11">
        <v>12929</v>
      </c>
      <c r="E3" s="11">
        <v>7609</v>
      </c>
      <c r="F3" s="12">
        <v>359</v>
      </c>
      <c r="G3" s="13">
        <f>D3</f>
        <v>12929</v>
      </c>
      <c r="H3" s="13">
        <f>E3</f>
        <v>7609</v>
      </c>
      <c r="I3" s="13">
        <f>F3</f>
        <v>359</v>
      </c>
    </row>
    <row r="4" spans="1:9" x14ac:dyDescent="0.2">
      <c r="A4" s="9">
        <v>42006</v>
      </c>
      <c r="B4" s="10">
        <v>6186567</v>
      </c>
      <c r="C4" s="11">
        <v>20112</v>
      </c>
      <c r="D4" s="11">
        <v>8500</v>
      </c>
      <c r="E4" s="11">
        <v>3480</v>
      </c>
      <c r="F4" s="12">
        <v>340</v>
      </c>
      <c r="G4" s="13">
        <f t="shared" ref="G4:G33" si="0">D4</f>
        <v>8500</v>
      </c>
      <c r="H4" s="13">
        <f t="shared" ref="H4:H33" si="1">E4</f>
        <v>3480</v>
      </c>
      <c r="I4" s="13">
        <f t="shared" ref="I4:I33" si="2">F4</f>
        <v>340</v>
      </c>
    </row>
    <row r="5" spans="1:9" x14ac:dyDescent="0.2">
      <c r="A5" s="9">
        <v>42007</v>
      </c>
      <c r="B5" s="10">
        <v>6700388</v>
      </c>
      <c r="C5" s="11">
        <v>64777</v>
      </c>
      <c r="D5" s="11">
        <v>6293</v>
      </c>
      <c r="E5" s="11">
        <v>761</v>
      </c>
      <c r="F5" s="12">
        <v>4</v>
      </c>
      <c r="G5" s="13">
        <f t="shared" si="0"/>
        <v>6293</v>
      </c>
      <c r="H5" s="13">
        <f t="shared" si="1"/>
        <v>761</v>
      </c>
      <c r="I5" s="13">
        <f t="shared" si="2"/>
        <v>4</v>
      </c>
    </row>
    <row r="6" spans="1:9" x14ac:dyDescent="0.2">
      <c r="A6" s="9">
        <v>42008</v>
      </c>
      <c r="B6" s="10">
        <v>7532758</v>
      </c>
      <c r="C6" s="11">
        <v>34408</v>
      </c>
      <c r="D6" s="11">
        <v>8381</v>
      </c>
      <c r="E6" s="11">
        <v>147</v>
      </c>
      <c r="F6" s="12">
        <v>11</v>
      </c>
      <c r="G6" s="13">
        <f t="shared" si="0"/>
        <v>8381</v>
      </c>
      <c r="H6" s="13">
        <f t="shared" si="1"/>
        <v>147</v>
      </c>
      <c r="I6" s="13">
        <f t="shared" si="2"/>
        <v>11</v>
      </c>
    </row>
    <row r="7" spans="1:9" x14ac:dyDescent="0.2">
      <c r="A7" s="9">
        <v>42009</v>
      </c>
      <c r="B7" s="10">
        <v>6770106</v>
      </c>
      <c r="C7" s="11">
        <v>229341</v>
      </c>
      <c r="D7" s="11">
        <v>7465</v>
      </c>
      <c r="E7" s="11">
        <v>190</v>
      </c>
      <c r="F7" s="12">
        <v>4</v>
      </c>
      <c r="G7" s="13">
        <f t="shared" si="0"/>
        <v>7465</v>
      </c>
      <c r="H7" s="13">
        <f t="shared" si="1"/>
        <v>190</v>
      </c>
      <c r="I7" s="13">
        <f t="shared" si="2"/>
        <v>4</v>
      </c>
    </row>
    <row r="8" spans="1:9" x14ac:dyDescent="0.2">
      <c r="A8" s="9">
        <v>42010</v>
      </c>
      <c r="B8" s="10">
        <v>6204057</v>
      </c>
      <c r="C8" s="11">
        <v>30810</v>
      </c>
      <c r="D8" s="11">
        <v>16597</v>
      </c>
      <c r="E8" s="11">
        <v>6964</v>
      </c>
      <c r="F8" s="12">
        <v>569</v>
      </c>
      <c r="G8" s="13">
        <f t="shared" si="0"/>
        <v>16597</v>
      </c>
      <c r="H8" s="13">
        <f t="shared" si="1"/>
        <v>6964</v>
      </c>
      <c r="I8" s="13">
        <f t="shared" si="2"/>
        <v>569</v>
      </c>
    </row>
    <row r="9" spans="1:9" x14ac:dyDescent="0.2">
      <c r="A9" s="9">
        <v>42011</v>
      </c>
      <c r="B9" s="10">
        <v>7068053</v>
      </c>
      <c r="C9" s="11">
        <v>34709</v>
      </c>
      <c r="D9" s="11">
        <v>27600</v>
      </c>
      <c r="E9" s="11">
        <v>5044</v>
      </c>
      <c r="F9" s="12">
        <v>110</v>
      </c>
      <c r="G9" s="13">
        <f t="shared" si="0"/>
        <v>27600</v>
      </c>
      <c r="H9" s="13">
        <f t="shared" si="1"/>
        <v>5044</v>
      </c>
      <c r="I9" s="13">
        <f t="shared" si="2"/>
        <v>110</v>
      </c>
    </row>
    <row r="10" spans="1:9" x14ac:dyDescent="0.2">
      <c r="A10" s="9">
        <v>42012</v>
      </c>
      <c r="B10" s="10">
        <v>6751702</v>
      </c>
      <c r="C10" s="11">
        <v>48688</v>
      </c>
      <c r="D10" s="11">
        <v>17358</v>
      </c>
      <c r="E10" s="11">
        <v>5945</v>
      </c>
      <c r="F10" s="12">
        <v>183</v>
      </c>
      <c r="G10" s="13">
        <f t="shared" si="0"/>
        <v>17358</v>
      </c>
      <c r="H10" s="13">
        <f t="shared" si="1"/>
        <v>5945</v>
      </c>
      <c r="I10" s="13">
        <f t="shared" si="2"/>
        <v>183</v>
      </c>
    </row>
    <row r="11" spans="1:9" x14ac:dyDescent="0.2">
      <c r="A11" s="9">
        <v>42013</v>
      </c>
      <c r="B11" s="10">
        <v>6450264</v>
      </c>
      <c r="C11" s="11">
        <v>37913</v>
      </c>
      <c r="D11" s="11">
        <v>13800</v>
      </c>
      <c r="E11" s="11">
        <v>3887</v>
      </c>
      <c r="F11" s="12">
        <v>160</v>
      </c>
      <c r="G11" s="13">
        <f t="shared" si="0"/>
        <v>13800</v>
      </c>
      <c r="H11" s="13">
        <f t="shared" si="1"/>
        <v>3887</v>
      </c>
      <c r="I11" s="13">
        <f t="shared" si="2"/>
        <v>160</v>
      </c>
    </row>
    <row r="12" spans="1:9" x14ac:dyDescent="0.2">
      <c r="A12" s="9">
        <v>42014</v>
      </c>
      <c r="B12" s="10">
        <v>7553169</v>
      </c>
      <c r="C12" s="11">
        <v>61161</v>
      </c>
      <c r="D12" s="11">
        <v>12768</v>
      </c>
      <c r="E12" s="11">
        <v>305</v>
      </c>
      <c r="F12" s="12">
        <v>1</v>
      </c>
      <c r="G12" s="13">
        <f t="shared" si="0"/>
        <v>12768</v>
      </c>
      <c r="H12" s="13">
        <f t="shared" si="1"/>
        <v>305</v>
      </c>
      <c r="I12" s="13">
        <f t="shared" si="2"/>
        <v>1</v>
      </c>
    </row>
    <row r="13" spans="1:9" x14ac:dyDescent="0.2">
      <c r="A13" s="9">
        <v>42015</v>
      </c>
      <c r="B13" s="10">
        <v>7009700</v>
      </c>
      <c r="C13" s="11">
        <v>13278</v>
      </c>
      <c r="D13" s="11">
        <v>5104</v>
      </c>
      <c r="E13" s="11">
        <v>268</v>
      </c>
      <c r="F13" s="12">
        <v>1</v>
      </c>
      <c r="G13" s="13">
        <f t="shared" si="0"/>
        <v>5104</v>
      </c>
      <c r="H13" s="13">
        <f t="shared" si="1"/>
        <v>268</v>
      </c>
      <c r="I13" s="13">
        <f t="shared" si="2"/>
        <v>1</v>
      </c>
    </row>
    <row r="14" spans="1:9" x14ac:dyDescent="0.2">
      <c r="A14" s="9">
        <v>42016</v>
      </c>
      <c r="B14" s="10">
        <v>5782568</v>
      </c>
      <c r="C14" s="11">
        <v>53776</v>
      </c>
      <c r="D14" s="11">
        <v>10084</v>
      </c>
      <c r="E14" s="11">
        <v>4504</v>
      </c>
      <c r="F14" s="12">
        <v>321</v>
      </c>
      <c r="G14" s="13">
        <f t="shared" si="0"/>
        <v>10084</v>
      </c>
      <c r="H14" s="13">
        <f t="shared" si="1"/>
        <v>4504</v>
      </c>
      <c r="I14" s="13">
        <f t="shared" si="2"/>
        <v>321</v>
      </c>
    </row>
    <row r="15" spans="1:9" x14ac:dyDescent="0.2">
      <c r="A15" s="9">
        <v>42017</v>
      </c>
      <c r="B15" s="10">
        <v>6929712</v>
      </c>
      <c r="C15" s="11">
        <v>50465</v>
      </c>
      <c r="D15" s="11">
        <v>20399</v>
      </c>
      <c r="E15" s="11">
        <v>3294</v>
      </c>
      <c r="F15" s="12">
        <v>306</v>
      </c>
      <c r="G15" s="13">
        <f t="shared" si="0"/>
        <v>20399</v>
      </c>
      <c r="H15" s="13">
        <f t="shared" si="1"/>
        <v>3294</v>
      </c>
      <c r="I15" s="13">
        <f t="shared" si="2"/>
        <v>306</v>
      </c>
    </row>
    <row r="16" spans="1:9" x14ac:dyDescent="0.2">
      <c r="A16" s="9">
        <v>42018</v>
      </c>
      <c r="B16" s="10">
        <v>7424219</v>
      </c>
      <c r="C16" s="11">
        <v>48215</v>
      </c>
      <c r="D16" s="11">
        <v>19253</v>
      </c>
      <c r="E16" s="11">
        <v>2944</v>
      </c>
      <c r="F16" s="12">
        <v>184</v>
      </c>
      <c r="G16" s="13">
        <f t="shared" si="0"/>
        <v>19253</v>
      </c>
      <c r="H16" s="13">
        <f t="shared" si="1"/>
        <v>2944</v>
      </c>
      <c r="I16" s="13">
        <f t="shared" si="2"/>
        <v>184</v>
      </c>
    </row>
    <row r="17" spans="1:9" x14ac:dyDescent="0.2">
      <c r="A17" s="9">
        <v>42019</v>
      </c>
      <c r="B17" s="10">
        <v>6308674</v>
      </c>
      <c r="C17" s="11">
        <v>21702</v>
      </c>
      <c r="D17" s="11">
        <v>13961</v>
      </c>
      <c r="E17" s="11">
        <v>8538</v>
      </c>
      <c r="F17" s="12">
        <v>1154</v>
      </c>
      <c r="G17" s="13">
        <f t="shared" si="0"/>
        <v>13961</v>
      </c>
      <c r="H17" s="13">
        <f t="shared" si="1"/>
        <v>8538</v>
      </c>
      <c r="I17" s="13">
        <f t="shared" si="2"/>
        <v>1154</v>
      </c>
    </row>
    <row r="18" spans="1:9" x14ac:dyDescent="0.2">
      <c r="A18" s="9">
        <v>42020</v>
      </c>
      <c r="B18" s="10">
        <v>7547521</v>
      </c>
      <c r="C18" s="11">
        <v>48476</v>
      </c>
      <c r="D18" s="11">
        <v>16803</v>
      </c>
      <c r="E18" s="11">
        <v>607</v>
      </c>
      <c r="F18" s="12">
        <v>67</v>
      </c>
      <c r="G18" s="13">
        <f t="shared" si="0"/>
        <v>16803</v>
      </c>
      <c r="H18" s="13">
        <f t="shared" si="1"/>
        <v>607</v>
      </c>
      <c r="I18" s="13">
        <f t="shared" si="2"/>
        <v>67</v>
      </c>
    </row>
    <row r="19" spans="1:9" x14ac:dyDescent="0.2">
      <c r="A19" s="9">
        <v>42021</v>
      </c>
      <c r="B19" s="10">
        <v>7029685</v>
      </c>
      <c r="C19" s="11">
        <v>29287</v>
      </c>
      <c r="D19" s="11">
        <v>25999</v>
      </c>
      <c r="E19" s="11">
        <v>413</v>
      </c>
      <c r="F19" s="12">
        <v>17</v>
      </c>
      <c r="G19" s="13">
        <f t="shared" si="0"/>
        <v>25999</v>
      </c>
      <c r="H19" s="13">
        <f t="shared" si="1"/>
        <v>413</v>
      </c>
      <c r="I19" s="13">
        <f t="shared" si="2"/>
        <v>17</v>
      </c>
    </row>
    <row r="20" spans="1:9" x14ac:dyDescent="0.2">
      <c r="A20" s="9">
        <v>42022</v>
      </c>
      <c r="B20" s="10">
        <v>1996187</v>
      </c>
      <c r="C20" s="11">
        <v>6247</v>
      </c>
      <c r="D20" s="11">
        <v>2703</v>
      </c>
      <c r="E20" s="11">
        <v>38</v>
      </c>
      <c r="F20" s="12">
        <v>8</v>
      </c>
      <c r="G20" s="13">
        <f t="shared" si="0"/>
        <v>2703</v>
      </c>
      <c r="H20" s="13">
        <f t="shared" si="1"/>
        <v>38</v>
      </c>
      <c r="I20" s="13">
        <f t="shared" si="2"/>
        <v>8</v>
      </c>
    </row>
    <row r="21" spans="1:9" x14ac:dyDescent="0.2">
      <c r="A21" s="9">
        <v>42023</v>
      </c>
      <c r="B21" s="10">
        <v>9887766</v>
      </c>
      <c r="C21" s="11">
        <v>238073</v>
      </c>
      <c r="D21" s="11">
        <v>19167</v>
      </c>
      <c r="E21" s="11">
        <v>7467</v>
      </c>
      <c r="F21" s="12">
        <v>643</v>
      </c>
      <c r="G21" s="13">
        <f t="shared" si="0"/>
        <v>19167</v>
      </c>
      <c r="H21" s="13">
        <f t="shared" si="1"/>
        <v>7467</v>
      </c>
      <c r="I21" s="13">
        <f t="shared" si="2"/>
        <v>643</v>
      </c>
    </row>
    <row r="22" spans="1:9" x14ac:dyDescent="0.2">
      <c r="A22" s="9">
        <v>42024</v>
      </c>
      <c r="B22" s="10">
        <v>7916360</v>
      </c>
      <c r="C22" s="11">
        <v>34839</v>
      </c>
      <c r="D22" s="11">
        <v>8526</v>
      </c>
      <c r="E22" s="11">
        <v>504</v>
      </c>
      <c r="F22" s="12">
        <v>8</v>
      </c>
      <c r="G22" s="13">
        <f t="shared" si="0"/>
        <v>8526</v>
      </c>
      <c r="H22" s="13">
        <f t="shared" si="1"/>
        <v>504</v>
      </c>
      <c r="I22" s="13">
        <f t="shared" si="2"/>
        <v>8</v>
      </c>
    </row>
    <row r="23" spans="1:9" x14ac:dyDescent="0.2">
      <c r="A23" s="9">
        <v>42025</v>
      </c>
      <c r="B23" s="10">
        <v>6504251</v>
      </c>
      <c r="C23" s="11">
        <v>33492</v>
      </c>
      <c r="D23" s="11">
        <v>150649</v>
      </c>
      <c r="E23" s="11">
        <v>5497</v>
      </c>
      <c r="F23" s="12">
        <v>1928</v>
      </c>
      <c r="G23" s="13">
        <f t="shared" si="0"/>
        <v>150649</v>
      </c>
      <c r="H23" s="13">
        <f t="shared" si="1"/>
        <v>5497</v>
      </c>
      <c r="I23" s="13">
        <f t="shared" si="2"/>
        <v>1928</v>
      </c>
    </row>
    <row r="24" spans="1:9" x14ac:dyDescent="0.2">
      <c r="A24" s="9">
        <v>42026</v>
      </c>
      <c r="B24" s="10">
        <v>7162176</v>
      </c>
      <c r="C24" s="11">
        <v>23945</v>
      </c>
      <c r="D24" s="11">
        <v>13230</v>
      </c>
      <c r="E24" s="11">
        <v>4659</v>
      </c>
      <c r="F24" s="12">
        <v>417</v>
      </c>
      <c r="G24" s="13">
        <f t="shared" si="0"/>
        <v>13230</v>
      </c>
      <c r="H24" s="13">
        <f t="shared" si="1"/>
        <v>4659</v>
      </c>
      <c r="I24" s="13">
        <f t="shared" si="2"/>
        <v>417</v>
      </c>
    </row>
    <row r="25" spans="1:9" x14ac:dyDescent="0.2">
      <c r="A25" s="9">
        <v>42027</v>
      </c>
      <c r="B25" s="10">
        <v>6698587</v>
      </c>
      <c r="C25" s="11">
        <v>39598</v>
      </c>
      <c r="D25" s="11">
        <v>14185</v>
      </c>
      <c r="E25" s="11">
        <v>3351</v>
      </c>
      <c r="F25" s="12">
        <v>143</v>
      </c>
      <c r="G25" s="13">
        <f t="shared" si="0"/>
        <v>14185</v>
      </c>
      <c r="H25" s="13">
        <f t="shared" si="1"/>
        <v>3351</v>
      </c>
      <c r="I25" s="13">
        <f t="shared" si="2"/>
        <v>143</v>
      </c>
    </row>
    <row r="26" spans="1:9" x14ac:dyDescent="0.2">
      <c r="A26" s="9">
        <v>42028</v>
      </c>
      <c r="B26" s="10">
        <v>6741848</v>
      </c>
      <c r="C26" s="11">
        <v>48692</v>
      </c>
      <c r="D26" s="11">
        <v>6614</v>
      </c>
      <c r="E26" s="11">
        <v>227</v>
      </c>
      <c r="F26" s="12">
        <v>4</v>
      </c>
      <c r="G26" s="13">
        <f t="shared" si="0"/>
        <v>6614</v>
      </c>
      <c r="H26" s="13">
        <f t="shared" si="1"/>
        <v>227</v>
      </c>
      <c r="I26" s="13">
        <f t="shared" si="2"/>
        <v>4</v>
      </c>
    </row>
    <row r="27" spans="1:9" x14ac:dyDescent="0.2">
      <c r="A27" s="9">
        <v>42029</v>
      </c>
      <c r="B27" s="10">
        <v>6307854</v>
      </c>
      <c r="C27" s="11">
        <v>89221</v>
      </c>
      <c r="D27" s="11">
        <v>8418</v>
      </c>
      <c r="E27" s="11">
        <v>28</v>
      </c>
      <c r="F27" s="12">
        <v>11</v>
      </c>
      <c r="G27" s="13">
        <f t="shared" si="0"/>
        <v>8418</v>
      </c>
      <c r="H27" s="13">
        <f t="shared" si="1"/>
        <v>28</v>
      </c>
      <c r="I27" s="13">
        <f t="shared" si="2"/>
        <v>11</v>
      </c>
    </row>
    <row r="28" spans="1:9" x14ac:dyDescent="0.2">
      <c r="A28" s="9">
        <v>42030</v>
      </c>
      <c r="B28" s="10">
        <v>6541569</v>
      </c>
      <c r="C28" s="11">
        <v>131997</v>
      </c>
      <c r="D28" s="11">
        <v>10817</v>
      </c>
      <c r="E28" s="11">
        <v>3116</v>
      </c>
      <c r="F28" s="12">
        <v>17350</v>
      </c>
      <c r="G28" s="13">
        <f t="shared" si="0"/>
        <v>10817</v>
      </c>
      <c r="H28" s="13">
        <f t="shared" si="1"/>
        <v>3116</v>
      </c>
      <c r="I28" s="13">
        <f t="shared" si="2"/>
        <v>17350</v>
      </c>
    </row>
    <row r="29" spans="1:9" x14ac:dyDescent="0.2">
      <c r="A29" s="9">
        <v>42031</v>
      </c>
      <c r="B29" s="10">
        <v>6931491</v>
      </c>
      <c r="C29" s="11">
        <v>447974</v>
      </c>
      <c r="D29" s="11">
        <v>24788</v>
      </c>
      <c r="E29" s="11">
        <v>5420</v>
      </c>
      <c r="F29" s="12">
        <v>5201</v>
      </c>
      <c r="G29" s="13">
        <f t="shared" si="0"/>
        <v>24788</v>
      </c>
      <c r="H29" s="13">
        <f t="shared" si="1"/>
        <v>5420</v>
      </c>
      <c r="I29" s="13">
        <f t="shared" si="2"/>
        <v>5201</v>
      </c>
    </row>
    <row r="30" spans="1:9" x14ac:dyDescent="0.2">
      <c r="A30" s="9">
        <v>42032</v>
      </c>
      <c r="B30" s="10">
        <v>7879854</v>
      </c>
      <c r="C30" s="11">
        <v>758656</v>
      </c>
      <c r="D30" s="11">
        <v>16438</v>
      </c>
      <c r="E30" s="11">
        <v>3209</v>
      </c>
      <c r="F30" s="12">
        <v>10700</v>
      </c>
      <c r="G30" s="13">
        <f t="shared" si="0"/>
        <v>16438</v>
      </c>
      <c r="H30" s="13">
        <f t="shared" si="1"/>
        <v>3209</v>
      </c>
      <c r="I30" s="13">
        <f t="shared" si="2"/>
        <v>10700</v>
      </c>
    </row>
    <row r="31" spans="1:9" x14ac:dyDescent="0.2">
      <c r="A31" s="9">
        <v>42033</v>
      </c>
      <c r="B31" s="10">
        <v>6110681</v>
      </c>
      <c r="C31" s="11">
        <v>227335</v>
      </c>
      <c r="D31" s="11">
        <v>232448</v>
      </c>
      <c r="E31" s="11">
        <v>3167</v>
      </c>
      <c r="F31" s="12">
        <v>2157</v>
      </c>
      <c r="G31" s="13">
        <f t="shared" si="0"/>
        <v>232448</v>
      </c>
      <c r="H31" s="13">
        <f t="shared" si="1"/>
        <v>3167</v>
      </c>
      <c r="I31" s="13">
        <f t="shared" si="2"/>
        <v>2157</v>
      </c>
    </row>
    <row r="32" spans="1:9" x14ac:dyDescent="0.2">
      <c r="A32" s="9">
        <v>42034</v>
      </c>
      <c r="B32" s="10">
        <v>6712583</v>
      </c>
      <c r="C32" s="11">
        <v>105018</v>
      </c>
      <c r="D32" s="11">
        <v>671565</v>
      </c>
      <c r="E32" s="11">
        <v>2054</v>
      </c>
      <c r="F32" s="12">
        <v>616</v>
      </c>
      <c r="G32" s="13">
        <f t="shared" si="0"/>
        <v>671565</v>
      </c>
      <c r="H32" s="13">
        <f t="shared" si="1"/>
        <v>2054</v>
      </c>
      <c r="I32" s="13">
        <f t="shared" si="2"/>
        <v>616</v>
      </c>
    </row>
    <row r="33" spans="1:9" ht="13.5" thickBot="1" x14ac:dyDescent="0.25">
      <c r="A33" s="9">
        <v>42035</v>
      </c>
      <c r="B33" s="14">
        <v>7718165</v>
      </c>
      <c r="C33" s="15">
        <v>227628</v>
      </c>
      <c r="D33" s="15">
        <v>291928</v>
      </c>
      <c r="E33" s="15">
        <v>1730</v>
      </c>
      <c r="F33" s="16">
        <v>1046</v>
      </c>
      <c r="G33" s="13">
        <f t="shared" si="0"/>
        <v>291928</v>
      </c>
      <c r="H33" s="13">
        <f t="shared" si="1"/>
        <v>1730</v>
      </c>
      <c r="I33" s="13">
        <f t="shared" si="2"/>
        <v>1046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Process_Assumptions</vt:lpstr>
      <vt:lpstr>Source_Data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Rosel, Austin</dc:creator>
  <cp:lastModifiedBy>Roberts, Randy</cp:lastModifiedBy>
  <dcterms:created xsi:type="dcterms:W3CDTF">2014-09-15T15:13:50Z</dcterms:created>
  <dcterms:modified xsi:type="dcterms:W3CDTF">2015-02-17T21:50:46Z</dcterms:modified>
</cp:coreProperties>
</file>