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Process_Assumptions" sheetId="20" r:id="rId1"/>
    <sheet name="Read Statistics" sheetId="1" r:id="rId2"/>
    <sheet name="Analyzed Reads_All" sheetId="2" r:id="rId3"/>
    <sheet name="Analyzed Reads_AMSR" sheetId="5" r:id="rId4"/>
    <sheet name="Analyzed Reads_AMSM" sheetId="4" r:id="rId5"/>
    <sheet name="Analyzed Reads_Unkown" sheetId="6" r:id="rId6"/>
    <sheet name="Analyzed Reads by SO" sheetId="7" r:id="rId7"/>
    <sheet name="AMSR_Cycle Reads_Less Than" sheetId="8" r:id="rId8"/>
    <sheet name="AMSR_Cycle_Reads_Greater Than" sheetId="9" r:id="rId9"/>
    <sheet name="AMSR_Move InOut_Less Than" sheetId="10" r:id="rId10"/>
    <sheet name="AMSR_MoveInOut_Greater Than" sheetId="11" r:id="rId11"/>
    <sheet name="AMSR_Switch_Less Than" sheetId="12" r:id="rId12"/>
    <sheet name="AMSR_Switch_Greater Than" sheetId="13" r:id="rId13"/>
    <sheet name="AMSM_Cycle Reads_Less Than" sheetId="14" r:id="rId14"/>
    <sheet name="AMSM_Cycle Reads_Greater Than" sheetId="15" r:id="rId15"/>
    <sheet name="AMSM_MoveInOut_Less Than" sheetId="16" r:id="rId16"/>
    <sheet name="AMSM_MoveInOut_Greater Than" sheetId="17" r:id="rId17"/>
    <sheet name="AMSM_Switch_Less Than" sheetId="18" r:id="rId18"/>
    <sheet name="AMSM_Switch_Greater Than" sheetId="19" r:id="rId19"/>
  </sheets>
  <calcPr calcId="145621"/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<sst xmlns="http://schemas.openxmlformats.org/spreadsheetml/2006/main" count="148" uniqueCount="64">
  <si>
    <t>Data Description</t>
  </si>
  <si>
    <t>Starting Reads</t>
  </si>
  <si>
    <t>Removed due to zero kWh 867 and non-zero AMS total</t>
  </si>
  <si>
    <t>All analyzed reads</t>
  </si>
  <si>
    <t>Removed due to AMS reads being within (inclusive) 2kWh or 2% of 867</t>
  </si>
  <si>
    <t>Analyzed reads (subset with deltas greater than 2kWh and 2%)</t>
  </si>
  <si>
    <t>% Analyzed reads (subset with deltas greater than 2kWh and 2%)</t>
  </si>
  <si>
    <t>Analyzed Reads by Service Order</t>
  </si>
  <si>
    <t>Category</t>
  </si>
  <si>
    <t>AMSR - All Analyzed Reads</t>
  </si>
  <si>
    <t>AMSR - Cycle Read</t>
  </si>
  <si>
    <t>AMSR - Move In/Out</t>
  </si>
  <si>
    <t>AMSR - Switch</t>
  </si>
  <si>
    <t>AMSM - All Analyzed Reads</t>
  </si>
  <si>
    <t>AMSM - Cycle Read</t>
  </si>
  <si>
    <t>AMSM - Move In/Out</t>
  </si>
  <si>
    <t>AMSM - Switch</t>
  </si>
  <si>
    <t>Unknown - All Analyzed Reads</t>
  </si>
  <si>
    <t>Unknown - Cycle Read</t>
  </si>
  <si>
    <t>Unknown - Move In/Out</t>
  </si>
  <si>
    <t>Unknown - Switch</t>
  </si>
  <si>
    <t>% Delta</t>
  </si>
  <si>
    <t>(2)-(10%)</t>
  </si>
  <si>
    <t>(10)-(50%)</t>
  </si>
  <si>
    <t>&lt;(50%)</t>
  </si>
  <si>
    <t>kWh Delta</t>
  </si>
  <si>
    <t>(2)-(10) kWh</t>
  </si>
  <si>
    <t>(10)-(50) kWh</t>
  </si>
  <si>
    <t>&lt;(50) kWh</t>
  </si>
  <si>
    <t>2-10%</t>
  </si>
  <si>
    <t>10-50%</t>
  </si>
  <si>
    <t>&gt;50%</t>
  </si>
  <si>
    <t>2-10 kWh</t>
  </si>
  <si>
    <t>10-50 kWh</t>
  </si>
  <si>
    <t>&gt;50 kWh</t>
  </si>
  <si>
    <t>Process &amp; Assumptions</t>
  </si>
  <si>
    <r>
      <t xml:space="preserve">AMSR Cycle Reads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</si>
  <si>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Cycle Reads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</si>
  <si>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Move In/Out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</si>
  <si>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Move In/Out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</si>
  <si>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Switch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</si>
  <si>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AMSR Switch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</si>
  <si>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Cycle Reads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</si>
  <si>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Cycle Reads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</si>
  <si>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Move In/Out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</si>
  <si>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Move In/Out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</si>
  <si>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Switch - 867 kWh </t>
    </r>
    <r>
      <rPr>
        <b/>
        <u/>
        <sz val="14"/>
        <color rgb="FFFF0000"/>
        <rFont val="Calibri"/>
        <family val="2"/>
        <scheme val="minor"/>
      </rPr>
      <t>less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</si>
  <si>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r>
      <t xml:space="preserve">AMSM Switch - 867 kWh </t>
    </r>
    <r>
      <rPr>
        <b/>
        <u/>
        <sz val="14"/>
        <color rgb="FFFF0000"/>
        <rFont val="Calibri"/>
        <family val="2"/>
        <scheme val="minor"/>
      </rPr>
      <t>greater than</t>
    </r>
    <r>
      <rPr>
        <b/>
        <u/>
        <sz val="14"/>
        <color theme="1"/>
        <rFont val="Calibri"/>
        <family val="2"/>
        <scheme val="minor"/>
      </rPr>
      <t xml:space="preserve"> AMS kWh</t>
    </r>
  </si>
  <si>
    <t>3)  Selected all AMS reads with start times within 60 days of the first of the reporting month to the last day of the reporting month</t>
  </si>
  <si>
    <t>4)  Both estimated and actual 867 and AMS reads were selected</t>
  </si>
  <si>
    <t>5)  Selected 867 records that have AMS reads (if an ESI ID has an 867 but no AMS read then the 867 record is dropped)</t>
  </si>
  <si>
    <t>6)  Sum up AMS totals for the period of the coinciding 867 read</t>
  </si>
  <si>
    <t>7)  Calculate the delta between 867 and AMS kWh</t>
  </si>
  <si>
    <t>a)  (Delta kWh) = [(867 kWh) - round(AMS kWh)] / (867 kWh)</t>
  </si>
  <si>
    <t>b)  If both the 867 kWh and AMS kWh are zero, then Delta kWh = 0</t>
  </si>
  <si>
    <t>c)  If 867 kWh is zero and AMS kWh is non-zero, then the comparison cannot be performed and the record is removed from further reporting analysis</t>
  </si>
  <si>
    <t>Disconnect Type Breakout</t>
  </si>
  <si>
    <t>Data broken into three groups based on disconnect type</t>
  </si>
  <si>
    <r>
      <t xml:space="preserve">a)  </t>
    </r>
    <r>
      <rPr>
        <u/>
        <sz val="14"/>
        <color theme="1"/>
        <rFont val="Calibri"/>
        <family val="2"/>
        <scheme val="minor"/>
      </rPr>
      <t>AMSR</t>
    </r>
    <r>
      <rPr>
        <sz val="14"/>
        <color theme="1"/>
        <rFont val="Calibri"/>
        <family val="2"/>
        <scheme val="minor"/>
      </rPr>
      <t xml:space="preserve"> - Remote disconnect type, thought to have a meter multiplier of 1</t>
    </r>
  </si>
  <si>
    <r>
      <t xml:space="preserve">b)  </t>
    </r>
    <r>
      <rPr>
        <u/>
        <sz val="14"/>
        <color theme="1"/>
        <rFont val="Calibri"/>
        <family val="2"/>
        <scheme val="minor"/>
      </rPr>
      <t>AMSM</t>
    </r>
    <r>
      <rPr>
        <sz val="14"/>
        <color theme="1"/>
        <rFont val="Calibri"/>
        <family val="2"/>
        <scheme val="minor"/>
      </rPr>
      <t xml:space="preserve"> - Manual disconnect type, may not have a meter multiplier of 1</t>
    </r>
  </si>
  <si>
    <t>c)  Unknown - Remote disconnect type not designated</t>
  </si>
  <si>
    <t>Date of Data Pull</t>
  </si>
  <si>
    <t>1)  This monthly process utilizes 867 reads with a stop date ending in the prior month</t>
  </si>
  <si>
    <t>2)  Data selected from database for analysis as per dates noted on Read Statistics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</si>
</sst>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7" formatCode="[$-409]mmm\-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5">
    <xf numFmtId="0" fontId="0" fillId="0" borderId="0" xfId="0"/>
    <xf numFmtId="0" fontId="18" fillId="34" borderId="10" xfId="0" applyFont="1" applyFill="1" applyBorder="1" applyAlignment="1">
      <alignment horizontal="left" readingOrder="1"/>
    </xf>
    <xf numFmtId="164" fontId="20" fillId="34" borderId="10" xfId="1" applyNumberFormat="1" applyFont="1" applyFill="1" applyBorder="1"/>
    <xf numFmtId="0" fontId="19" fillId="34" borderId="10" xfId="0" applyFont="1" applyFill="1" applyBorder="1" applyAlignment="1">
      <alignment horizontal="left" readingOrder="1"/>
    </xf>
    <xf numFmtId="165" fontId="20" fillId="34" borderId="10" xfId="1" applyNumberFormat="1" applyFont="1" applyFill="1" applyBorder="1"/>
    <xf numFmtId="0" fontId="22" fillId="0" borderId="0" xfId="0" applyFont="1"/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25" fillId="0" borderId="0" xfId="0" applyFont="1"/>
    <xf numFmtId="17" fontId="18" fillId="34" borderId="10" xfId="0" applyNumberFormat="1" applyFont="1" applyFill="1" applyBorder="1" applyAlignment="1">
      <alignment horizontal="center" readingOrder="1"/>
    </xf>
    <xf numFmtId="14" fontId="19" fillId="34" borderId="10" xfId="0" applyNumberFormat="1" applyFont="1" applyFill="1" applyBorder="1" applyAlignment="1">
      <alignment horizontal="center" readingOrder="1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1" fillId="33" borderId="10" xfId="0" applyFont="1" applyFill="1" applyBorder="1" applyAlignment="1">
      <alignment horizontal="center"/>
    </xf>
    <xf numFmtId="17" fontId="21" fillId="33" borderId="10" xfId="0" applyNumberFormat="1" applyFont="1" applyFill="1" applyBorder="1" applyAlignment="1">
      <alignment horizontal="center"/>
    </xf>
    <xf numFmtId="0" fontId="0" fillId="33" borderId="10" xfId="0" applyFill="1" applyBorder="1"/>
    <xf numFmtId="164" fontId="0" fillId="33" borderId="10" xfId="1" applyNumberFormat="1" applyFont="1" applyFill="1" applyBorder="1"/>
    <xf numFmtId="0" fontId="21" fillId="33" borderId="10" xfId="0" applyFont="1" applyFill="1" applyBorder="1" applyAlignment="1">
      <alignment horizontal="center"/>
    </xf>
    <xf numFmtId="17" fontId="21" fillId="33" borderId="10" xfId="0" applyNumberFormat="1" applyFont="1" applyFill="1" applyBorder="1" applyAlignment="1">
      <alignment horizontal="center"/>
    </xf>
    <xf numFmtId="0" fontId="0" fillId="0" borderId="0" xfId="0"/>
    <xf numFmtId="0" fontId="0" fillId="33" borderId="10" xfId="0" applyFill="1" applyBorder="1"/>
    <xf numFmtId="164" fontId="0" fillId="33" borderId="10" xfId="1" applyNumberFormat="1" applyFont="1" applyFill="1" applyBorder="1"/>
    <xf numFmtId="0" fontId="21" fillId="33" borderId="10" xfId="0" applyFont="1" applyFill="1" applyBorder="1" applyAlignment="1">
      <alignment horizontal="center"/>
    </xf>
    <xf numFmtId="17" fontId="21" fillId="33" borderId="10" xfId="0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0" fontId="0" fillId="0" borderId="0" xfId="0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/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  <xf numFmtId="164" fontId="0" fillId="33" borderId="10" xfId="1" applyNumberFormat="1" applyFont="1" applyFill="1" applyBorder="1" applyAlignment="1">
      <alignment horizontal="center"/>
    </xf>
    <xf numFmtId="164" fontId="21" fillId="33" borderId="10" xfId="1" applyNumberFormat="1" applyFont="1" applyFill="1" applyBorder="1" applyAlignment="1">
      <alignment horizontal="center"/>
    </xf>
    <xf numFmtId="167" fontId="21" fillId="33" borderId="10" xfId="1" applyNumberFormat="1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png"/><Relationship Id="rId1" Type="http://schemas.openxmlformats.org/officeDocument/2006/relationships/image" Target="../media/image2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png"/><Relationship Id="rId1" Type="http://schemas.openxmlformats.org/officeDocument/2006/relationships/image" Target="../media/image2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png"/><Relationship Id="rId1" Type="http://schemas.openxmlformats.org/officeDocument/2006/relationships/image" Target="../media/image25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png"/><Relationship Id="rId1" Type="http://schemas.openxmlformats.org/officeDocument/2006/relationships/image" Target="../media/image27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2.png"/><Relationship Id="rId1" Type="http://schemas.openxmlformats.org/officeDocument/2006/relationships/image" Target="../media/image3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609599</xdr:colOff>
      <xdr:row>30</xdr:row>
      <xdr:rowOff>19050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86399" cy="57340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1</xdr:rowOff>
    </xdr:from>
    <xdr:to>
      <xdr:col>19</xdr:col>
      <xdr:colOff>9525</xdr:colOff>
      <xdr:row>30</xdr:row>
      <xdr:rowOff>19051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0" y="1"/>
          <a:ext cx="5495925" cy="5734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7</xdr:row>
      <xdr:rowOff>0</xdr:rowOff>
    </xdr:from>
    <xdr:to>
      <xdr:col>8</xdr:col>
      <xdr:colOff>9526</xdr:colOff>
      <xdr:row>27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381125"/>
          <a:ext cx="4591050" cy="38195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17</xdr:col>
      <xdr:colOff>9525</xdr:colOff>
      <xdr:row>26</xdr:row>
      <xdr:rowOff>171450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0" y="1381125"/>
          <a:ext cx="4591050" cy="3790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8</xdr:col>
      <xdr:colOff>9525</xdr:colOff>
      <xdr:row>27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1125"/>
          <a:ext cx="4591050" cy="381952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7</xdr:row>
      <xdr:rowOff>0</xdr:rowOff>
    </xdr:from>
    <xdr:to>
      <xdr:col>17</xdr:col>
      <xdr:colOff>9526</xdr:colOff>
      <xdr:row>27</xdr:row>
      <xdr:rowOff>9525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1" y="1381125"/>
          <a:ext cx="4591050" cy="3819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8</xdr:col>
      <xdr:colOff>19050</xdr:colOff>
      <xdr:row>27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1125"/>
          <a:ext cx="4600575" cy="38195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17</xdr:col>
      <xdr:colOff>9525</xdr:colOff>
      <xdr:row>27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0" y="1381125"/>
          <a:ext cx="4591050" cy="381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8</xdr:col>
      <xdr:colOff>9525</xdr:colOff>
      <xdr:row>27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1125"/>
          <a:ext cx="4591050" cy="381952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7</xdr:row>
      <xdr:rowOff>0</xdr:rowOff>
    </xdr:from>
    <xdr:to>
      <xdr:col>17</xdr:col>
      <xdr:colOff>9526</xdr:colOff>
      <xdr:row>27</xdr:row>
      <xdr:rowOff>9525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1" y="1381125"/>
          <a:ext cx="4591050" cy="38195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7</xdr:row>
      <xdr:rowOff>0</xdr:rowOff>
    </xdr:from>
    <xdr:to>
      <xdr:col>8</xdr:col>
      <xdr:colOff>9526</xdr:colOff>
      <xdr:row>27</xdr:row>
      <xdr:rowOff>9525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381125"/>
          <a:ext cx="4591050" cy="381952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7</xdr:row>
      <xdr:rowOff>0</xdr:rowOff>
    </xdr:from>
    <xdr:to>
      <xdr:col>17</xdr:col>
      <xdr:colOff>9526</xdr:colOff>
      <xdr:row>27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1" y="1381125"/>
          <a:ext cx="4591050" cy="381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</xdr:rowOff>
    </xdr:from>
    <xdr:to>
      <xdr:col>8</xdr:col>
      <xdr:colOff>9525</xdr:colOff>
      <xdr:row>27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1126"/>
          <a:ext cx="4591050" cy="3810000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7</xdr:row>
      <xdr:rowOff>1</xdr:rowOff>
    </xdr:from>
    <xdr:to>
      <xdr:col>17</xdr:col>
      <xdr:colOff>9526</xdr:colOff>
      <xdr:row>27</xdr:row>
      <xdr:rowOff>19051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1" y="1381126"/>
          <a:ext cx="4591050" cy="38290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7</xdr:row>
      <xdr:rowOff>0</xdr:rowOff>
    </xdr:from>
    <xdr:to>
      <xdr:col>8</xdr:col>
      <xdr:colOff>9526</xdr:colOff>
      <xdr:row>27</xdr:row>
      <xdr:rowOff>9525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381125"/>
          <a:ext cx="4591050" cy="38195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17</xdr:col>
      <xdr:colOff>0</xdr:colOff>
      <xdr:row>27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0" y="1381125"/>
          <a:ext cx="4581525" cy="381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30</xdr:row>
      <xdr:rowOff>8810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5925" cy="5723810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19</xdr:col>
      <xdr:colOff>19051</xdr:colOff>
      <xdr:row>30</xdr:row>
      <xdr:rowOff>9524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1" y="0"/>
          <a:ext cx="5505450" cy="5724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30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86400" cy="57150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1</xdr:rowOff>
    </xdr:from>
    <xdr:to>
      <xdr:col>19</xdr:col>
      <xdr:colOff>9525</xdr:colOff>
      <xdr:row>30</xdr:row>
      <xdr:rowOff>19051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0" y="1"/>
          <a:ext cx="5495925" cy="5734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30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5925" cy="57150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19</xdr:col>
      <xdr:colOff>9525</xdr:colOff>
      <xdr:row>30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0" y="0"/>
          <a:ext cx="5495925" cy="571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7</xdr:col>
      <xdr:colOff>514349</xdr:colOff>
      <xdr:row>27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1125"/>
          <a:ext cx="4581524" cy="381952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7</xdr:row>
      <xdr:rowOff>0</xdr:rowOff>
    </xdr:from>
    <xdr:to>
      <xdr:col>17</xdr:col>
      <xdr:colOff>9526</xdr:colOff>
      <xdr:row>27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1" y="1381125"/>
          <a:ext cx="4591050" cy="3819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8</xdr:col>
      <xdr:colOff>9525</xdr:colOff>
      <xdr:row>27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1125"/>
          <a:ext cx="4591050" cy="381952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6</xdr:row>
      <xdr:rowOff>190499</xdr:rowOff>
    </xdr:from>
    <xdr:to>
      <xdr:col>17</xdr:col>
      <xdr:colOff>9526</xdr:colOff>
      <xdr:row>26</xdr:row>
      <xdr:rowOff>180974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1" y="1381124"/>
          <a:ext cx="4591050" cy="3800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8</xdr:col>
      <xdr:colOff>9525</xdr:colOff>
      <xdr:row>27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1125"/>
          <a:ext cx="4591050" cy="38195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17</xdr:col>
      <xdr:colOff>19050</xdr:colOff>
      <xdr:row>27</xdr:row>
      <xdr:rowOff>9525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0" y="1381125"/>
          <a:ext cx="4600575" cy="3819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8</xdr:col>
      <xdr:colOff>9525</xdr:colOff>
      <xdr:row>27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1125"/>
          <a:ext cx="4591050" cy="38195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17</xdr:col>
      <xdr:colOff>19050</xdr:colOff>
      <xdr:row>27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0" y="1381125"/>
          <a:ext cx="4600575" cy="381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8</xdr:col>
      <xdr:colOff>9525</xdr:colOff>
      <xdr:row>27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1125"/>
          <a:ext cx="4591050" cy="381952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7</xdr:row>
      <xdr:rowOff>1</xdr:rowOff>
    </xdr:from>
    <xdr:to>
      <xdr:col>17</xdr:col>
      <xdr:colOff>9526</xdr:colOff>
      <xdr:row>27</xdr:row>
      <xdr:rowOff>19051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1" y="1381126"/>
          <a:ext cx="4591050" cy="3829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/>
  </sheetViews>
  <sheetFormatPr defaultRowHeight="15" x14ac:dyDescent="0.25"/>
  <sheetData>
    <row r="1" spans="1:2" s="6" customFormat="1" ht="18.75" x14ac:dyDescent="0.3">
      <c r="A1" s="7" t="s">
        <v>35</v>
      </c>
    </row>
    <row r="2" spans="1:2" s="6" customFormat="1" ht="21" x14ac:dyDescent="0.35">
      <c r="A2" s="9" t="s">
        <v>62</v>
      </c>
    </row>
    <row r="3" spans="1:2" s="6" customFormat="1" ht="21" x14ac:dyDescent="0.35">
      <c r="A3" s="9" t="s">
        <v>63</v>
      </c>
    </row>
    <row r="4" spans="1:2" s="6" customFormat="1" ht="21" x14ac:dyDescent="0.35">
      <c r="A4" s="9" t="s">
        <v>48</v>
      </c>
    </row>
    <row r="5" spans="1:2" s="6" customFormat="1" ht="21" x14ac:dyDescent="0.35">
      <c r="A5" s="9" t="s">
        <v>49</v>
      </c>
    </row>
    <row r="6" spans="1:2" s="6" customFormat="1" ht="21" x14ac:dyDescent="0.35">
      <c r="A6" s="9" t="s">
        <v>50</v>
      </c>
    </row>
    <row r="7" spans="1:2" s="6" customFormat="1" ht="21" x14ac:dyDescent="0.35">
      <c r="A7" s="9" t="s">
        <v>51</v>
      </c>
    </row>
    <row r="8" spans="1:2" s="6" customFormat="1" ht="21" x14ac:dyDescent="0.35">
      <c r="A8" s="9" t="s">
        <v>52</v>
      </c>
    </row>
    <row r="9" spans="1:2" s="6" customFormat="1" ht="21" x14ac:dyDescent="0.35">
      <c r="A9" s="9"/>
      <c r="B9" s="8" t="s">
        <v>53</v>
      </c>
    </row>
    <row r="10" spans="1:2" s="6" customFormat="1" ht="18.75" x14ac:dyDescent="0.3">
      <c r="B10" s="8" t="s">
        <v>54</v>
      </c>
    </row>
    <row r="11" spans="1:2" s="6" customFormat="1" ht="18.75" x14ac:dyDescent="0.3">
      <c r="B11" s="8" t="s">
        <v>55</v>
      </c>
    </row>
    <row r="12" spans="1:2" s="6" customFormat="1" x14ac:dyDescent="0.25"/>
    <row r="15" spans="1:2" ht="18.75" x14ac:dyDescent="0.3">
      <c r="A15" s="7" t="s">
        <v>56</v>
      </c>
    </row>
    <row r="16" spans="1:2" ht="21" x14ac:dyDescent="0.35">
      <c r="A16" s="10" t="s">
        <v>57</v>
      </c>
    </row>
    <row r="17" spans="2:2" ht="18.75" x14ac:dyDescent="0.3">
      <c r="B17" s="8" t="s">
        <v>58</v>
      </c>
    </row>
    <row r="18" spans="2:2" ht="18.75" x14ac:dyDescent="0.3">
      <c r="B18" s="8" t="s">
        <v>59</v>
      </c>
    </row>
    <row r="19" spans="2:2" ht="18.75" x14ac:dyDescent="0.3">
      <c r="B19" s="8" t="s">
        <v>60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ColWidth="10.7109375" defaultRowHeight="15" x14ac:dyDescent="0.25"/>
  <cols>
    <col min="1" max="1" width="14.7109375" customWidth="1"/>
    <col min="2" max="7" width="7.7109375" customWidth="1"/>
    <col min="8" max="8" width="7.7109375" style="37" customWidth="1"/>
    <col min="10" max="10" width="14.7109375" customWidth="1"/>
    <col min="11" max="17" width="7.7109375" customWidth="1"/>
  </cols>
  <sheetData>
    <row r="1" spans="1:17" ht="18.75" x14ac:dyDescent="0.3">
      <c r="A1" s="5" t="s">
        <v>38</v>
      </c>
    </row>
    <row r="3" spans="1:17" x14ac:dyDescent="0.25">
      <c r="A3" s="42" t="s">
        <v>21</v>
      </c>
      <c r="B3" s="43">
        <v>41821</v>
      </c>
      <c r="C3" s="43">
        <v>41852</v>
      </c>
      <c r="D3" s="43">
        <v>41883</v>
      </c>
      <c r="E3" s="43">
        <v>41913</v>
      </c>
      <c r="F3" s="43">
        <v>41944</v>
      </c>
      <c r="G3" s="43">
        <v>41974</v>
      </c>
      <c r="H3" s="43">
        <v>42005</v>
      </c>
      <c r="J3" s="46" t="s">
        <v>25</v>
      </c>
      <c r="K3" s="47">
        <v>41821</v>
      </c>
      <c r="L3" s="47">
        <v>41852</v>
      </c>
      <c r="M3" s="47">
        <v>41883</v>
      </c>
      <c r="N3" s="47">
        <v>41913</v>
      </c>
      <c r="O3" s="47">
        <v>41944</v>
      </c>
      <c r="P3" s="47">
        <v>41974</v>
      </c>
      <c r="Q3" s="47">
        <v>42005</v>
      </c>
    </row>
    <row r="4" spans="1:17" x14ac:dyDescent="0.25">
      <c r="A4" s="41" t="s">
        <v>24</v>
      </c>
      <c r="B4" s="41">
        <v>709</v>
      </c>
      <c r="C4" s="41">
        <v>563</v>
      </c>
      <c r="D4" s="41">
        <v>563</v>
      </c>
      <c r="E4" s="41">
        <v>488</v>
      </c>
      <c r="F4" s="41">
        <v>497</v>
      </c>
      <c r="G4" s="41">
        <v>407</v>
      </c>
      <c r="H4" s="41">
        <v>440</v>
      </c>
      <c r="J4" s="45" t="s">
        <v>28</v>
      </c>
      <c r="K4" s="45">
        <v>662</v>
      </c>
      <c r="L4" s="45">
        <v>648</v>
      </c>
      <c r="M4" s="45">
        <v>669</v>
      </c>
      <c r="N4" s="45">
        <v>391</v>
      </c>
      <c r="O4" s="45">
        <v>370</v>
      </c>
      <c r="P4" s="45">
        <v>388</v>
      </c>
      <c r="Q4" s="45">
        <v>643</v>
      </c>
    </row>
    <row r="5" spans="1:17" x14ac:dyDescent="0.25">
      <c r="A5" s="41" t="s">
        <v>23</v>
      </c>
      <c r="B5" s="41">
        <v>2086</v>
      </c>
      <c r="C5" s="41">
        <v>1693</v>
      </c>
      <c r="D5" s="41">
        <v>1532</v>
      </c>
      <c r="E5" s="41">
        <v>1339</v>
      </c>
      <c r="F5" s="41">
        <v>1233</v>
      </c>
      <c r="G5" s="41">
        <v>911</v>
      </c>
      <c r="H5" s="41">
        <v>1097</v>
      </c>
      <c r="J5" s="45" t="s">
        <v>27</v>
      </c>
      <c r="K5" s="45">
        <v>5566</v>
      </c>
      <c r="L5" s="45">
        <v>4745</v>
      </c>
      <c r="M5" s="45">
        <v>4995</v>
      </c>
      <c r="N5" s="45">
        <v>3341</v>
      </c>
      <c r="O5" s="45">
        <v>2364</v>
      </c>
      <c r="P5" s="45">
        <v>2068</v>
      </c>
      <c r="Q5" s="45">
        <v>2514</v>
      </c>
    </row>
    <row r="6" spans="1:17" x14ac:dyDescent="0.25">
      <c r="A6" s="41" t="s">
        <v>22</v>
      </c>
      <c r="B6" s="41">
        <v>6545</v>
      </c>
      <c r="C6" s="41">
        <v>5369</v>
      </c>
      <c r="D6" s="41">
        <v>5919</v>
      </c>
      <c r="E6" s="41">
        <v>4628</v>
      </c>
      <c r="F6" s="41">
        <v>3664</v>
      </c>
      <c r="G6" s="41">
        <v>2967</v>
      </c>
      <c r="H6" s="41">
        <v>3087</v>
      </c>
      <c r="J6" s="45" t="s">
        <v>26</v>
      </c>
      <c r="K6" s="45">
        <v>3112</v>
      </c>
      <c r="L6" s="45">
        <v>2232</v>
      </c>
      <c r="M6" s="45">
        <v>2350</v>
      </c>
      <c r="N6" s="45">
        <v>2723</v>
      </c>
      <c r="O6" s="45">
        <v>2660</v>
      </c>
      <c r="P6" s="45">
        <v>1829</v>
      </c>
      <c r="Q6" s="45">
        <v>1467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ColWidth="10.7109375" defaultRowHeight="15" x14ac:dyDescent="0.25"/>
  <cols>
    <col min="1" max="1" width="14.7109375" customWidth="1"/>
    <col min="2" max="7" width="7.7109375" customWidth="1"/>
    <col min="8" max="8" width="7.7109375" style="44" customWidth="1"/>
    <col min="10" max="10" width="14.7109375" customWidth="1"/>
    <col min="11" max="17" width="7.7109375" customWidth="1"/>
  </cols>
  <sheetData>
    <row r="1" spans="1:17" ht="18.75" x14ac:dyDescent="0.3">
      <c r="A1" s="5" t="s">
        <v>39</v>
      </c>
    </row>
    <row r="3" spans="1:17" x14ac:dyDescent="0.25">
      <c r="A3" s="50" t="s">
        <v>21</v>
      </c>
      <c r="B3" s="51">
        <v>41821</v>
      </c>
      <c r="C3" s="51">
        <v>41852</v>
      </c>
      <c r="D3" s="51">
        <v>41883</v>
      </c>
      <c r="E3" s="51">
        <v>41913</v>
      </c>
      <c r="F3" s="51">
        <v>41944</v>
      </c>
      <c r="G3" s="51">
        <v>41974</v>
      </c>
      <c r="H3" s="51">
        <v>42005</v>
      </c>
      <c r="J3" s="54" t="s">
        <v>25</v>
      </c>
      <c r="K3" s="55">
        <v>41821</v>
      </c>
      <c r="L3" s="55">
        <v>41852</v>
      </c>
      <c r="M3" s="55">
        <v>41883</v>
      </c>
      <c r="N3" s="55">
        <v>41913</v>
      </c>
      <c r="O3" s="55">
        <v>41944</v>
      </c>
      <c r="P3" s="55">
        <v>41974</v>
      </c>
      <c r="Q3" s="55">
        <v>42005</v>
      </c>
    </row>
    <row r="4" spans="1:17" x14ac:dyDescent="0.25">
      <c r="A4" s="49" t="s">
        <v>31</v>
      </c>
      <c r="B4" s="48">
        <v>769</v>
      </c>
      <c r="C4" s="48">
        <v>752</v>
      </c>
      <c r="D4" s="48">
        <v>761</v>
      </c>
      <c r="E4" s="48">
        <v>588</v>
      </c>
      <c r="F4" s="48">
        <v>471</v>
      </c>
      <c r="G4" s="48">
        <v>531</v>
      </c>
      <c r="H4" s="48">
        <v>398</v>
      </c>
      <c r="J4" s="53" t="s">
        <v>34</v>
      </c>
      <c r="K4" s="53">
        <v>2719</v>
      </c>
      <c r="L4" s="53">
        <v>2837</v>
      </c>
      <c r="M4" s="53">
        <v>2819</v>
      </c>
      <c r="N4" s="53">
        <v>1657</v>
      </c>
      <c r="O4" s="53">
        <v>1369</v>
      </c>
      <c r="P4" s="53">
        <v>1476</v>
      </c>
      <c r="Q4" s="53">
        <v>2070</v>
      </c>
    </row>
    <row r="5" spans="1:17" x14ac:dyDescent="0.25">
      <c r="A5" s="49" t="s">
        <v>30</v>
      </c>
      <c r="B5" s="48">
        <v>4315</v>
      </c>
      <c r="C5" s="48">
        <v>4309</v>
      </c>
      <c r="D5" s="48">
        <v>4888</v>
      </c>
      <c r="E5" s="48">
        <v>3606</v>
      </c>
      <c r="F5" s="48">
        <v>3093</v>
      </c>
      <c r="G5" s="48">
        <v>3058</v>
      </c>
      <c r="H5" s="48">
        <v>3027</v>
      </c>
      <c r="J5" s="53" t="s">
        <v>33</v>
      </c>
      <c r="K5" s="53">
        <v>11407</v>
      </c>
      <c r="L5" s="53">
        <v>10043</v>
      </c>
      <c r="M5" s="53">
        <v>10811</v>
      </c>
      <c r="N5" s="53">
        <v>6821</v>
      </c>
      <c r="O5" s="53">
        <v>5682</v>
      </c>
      <c r="P5" s="53">
        <v>6524</v>
      </c>
      <c r="Q5" s="53">
        <v>6268</v>
      </c>
    </row>
    <row r="6" spans="1:17" x14ac:dyDescent="0.25">
      <c r="A6" s="49" t="s">
        <v>29</v>
      </c>
      <c r="B6" s="48">
        <v>15210</v>
      </c>
      <c r="C6" s="48">
        <v>12616</v>
      </c>
      <c r="D6" s="48">
        <v>14194</v>
      </c>
      <c r="E6" s="48">
        <v>10593</v>
      </c>
      <c r="F6" s="48">
        <v>8943</v>
      </c>
      <c r="G6" s="48">
        <v>9808</v>
      </c>
      <c r="H6" s="48">
        <v>8878</v>
      </c>
      <c r="J6" s="53" t="s">
        <v>32</v>
      </c>
      <c r="K6" s="53">
        <v>6168</v>
      </c>
      <c r="L6" s="53">
        <v>4797</v>
      </c>
      <c r="M6" s="53">
        <v>6213</v>
      </c>
      <c r="N6" s="53">
        <v>6309</v>
      </c>
      <c r="O6" s="53">
        <v>5456</v>
      </c>
      <c r="P6" s="53">
        <v>5397</v>
      </c>
      <c r="Q6" s="53">
        <v>3965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ColWidth="10.7109375" defaultRowHeight="15" x14ac:dyDescent="0.25"/>
  <cols>
    <col min="1" max="1" width="14.7109375" customWidth="1"/>
    <col min="2" max="7" width="7.7109375" customWidth="1"/>
    <col min="8" max="8" width="7.7109375" style="52" customWidth="1"/>
    <col min="10" max="10" width="14.7109375" customWidth="1"/>
    <col min="11" max="17" width="7.7109375" customWidth="1"/>
  </cols>
  <sheetData>
    <row r="1" spans="1:17" ht="18.75" x14ac:dyDescent="0.3">
      <c r="A1" s="5" t="s">
        <v>40</v>
      </c>
    </row>
    <row r="3" spans="1:17" x14ac:dyDescent="0.25">
      <c r="A3" s="57" t="s">
        <v>21</v>
      </c>
      <c r="B3" s="58">
        <v>41821</v>
      </c>
      <c r="C3" s="58">
        <v>41852</v>
      </c>
      <c r="D3" s="58">
        <v>41883</v>
      </c>
      <c r="E3" s="58">
        <v>41913</v>
      </c>
      <c r="F3" s="58">
        <v>41944</v>
      </c>
      <c r="G3" s="58">
        <v>41974</v>
      </c>
      <c r="H3" s="58">
        <v>42005</v>
      </c>
      <c r="J3" s="61" t="s">
        <v>25</v>
      </c>
      <c r="K3" s="62">
        <v>41821</v>
      </c>
      <c r="L3" s="62">
        <v>41852</v>
      </c>
      <c r="M3" s="62">
        <v>41883</v>
      </c>
      <c r="N3" s="62">
        <v>41913</v>
      </c>
      <c r="O3" s="62">
        <v>41944</v>
      </c>
      <c r="P3" s="62">
        <v>41974</v>
      </c>
      <c r="Q3" s="62">
        <v>42005</v>
      </c>
    </row>
    <row r="4" spans="1:17" x14ac:dyDescent="0.25">
      <c r="A4" s="56" t="s">
        <v>24</v>
      </c>
      <c r="B4" s="56">
        <v>172</v>
      </c>
      <c r="C4" s="56">
        <v>152</v>
      </c>
      <c r="D4" s="56">
        <v>396</v>
      </c>
      <c r="E4" s="56">
        <v>136</v>
      </c>
      <c r="F4" s="56">
        <v>146</v>
      </c>
      <c r="G4" s="56">
        <v>106</v>
      </c>
      <c r="H4" s="56">
        <v>100</v>
      </c>
      <c r="J4" s="60" t="s">
        <v>28</v>
      </c>
      <c r="K4" s="60">
        <v>724</v>
      </c>
      <c r="L4" s="60">
        <v>758</v>
      </c>
      <c r="M4" s="60">
        <v>792</v>
      </c>
      <c r="N4" s="60">
        <v>558</v>
      </c>
      <c r="O4" s="60">
        <v>252</v>
      </c>
      <c r="P4" s="60">
        <v>229</v>
      </c>
      <c r="Q4" s="60">
        <v>329</v>
      </c>
    </row>
    <row r="5" spans="1:17" x14ac:dyDescent="0.25">
      <c r="A5" s="56" t="s">
        <v>23</v>
      </c>
      <c r="B5" s="56">
        <v>702</v>
      </c>
      <c r="C5" s="56">
        <v>681</v>
      </c>
      <c r="D5" s="56">
        <v>825</v>
      </c>
      <c r="E5" s="56">
        <v>586</v>
      </c>
      <c r="F5" s="56">
        <v>529</v>
      </c>
      <c r="G5" s="56">
        <v>307</v>
      </c>
      <c r="H5" s="56">
        <v>353</v>
      </c>
      <c r="J5" s="60" t="s">
        <v>27</v>
      </c>
      <c r="K5" s="60">
        <v>2449</v>
      </c>
      <c r="L5" s="60">
        <v>2142</v>
      </c>
      <c r="M5" s="60">
        <v>2519</v>
      </c>
      <c r="N5" s="60">
        <v>2610</v>
      </c>
      <c r="O5" s="60">
        <v>1386</v>
      </c>
      <c r="P5" s="60">
        <v>1171</v>
      </c>
      <c r="Q5" s="60">
        <v>1050</v>
      </c>
    </row>
    <row r="6" spans="1:17" x14ac:dyDescent="0.25">
      <c r="A6" s="56" t="s">
        <v>22</v>
      </c>
      <c r="B6" s="56">
        <v>2805</v>
      </c>
      <c r="C6" s="56">
        <v>2432</v>
      </c>
      <c r="D6" s="56">
        <v>2589</v>
      </c>
      <c r="E6" s="56">
        <v>3284</v>
      </c>
      <c r="F6" s="56">
        <v>1853</v>
      </c>
      <c r="G6" s="56">
        <v>1595</v>
      </c>
      <c r="H6" s="56">
        <v>1296</v>
      </c>
      <c r="J6" s="60" t="s">
        <v>26</v>
      </c>
      <c r="K6" s="60">
        <v>506</v>
      </c>
      <c r="L6" s="60">
        <v>365</v>
      </c>
      <c r="M6" s="60">
        <v>499</v>
      </c>
      <c r="N6" s="60">
        <v>838</v>
      </c>
      <c r="O6" s="60">
        <v>890</v>
      </c>
      <c r="P6" s="60">
        <v>608</v>
      </c>
      <c r="Q6" s="60">
        <v>370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ColWidth="10.7109375" defaultRowHeight="15" x14ac:dyDescent="0.25"/>
  <cols>
    <col min="1" max="1" width="14.7109375" customWidth="1"/>
    <col min="2" max="7" width="7.7109375" customWidth="1"/>
    <col min="8" max="8" width="7.7109375" style="59" customWidth="1"/>
    <col min="10" max="10" width="14.7109375" customWidth="1"/>
    <col min="11" max="17" width="7.7109375" customWidth="1"/>
  </cols>
  <sheetData>
    <row r="1" spans="1:17" ht="18.75" x14ac:dyDescent="0.3">
      <c r="A1" s="5" t="s">
        <v>41</v>
      </c>
    </row>
    <row r="3" spans="1:17" x14ac:dyDescent="0.25">
      <c r="A3" s="65" t="s">
        <v>21</v>
      </c>
      <c r="B3" s="66">
        <v>41821</v>
      </c>
      <c r="C3" s="66">
        <v>41852</v>
      </c>
      <c r="D3" s="66">
        <v>41883</v>
      </c>
      <c r="E3" s="66">
        <v>41913</v>
      </c>
      <c r="F3" s="66">
        <v>41944</v>
      </c>
      <c r="G3" s="66">
        <v>41974</v>
      </c>
      <c r="H3" s="66">
        <v>42005</v>
      </c>
      <c r="J3" s="69" t="s">
        <v>25</v>
      </c>
      <c r="K3" s="70">
        <v>41821</v>
      </c>
      <c r="L3" s="70">
        <v>41852</v>
      </c>
      <c r="M3" s="70">
        <v>41883</v>
      </c>
      <c r="N3" s="70">
        <v>41913</v>
      </c>
      <c r="O3" s="70">
        <v>41944</v>
      </c>
      <c r="P3" s="70">
        <v>41974</v>
      </c>
      <c r="Q3" s="70">
        <v>42005</v>
      </c>
    </row>
    <row r="4" spans="1:17" x14ac:dyDescent="0.25">
      <c r="A4" s="64" t="s">
        <v>31</v>
      </c>
      <c r="B4" s="63">
        <v>102</v>
      </c>
      <c r="C4" s="63">
        <v>88</v>
      </c>
      <c r="D4" s="63">
        <v>225</v>
      </c>
      <c r="E4" s="63">
        <v>146</v>
      </c>
      <c r="F4" s="63">
        <v>90</v>
      </c>
      <c r="G4" s="63">
        <v>85</v>
      </c>
      <c r="H4" s="63">
        <v>25</v>
      </c>
      <c r="J4" s="68" t="s">
        <v>34</v>
      </c>
      <c r="K4" s="68">
        <v>1028</v>
      </c>
      <c r="L4" s="68">
        <v>910</v>
      </c>
      <c r="M4" s="68">
        <v>1008</v>
      </c>
      <c r="N4" s="68">
        <v>521</v>
      </c>
      <c r="O4" s="68">
        <v>372</v>
      </c>
      <c r="P4" s="68">
        <v>383</v>
      </c>
      <c r="Q4" s="68">
        <v>556</v>
      </c>
    </row>
    <row r="5" spans="1:17" x14ac:dyDescent="0.25">
      <c r="A5" s="64" t="s">
        <v>30</v>
      </c>
      <c r="B5" s="63">
        <v>979</v>
      </c>
      <c r="C5" s="63">
        <v>866</v>
      </c>
      <c r="D5" s="63">
        <v>885</v>
      </c>
      <c r="E5" s="63">
        <v>680</v>
      </c>
      <c r="F5" s="63">
        <v>621</v>
      </c>
      <c r="G5" s="63">
        <v>607</v>
      </c>
      <c r="H5" s="63">
        <v>465</v>
      </c>
      <c r="J5" s="68" t="s">
        <v>33</v>
      </c>
      <c r="K5" s="68">
        <v>2836</v>
      </c>
      <c r="L5" s="68">
        <v>2273</v>
      </c>
      <c r="M5" s="68">
        <v>2126</v>
      </c>
      <c r="N5" s="68">
        <v>1576</v>
      </c>
      <c r="O5" s="68">
        <v>1455</v>
      </c>
      <c r="P5" s="68">
        <v>2037</v>
      </c>
      <c r="Q5" s="68">
        <v>1577</v>
      </c>
    </row>
    <row r="6" spans="1:17" x14ac:dyDescent="0.25">
      <c r="A6" s="64" t="s">
        <v>29</v>
      </c>
      <c r="B6" s="63">
        <v>3410</v>
      </c>
      <c r="C6" s="63">
        <v>2620</v>
      </c>
      <c r="D6" s="63">
        <v>2589</v>
      </c>
      <c r="E6" s="63">
        <v>2096</v>
      </c>
      <c r="F6" s="63">
        <v>1985</v>
      </c>
      <c r="G6" s="63">
        <v>2554</v>
      </c>
      <c r="H6" s="63">
        <v>2137</v>
      </c>
      <c r="J6" s="68" t="s">
        <v>32</v>
      </c>
      <c r="K6" s="68">
        <v>627</v>
      </c>
      <c r="L6" s="68">
        <v>391</v>
      </c>
      <c r="M6" s="68">
        <v>565</v>
      </c>
      <c r="N6" s="68">
        <v>825</v>
      </c>
      <c r="O6" s="68">
        <v>869</v>
      </c>
      <c r="P6" s="68">
        <v>826</v>
      </c>
      <c r="Q6" s="68">
        <v>494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ColWidth="10.7109375" defaultRowHeight="15" x14ac:dyDescent="0.25"/>
  <cols>
    <col min="1" max="1" width="14.7109375" customWidth="1"/>
    <col min="2" max="7" width="7.7109375" customWidth="1"/>
    <col min="8" max="8" width="7.7109375" style="67" customWidth="1"/>
    <col min="10" max="10" width="14.7109375" customWidth="1"/>
    <col min="11" max="17" width="7.7109375" customWidth="1"/>
  </cols>
  <sheetData>
    <row r="1" spans="1:17" ht="18.75" x14ac:dyDescent="0.3">
      <c r="A1" s="5" t="s">
        <v>42</v>
      </c>
    </row>
    <row r="3" spans="1:17" x14ac:dyDescent="0.25">
      <c r="A3" s="72" t="s">
        <v>21</v>
      </c>
      <c r="B3" s="73">
        <v>41821</v>
      </c>
      <c r="C3" s="73">
        <v>41852</v>
      </c>
      <c r="D3" s="73">
        <v>41883</v>
      </c>
      <c r="E3" s="73">
        <v>41913</v>
      </c>
      <c r="F3" s="73">
        <v>41944</v>
      </c>
      <c r="G3" s="73">
        <v>41974</v>
      </c>
      <c r="H3" s="73">
        <v>42005</v>
      </c>
      <c r="J3" s="76" t="s">
        <v>25</v>
      </c>
      <c r="K3" s="77">
        <v>41821</v>
      </c>
      <c r="L3" s="77">
        <v>41852</v>
      </c>
      <c r="M3" s="77">
        <v>41883</v>
      </c>
      <c r="N3" s="77">
        <v>41913</v>
      </c>
      <c r="O3" s="77">
        <v>41944</v>
      </c>
      <c r="P3" s="77">
        <v>41974</v>
      </c>
      <c r="Q3" s="77">
        <v>42005</v>
      </c>
    </row>
    <row r="4" spans="1:17" x14ac:dyDescent="0.25">
      <c r="A4" s="71" t="s">
        <v>24</v>
      </c>
      <c r="B4" s="71">
        <v>472</v>
      </c>
      <c r="C4" s="71">
        <v>506</v>
      </c>
      <c r="D4" s="71">
        <v>703</v>
      </c>
      <c r="E4" s="71">
        <v>625</v>
      </c>
      <c r="F4" s="71">
        <v>577</v>
      </c>
      <c r="G4" s="71">
        <v>515</v>
      </c>
      <c r="H4" s="71">
        <v>387</v>
      </c>
      <c r="J4" s="75" t="s">
        <v>28</v>
      </c>
      <c r="K4" s="75">
        <v>3600</v>
      </c>
      <c r="L4" s="75">
        <v>3289</v>
      </c>
      <c r="M4" s="75">
        <v>4323</v>
      </c>
      <c r="N4" s="75">
        <v>4289</v>
      </c>
      <c r="O4" s="75">
        <v>4060</v>
      </c>
      <c r="P4" s="75">
        <v>3708</v>
      </c>
      <c r="Q4" s="75">
        <v>3193</v>
      </c>
    </row>
    <row r="5" spans="1:17" x14ac:dyDescent="0.25">
      <c r="A5" s="71" t="s">
        <v>23</v>
      </c>
      <c r="B5" s="71">
        <v>1687</v>
      </c>
      <c r="C5" s="71">
        <v>1567</v>
      </c>
      <c r="D5" s="71">
        <v>1842</v>
      </c>
      <c r="E5" s="71">
        <v>1923</v>
      </c>
      <c r="F5" s="71">
        <v>1687</v>
      </c>
      <c r="G5" s="71">
        <v>1778</v>
      </c>
      <c r="H5" s="71">
        <v>1519</v>
      </c>
      <c r="J5" s="75" t="s">
        <v>27</v>
      </c>
      <c r="K5" s="75">
        <v>3421</v>
      </c>
      <c r="L5" s="75">
        <v>3023</v>
      </c>
      <c r="M5" s="75">
        <v>3458</v>
      </c>
      <c r="N5" s="75">
        <v>4102</v>
      </c>
      <c r="O5" s="75">
        <v>4149</v>
      </c>
      <c r="P5" s="75">
        <v>4271</v>
      </c>
      <c r="Q5" s="75">
        <v>3556</v>
      </c>
    </row>
    <row r="6" spans="1:17" x14ac:dyDescent="0.25">
      <c r="A6" s="71" t="s">
        <v>22</v>
      </c>
      <c r="B6" s="71">
        <v>5467</v>
      </c>
      <c r="C6" s="71">
        <v>4747</v>
      </c>
      <c r="D6" s="71">
        <v>5808</v>
      </c>
      <c r="E6" s="71">
        <v>6445</v>
      </c>
      <c r="F6" s="71">
        <v>6535</v>
      </c>
      <c r="G6" s="71">
        <v>6266</v>
      </c>
      <c r="H6" s="71">
        <v>5383</v>
      </c>
      <c r="J6" s="75" t="s">
        <v>26</v>
      </c>
      <c r="K6" s="75">
        <v>605</v>
      </c>
      <c r="L6" s="75">
        <v>508</v>
      </c>
      <c r="M6" s="75">
        <v>572</v>
      </c>
      <c r="N6" s="75">
        <v>602</v>
      </c>
      <c r="O6" s="75">
        <v>590</v>
      </c>
      <c r="P6" s="75">
        <v>580</v>
      </c>
      <c r="Q6" s="75">
        <v>540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ColWidth="10.7109375" defaultRowHeight="15" x14ac:dyDescent="0.25"/>
  <cols>
    <col min="1" max="1" width="14.7109375" customWidth="1"/>
    <col min="2" max="7" width="7.7109375" customWidth="1"/>
    <col min="8" max="8" width="7.7109375" style="74" customWidth="1"/>
    <col min="10" max="10" width="14.7109375" customWidth="1"/>
    <col min="11" max="17" width="7.7109375" customWidth="1"/>
  </cols>
  <sheetData>
    <row r="1" spans="1:17" ht="18.75" x14ac:dyDescent="0.3">
      <c r="A1" s="5" t="s">
        <v>43</v>
      </c>
    </row>
    <row r="3" spans="1:17" x14ac:dyDescent="0.25">
      <c r="A3" s="80" t="s">
        <v>21</v>
      </c>
      <c r="B3" s="81">
        <v>41821</v>
      </c>
      <c r="C3" s="81">
        <v>41852</v>
      </c>
      <c r="D3" s="81">
        <v>41883</v>
      </c>
      <c r="E3" s="81">
        <v>41913</v>
      </c>
      <c r="F3" s="81">
        <v>41944</v>
      </c>
      <c r="G3" s="81">
        <v>41974</v>
      </c>
      <c r="H3" s="81">
        <v>42005</v>
      </c>
      <c r="J3" s="84" t="s">
        <v>25</v>
      </c>
      <c r="K3" s="85">
        <v>41821</v>
      </c>
      <c r="L3" s="85">
        <v>41852</v>
      </c>
      <c r="M3" s="85">
        <v>41883</v>
      </c>
      <c r="N3" s="85">
        <v>41913</v>
      </c>
      <c r="O3" s="85">
        <v>41944</v>
      </c>
      <c r="P3" s="85">
        <v>41974</v>
      </c>
      <c r="Q3" s="85">
        <v>42005</v>
      </c>
    </row>
    <row r="4" spans="1:17" x14ac:dyDescent="0.25">
      <c r="A4" s="79" t="s">
        <v>31</v>
      </c>
      <c r="B4" s="78">
        <v>604</v>
      </c>
      <c r="C4" s="78">
        <v>551</v>
      </c>
      <c r="D4" s="78">
        <v>642</v>
      </c>
      <c r="E4" s="78">
        <v>626</v>
      </c>
      <c r="F4" s="78">
        <v>539</v>
      </c>
      <c r="G4" s="78">
        <v>678</v>
      </c>
      <c r="H4" s="78">
        <v>485</v>
      </c>
      <c r="J4" s="83" t="s">
        <v>34</v>
      </c>
      <c r="K4" s="83">
        <v>6081</v>
      </c>
      <c r="L4" s="83">
        <v>4834</v>
      </c>
      <c r="M4" s="83">
        <v>5320</v>
      </c>
      <c r="N4" s="83">
        <v>5095</v>
      </c>
      <c r="O4" s="83">
        <v>4376</v>
      </c>
      <c r="P4" s="83">
        <v>9225</v>
      </c>
      <c r="Q4" s="83">
        <v>4770</v>
      </c>
    </row>
    <row r="5" spans="1:17" x14ac:dyDescent="0.25">
      <c r="A5" s="79" t="s">
        <v>30</v>
      </c>
      <c r="B5" s="78">
        <v>2273</v>
      </c>
      <c r="C5" s="78">
        <v>2010</v>
      </c>
      <c r="D5" s="78">
        <v>2384</v>
      </c>
      <c r="E5" s="78">
        <v>2226</v>
      </c>
      <c r="F5" s="78">
        <v>1988</v>
      </c>
      <c r="G5" s="78">
        <v>2188</v>
      </c>
      <c r="H5" s="78">
        <v>1979</v>
      </c>
      <c r="J5" s="83" t="s">
        <v>33</v>
      </c>
      <c r="K5" s="83">
        <v>4303</v>
      </c>
      <c r="L5" s="83">
        <v>3334</v>
      </c>
      <c r="M5" s="83">
        <v>3771</v>
      </c>
      <c r="N5" s="83">
        <v>4399</v>
      </c>
      <c r="O5" s="83">
        <v>4593</v>
      </c>
      <c r="P5" s="83">
        <v>7552</v>
      </c>
      <c r="Q5" s="83">
        <v>4287</v>
      </c>
    </row>
    <row r="6" spans="1:17" x14ac:dyDescent="0.25">
      <c r="A6" s="79" t="s">
        <v>29</v>
      </c>
      <c r="B6" s="78">
        <v>8566</v>
      </c>
      <c r="C6" s="78">
        <v>6282</v>
      </c>
      <c r="D6" s="78">
        <v>6852</v>
      </c>
      <c r="E6" s="78">
        <v>7462</v>
      </c>
      <c r="F6" s="78">
        <v>7292</v>
      </c>
      <c r="G6" s="78">
        <v>15639</v>
      </c>
      <c r="H6" s="78">
        <v>7533</v>
      </c>
      <c r="J6" s="83" t="s">
        <v>32</v>
      </c>
      <c r="K6" s="83">
        <v>1059</v>
      </c>
      <c r="L6" s="83">
        <v>675</v>
      </c>
      <c r="M6" s="83">
        <v>787</v>
      </c>
      <c r="N6" s="83">
        <v>820</v>
      </c>
      <c r="O6" s="83">
        <v>850</v>
      </c>
      <c r="P6" s="83">
        <v>1728</v>
      </c>
      <c r="Q6" s="83">
        <v>940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ColWidth="10.7109375" defaultRowHeight="15" x14ac:dyDescent="0.25"/>
  <cols>
    <col min="1" max="1" width="14.7109375" customWidth="1"/>
    <col min="2" max="7" width="7.7109375" customWidth="1"/>
    <col min="8" max="8" width="7.7109375" style="82" customWidth="1"/>
    <col min="10" max="10" width="14.7109375" customWidth="1"/>
    <col min="11" max="17" width="7.7109375" customWidth="1"/>
  </cols>
  <sheetData>
    <row r="1" spans="1:17" ht="18.75" x14ac:dyDescent="0.3">
      <c r="A1" s="5" t="s">
        <v>44</v>
      </c>
    </row>
    <row r="3" spans="1:17" x14ac:dyDescent="0.25">
      <c r="A3" s="87" t="s">
        <v>21</v>
      </c>
      <c r="B3" s="88">
        <v>41821</v>
      </c>
      <c r="C3" s="88">
        <v>41852</v>
      </c>
      <c r="D3" s="88">
        <v>41883</v>
      </c>
      <c r="E3" s="88">
        <v>41913</v>
      </c>
      <c r="F3" s="88">
        <v>41944</v>
      </c>
      <c r="G3" s="88">
        <v>41974</v>
      </c>
      <c r="H3" s="88">
        <v>42005</v>
      </c>
      <c r="J3" s="91" t="s">
        <v>25</v>
      </c>
      <c r="K3" s="92">
        <v>41821</v>
      </c>
      <c r="L3" s="92">
        <v>41852</v>
      </c>
      <c r="M3" s="92">
        <v>41883</v>
      </c>
      <c r="N3" s="92">
        <v>41913</v>
      </c>
      <c r="O3" s="92">
        <v>41944</v>
      </c>
      <c r="P3" s="92">
        <v>41974</v>
      </c>
      <c r="Q3" s="92">
        <v>42005</v>
      </c>
    </row>
    <row r="4" spans="1:17" x14ac:dyDescent="0.25">
      <c r="A4" s="86" t="s">
        <v>24</v>
      </c>
      <c r="B4" s="86">
        <v>73</v>
      </c>
      <c r="C4" s="86">
        <v>80</v>
      </c>
      <c r="D4" s="86">
        <v>78</v>
      </c>
      <c r="E4" s="86">
        <v>80</v>
      </c>
      <c r="F4" s="86">
        <v>55</v>
      </c>
      <c r="G4" s="86">
        <v>71</v>
      </c>
      <c r="H4" s="86">
        <v>77</v>
      </c>
      <c r="J4" s="90" t="s">
        <v>28</v>
      </c>
      <c r="K4" s="90">
        <v>443</v>
      </c>
      <c r="L4" s="90">
        <v>424</v>
      </c>
      <c r="M4" s="90">
        <v>451</v>
      </c>
      <c r="N4" s="90">
        <v>406</v>
      </c>
      <c r="O4" s="90">
        <v>300</v>
      </c>
      <c r="P4" s="90">
        <v>272</v>
      </c>
      <c r="Q4" s="90">
        <v>325</v>
      </c>
    </row>
    <row r="5" spans="1:17" x14ac:dyDescent="0.25">
      <c r="A5" s="86" t="s">
        <v>23</v>
      </c>
      <c r="B5" s="86">
        <v>217</v>
      </c>
      <c r="C5" s="86">
        <v>231</v>
      </c>
      <c r="D5" s="86">
        <v>222</v>
      </c>
      <c r="E5" s="86">
        <v>252</v>
      </c>
      <c r="F5" s="86">
        <v>215</v>
      </c>
      <c r="G5" s="86">
        <v>188</v>
      </c>
      <c r="H5" s="86">
        <v>198</v>
      </c>
      <c r="J5" s="90" t="s">
        <v>27</v>
      </c>
      <c r="K5" s="90">
        <v>433</v>
      </c>
      <c r="L5" s="90">
        <v>404</v>
      </c>
      <c r="M5" s="90">
        <v>453</v>
      </c>
      <c r="N5" s="90">
        <v>503</v>
      </c>
      <c r="O5" s="90">
        <v>390</v>
      </c>
      <c r="P5" s="90">
        <v>344</v>
      </c>
      <c r="Q5" s="90">
        <v>384</v>
      </c>
    </row>
    <row r="6" spans="1:17" x14ac:dyDescent="0.25">
      <c r="A6" s="86" t="s">
        <v>22</v>
      </c>
      <c r="B6" s="86">
        <v>679</v>
      </c>
      <c r="C6" s="86">
        <v>613</v>
      </c>
      <c r="D6" s="86">
        <v>698</v>
      </c>
      <c r="E6" s="86">
        <v>694</v>
      </c>
      <c r="F6" s="86">
        <v>536</v>
      </c>
      <c r="G6" s="86">
        <v>486</v>
      </c>
      <c r="H6" s="86">
        <v>531</v>
      </c>
      <c r="J6" s="90" t="s">
        <v>26</v>
      </c>
      <c r="K6" s="90">
        <v>93</v>
      </c>
      <c r="L6" s="90">
        <v>96</v>
      </c>
      <c r="M6" s="90">
        <v>94</v>
      </c>
      <c r="N6" s="90">
        <v>117</v>
      </c>
      <c r="O6" s="90">
        <v>116</v>
      </c>
      <c r="P6" s="90">
        <v>129</v>
      </c>
      <c r="Q6" s="90">
        <v>97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ColWidth="10.7109375" defaultRowHeight="15" x14ac:dyDescent="0.25"/>
  <cols>
    <col min="1" max="1" width="14.7109375" customWidth="1"/>
    <col min="2" max="7" width="7.7109375" customWidth="1"/>
    <col min="8" max="8" width="7.7109375" style="89" customWidth="1"/>
    <col min="10" max="10" width="14.7109375" customWidth="1"/>
    <col min="11" max="17" width="7.7109375" customWidth="1"/>
  </cols>
  <sheetData>
    <row r="1" spans="1:17" ht="18.75" x14ac:dyDescent="0.3">
      <c r="A1" s="5" t="s">
        <v>45</v>
      </c>
    </row>
    <row r="3" spans="1:17" x14ac:dyDescent="0.25">
      <c r="A3" s="95" t="s">
        <v>21</v>
      </c>
      <c r="B3" s="96">
        <v>41821</v>
      </c>
      <c r="C3" s="96">
        <v>41852</v>
      </c>
      <c r="D3" s="96">
        <v>41883</v>
      </c>
      <c r="E3" s="96">
        <v>41913</v>
      </c>
      <c r="F3" s="96">
        <v>41944</v>
      </c>
      <c r="G3" s="96">
        <v>41974</v>
      </c>
      <c r="H3" s="96">
        <v>42005</v>
      </c>
      <c r="J3" s="99" t="s">
        <v>25</v>
      </c>
      <c r="K3" s="100">
        <v>41821</v>
      </c>
      <c r="L3" s="100">
        <v>41852</v>
      </c>
      <c r="M3" s="100">
        <v>41883</v>
      </c>
      <c r="N3" s="100">
        <v>41913</v>
      </c>
      <c r="O3" s="100">
        <v>41944</v>
      </c>
      <c r="P3" s="100">
        <v>41974</v>
      </c>
      <c r="Q3" s="100">
        <v>42005</v>
      </c>
    </row>
    <row r="4" spans="1:17" x14ac:dyDescent="0.25">
      <c r="A4" s="94" t="s">
        <v>31</v>
      </c>
      <c r="B4" s="93">
        <v>106</v>
      </c>
      <c r="C4" s="93">
        <v>92</v>
      </c>
      <c r="D4" s="93">
        <v>154</v>
      </c>
      <c r="E4" s="93">
        <v>111</v>
      </c>
      <c r="F4" s="93">
        <v>93</v>
      </c>
      <c r="G4" s="93">
        <v>108</v>
      </c>
      <c r="H4" s="93">
        <v>125</v>
      </c>
      <c r="J4" s="98" t="s">
        <v>34</v>
      </c>
      <c r="K4" s="98">
        <v>1010</v>
      </c>
      <c r="L4" s="98">
        <v>711</v>
      </c>
      <c r="M4" s="98">
        <v>802</v>
      </c>
      <c r="N4" s="98">
        <v>727</v>
      </c>
      <c r="O4" s="98">
        <v>524</v>
      </c>
      <c r="P4" s="98">
        <v>526</v>
      </c>
      <c r="Q4" s="98">
        <v>684</v>
      </c>
    </row>
    <row r="5" spans="1:17" x14ac:dyDescent="0.25">
      <c r="A5" s="94" t="s">
        <v>30</v>
      </c>
      <c r="B5" s="93">
        <v>460</v>
      </c>
      <c r="C5" s="93">
        <v>391</v>
      </c>
      <c r="D5" s="93">
        <v>459</v>
      </c>
      <c r="E5" s="93">
        <v>416</v>
      </c>
      <c r="F5" s="93">
        <v>378</v>
      </c>
      <c r="G5" s="93">
        <v>359</v>
      </c>
      <c r="H5" s="93">
        <v>398</v>
      </c>
      <c r="J5" s="98" t="s">
        <v>33</v>
      </c>
      <c r="K5" s="98">
        <v>697</v>
      </c>
      <c r="L5" s="98">
        <v>601</v>
      </c>
      <c r="M5" s="98">
        <v>669</v>
      </c>
      <c r="N5" s="98">
        <v>614</v>
      </c>
      <c r="O5" s="98">
        <v>583</v>
      </c>
      <c r="P5" s="98">
        <v>560</v>
      </c>
      <c r="Q5" s="98">
        <v>554</v>
      </c>
    </row>
    <row r="6" spans="1:17" x14ac:dyDescent="0.25">
      <c r="A6" s="94" t="s">
        <v>29</v>
      </c>
      <c r="B6" s="93">
        <v>1350</v>
      </c>
      <c r="C6" s="93">
        <v>1007</v>
      </c>
      <c r="D6" s="93">
        <v>1079</v>
      </c>
      <c r="E6" s="93">
        <v>1046</v>
      </c>
      <c r="F6" s="93">
        <v>890</v>
      </c>
      <c r="G6" s="93">
        <v>879</v>
      </c>
      <c r="H6" s="93">
        <v>951</v>
      </c>
      <c r="J6" s="98" t="s">
        <v>32</v>
      </c>
      <c r="K6" s="98">
        <v>209</v>
      </c>
      <c r="L6" s="98">
        <v>178</v>
      </c>
      <c r="M6" s="98">
        <v>221</v>
      </c>
      <c r="N6" s="98">
        <v>232</v>
      </c>
      <c r="O6" s="98">
        <v>254</v>
      </c>
      <c r="P6" s="98">
        <v>260</v>
      </c>
      <c r="Q6" s="98">
        <v>236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ColWidth="10.7109375" defaultRowHeight="15" x14ac:dyDescent="0.25"/>
  <cols>
    <col min="1" max="1" width="14.7109375" customWidth="1"/>
    <col min="2" max="7" width="7.7109375" customWidth="1"/>
    <col min="8" max="8" width="7.7109375" style="97" customWidth="1"/>
    <col min="10" max="10" width="14.7109375" customWidth="1"/>
    <col min="11" max="17" width="7.7109375" customWidth="1"/>
  </cols>
  <sheetData>
    <row r="1" spans="1:17" ht="18.75" x14ac:dyDescent="0.3">
      <c r="A1" s="5" t="s">
        <v>46</v>
      </c>
    </row>
    <row r="3" spans="1:17" x14ac:dyDescent="0.25">
      <c r="A3" s="102" t="s">
        <v>21</v>
      </c>
      <c r="B3" s="103">
        <v>41821</v>
      </c>
      <c r="C3" s="103">
        <v>41852</v>
      </c>
      <c r="D3" s="103">
        <v>41883</v>
      </c>
      <c r="E3" s="103">
        <v>41913</v>
      </c>
      <c r="F3" s="103">
        <v>41944</v>
      </c>
      <c r="G3" s="103">
        <v>41974</v>
      </c>
      <c r="H3" s="103">
        <v>42005</v>
      </c>
      <c r="J3" s="106" t="s">
        <v>25</v>
      </c>
      <c r="K3" s="107">
        <v>41821</v>
      </c>
      <c r="L3" s="107">
        <v>41852</v>
      </c>
      <c r="M3" s="107">
        <v>41883</v>
      </c>
      <c r="N3" s="107">
        <v>41913</v>
      </c>
      <c r="O3" s="107">
        <v>41944</v>
      </c>
      <c r="P3" s="107">
        <v>41974</v>
      </c>
      <c r="Q3" s="107">
        <v>42005</v>
      </c>
    </row>
    <row r="4" spans="1:17" x14ac:dyDescent="0.25">
      <c r="A4" s="101" t="s">
        <v>24</v>
      </c>
      <c r="B4" s="101">
        <v>41</v>
      </c>
      <c r="C4" s="101">
        <v>22</v>
      </c>
      <c r="D4" s="101">
        <v>30</v>
      </c>
      <c r="E4" s="101">
        <v>27</v>
      </c>
      <c r="F4" s="101">
        <v>26</v>
      </c>
      <c r="G4" s="101">
        <v>26</v>
      </c>
      <c r="H4" s="101">
        <v>26</v>
      </c>
      <c r="J4" s="105" t="s">
        <v>28</v>
      </c>
      <c r="K4" s="105">
        <v>380</v>
      </c>
      <c r="L4" s="105">
        <v>221</v>
      </c>
      <c r="M4" s="105">
        <v>195</v>
      </c>
      <c r="N4" s="105">
        <v>232</v>
      </c>
      <c r="O4" s="105">
        <v>290</v>
      </c>
      <c r="P4" s="105">
        <v>176</v>
      </c>
      <c r="Q4" s="105">
        <v>172</v>
      </c>
    </row>
    <row r="5" spans="1:17" x14ac:dyDescent="0.25">
      <c r="A5" s="101" t="s">
        <v>23</v>
      </c>
      <c r="B5" s="101">
        <v>138</v>
      </c>
      <c r="C5" s="101">
        <v>68</v>
      </c>
      <c r="D5" s="101">
        <v>89</v>
      </c>
      <c r="E5" s="101">
        <v>83</v>
      </c>
      <c r="F5" s="101">
        <v>174</v>
      </c>
      <c r="G5" s="101">
        <v>75</v>
      </c>
      <c r="H5" s="101">
        <v>82</v>
      </c>
      <c r="J5" s="105" t="s">
        <v>27</v>
      </c>
      <c r="K5" s="105">
        <v>269</v>
      </c>
      <c r="L5" s="105">
        <v>181</v>
      </c>
      <c r="M5" s="105">
        <v>224</v>
      </c>
      <c r="N5" s="105">
        <v>261</v>
      </c>
      <c r="O5" s="105">
        <v>370</v>
      </c>
      <c r="P5" s="105">
        <v>225</v>
      </c>
      <c r="Q5" s="105">
        <v>214</v>
      </c>
    </row>
    <row r="6" spans="1:17" x14ac:dyDescent="0.25">
      <c r="A6" s="101" t="s">
        <v>22</v>
      </c>
      <c r="B6" s="101">
        <v>513</v>
      </c>
      <c r="C6" s="101">
        <v>340</v>
      </c>
      <c r="D6" s="101">
        <v>329</v>
      </c>
      <c r="E6" s="101">
        <v>425</v>
      </c>
      <c r="F6" s="101">
        <v>562</v>
      </c>
      <c r="G6" s="101">
        <v>356</v>
      </c>
      <c r="H6" s="101">
        <v>300</v>
      </c>
      <c r="J6" s="105" t="s">
        <v>26</v>
      </c>
      <c r="K6" s="105">
        <v>43</v>
      </c>
      <c r="L6" s="105">
        <v>28</v>
      </c>
      <c r="M6" s="105">
        <v>29</v>
      </c>
      <c r="N6" s="105">
        <v>42</v>
      </c>
      <c r="O6" s="105">
        <v>102</v>
      </c>
      <c r="P6" s="105">
        <v>56</v>
      </c>
      <c r="Q6" s="105">
        <v>22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ColWidth="10.7109375" defaultRowHeight="15" x14ac:dyDescent="0.25"/>
  <cols>
    <col min="1" max="1" width="14.7109375" customWidth="1"/>
    <col min="2" max="7" width="7.7109375" customWidth="1"/>
    <col min="8" max="8" width="7.7109375" style="104" customWidth="1"/>
    <col min="10" max="10" width="14.7109375" customWidth="1"/>
    <col min="11" max="17" width="7.7109375" customWidth="1"/>
  </cols>
  <sheetData>
    <row r="1" spans="1:17" ht="18.75" x14ac:dyDescent="0.3">
      <c r="A1" s="5" t="s">
        <v>47</v>
      </c>
    </row>
    <row r="3" spans="1:17" x14ac:dyDescent="0.25">
      <c r="A3" s="110" t="s">
        <v>21</v>
      </c>
      <c r="B3" s="111">
        <v>41821</v>
      </c>
      <c r="C3" s="111">
        <v>41852</v>
      </c>
      <c r="D3" s="111">
        <v>41883</v>
      </c>
      <c r="E3" s="111">
        <v>41913</v>
      </c>
      <c r="F3" s="111">
        <v>41944</v>
      </c>
      <c r="G3" s="111">
        <v>41974</v>
      </c>
      <c r="H3" s="111">
        <v>42005</v>
      </c>
      <c r="J3" s="113" t="s">
        <v>25</v>
      </c>
      <c r="K3" s="114">
        <v>41821</v>
      </c>
      <c r="L3" s="114">
        <v>41852</v>
      </c>
      <c r="M3" s="114">
        <v>41883</v>
      </c>
      <c r="N3" s="114">
        <v>41913</v>
      </c>
      <c r="O3" s="114">
        <v>41944</v>
      </c>
      <c r="P3" s="114">
        <v>41974</v>
      </c>
      <c r="Q3" s="114">
        <v>42005</v>
      </c>
    </row>
    <row r="4" spans="1:17" x14ac:dyDescent="0.25">
      <c r="A4" s="109" t="s">
        <v>31</v>
      </c>
      <c r="B4" s="108">
        <v>37</v>
      </c>
      <c r="C4" s="108">
        <v>16</v>
      </c>
      <c r="D4" s="108">
        <v>19</v>
      </c>
      <c r="E4" s="108">
        <v>28</v>
      </c>
      <c r="F4" s="108">
        <v>20</v>
      </c>
      <c r="G4" s="108">
        <v>20</v>
      </c>
      <c r="H4" s="108">
        <v>18</v>
      </c>
      <c r="J4" s="112" t="s">
        <v>34</v>
      </c>
      <c r="K4" s="112">
        <v>411</v>
      </c>
      <c r="L4" s="112">
        <v>197</v>
      </c>
      <c r="M4" s="112">
        <v>223</v>
      </c>
      <c r="N4" s="112">
        <v>207</v>
      </c>
      <c r="O4" s="112">
        <v>255</v>
      </c>
      <c r="P4" s="112">
        <v>254</v>
      </c>
      <c r="Q4" s="112">
        <v>234</v>
      </c>
    </row>
    <row r="5" spans="1:17" x14ac:dyDescent="0.25">
      <c r="A5" s="109" t="s">
        <v>30</v>
      </c>
      <c r="B5" s="108">
        <v>164</v>
      </c>
      <c r="C5" s="108">
        <v>118</v>
      </c>
      <c r="D5" s="108">
        <v>114</v>
      </c>
      <c r="E5" s="108">
        <v>128</v>
      </c>
      <c r="F5" s="108">
        <v>139</v>
      </c>
      <c r="G5" s="108">
        <v>122</v>
      </c>
      <c r="H5" s="108">
        <v>97</v>
      </c>
      <c r="J5" s="112" t="s">
        <v>33</v>
      </c>
      <c r="K5" s="112">
        <v>291</v>
      </c>
      <c r="L5" s="112">
        <v>177</v>
      </c>
      <c r="M5" s="112">
        <v>233</v>
      </c>
      <c r="N5" s="112">
        <v>244</v>
      </c>
      <c r="O5" s="112">
        <v>340</v>
      </c>
      <c r="P5" s="112">
        <v>265</v>
      </c>
      <c r="Q5" s="112">
        <v>203</v>
      </c>
    </row>
    <row r="6" spans="1:17" x14ac:dyDescent="0.25">
      <c r="A6" s="109" t="s">
        <v>29</v>
      </c>
      <c r="B6" s="108">
        <v>558</v>
      </c>
      <c r="C6" s="108">
        <v>263</v>
      </c>
      <c r="D6" s="108">
        <v>356</v>
      </c>
      <c r="E6" s="108">
        <v>343</v>
      </c>
      <c r="F6" s="108">
        <v>509</v>
      </c>
      <c r="G6" s="108">
        <v>424</v>
      </c>
      <c r="H6" s="108">
        <v>364</v>
      </c>
      <c r="J6" s="112" t="s">
        <v>32</v>
      </c>
      <c r="K6" s="112">
        <v>57</v>
      </c>
      <c r="L6" s="112">
        <v>23</v>
      </c>
      <c r="M6" s="112">
        <v>33</v>
      </c>
      <c r="N6" s="112">
        <v>48</v>
      </c>
      <c r="O6" s="112">
        <v>73</v>
      </c>
      <c r="P6" s="112">
        <v>47</v>
      </c>
      <c r="Q6" s="112">
        <v>42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/>
  </sheetViews>
  <sheetFormatPr defaultRowHeight="15" x14ac:dyDescent="0.25"/>
  <cols>
    <col min="1" max="1" width="70.140625" bestFit="1" customWidth="1"/>
    <col min="2" max="8" width="11.7109375" customWidth="1"/>
  </cols>
  <sheetData>
    <row r="1" spans="1:8" x14ac:dyDescent="0.25">
      <c r="A1" s="1" t="s">
        <v>0</v>
      </c>
      <c r="B1" s="11">
        <v>41821</v>
      </c>
      <c r="C1" s="11">
        <v>41852</v>
      </c>
      <c r="D1" s="11">
        <v>41883</v>
      </c>
      <c r="E1" s="11">
        <v>41913</v>
      </c>
      <c r="F1" s="11">
        <v>41944</v>
      </c>
      <c r="G1" s="11">
        <v>41974</v>
      </c>
      <c r="H1" s="11">
        <v>42005</v>
      </c>
    </row>
    <row r="2" spans="1:8" x14ac:dyDescent="0.25">
      <c r="A2" s="3" t="s">
        <v>61</v>
      </c>
      <c r="B2" s="12">
        <v>41939</v>
      </c>
      <c r="C2" s="12">
        <v>41939</v>
      </c>
      <c r="D2" s="12">
        <v>41939</v>
      </c>
      <c r="E2" s="12">
        <v>41950</v>
      </c>
      <c r="F2" s="12">
        <v>42018</v>
      </c>
      <c r="G2" s="12">
        <v>42018</v>
      </c>
      <c r="H2" s="12">
        <v>42051</v>
      </c>
    </row>
    <row r="3" spans="1:8" x14ac:dyDescent="0.25">
      <c r="A3" s="3" t="s">
        <v>1</v>
      </c>
      <c r="B3" s="2">
        <v>7111155</v>
      </c>
      <c r="C3" s="2">
        <v>6489299</v>
      </c>
      <c r="D3" s="2">
        <v>7434052</v>
      </c>
      <c r="E3" s="2">
        <v>7256268</v>
      </c>
      <c r="F3" s="2">
        <v>6459392</v>
      </c>
      <c r="G3" s="2">
        <v>6917096</v>
      </c>
      <c r="H3" s="2">
        <v>6818892</v>
      </c>
    </row>
    <row r="4" spans="1:8" x14ac:dyDescent="0.25">
      <c r="A4" s="3" t="s">
        <v>2</v>
      </c>
      <c r="B4" s="2">
        <v>7196</v>
      </c>
      <c r="C4" s="2">
        <v>6678</v>
      </c>
      <c r="D4" s="2">
        <v>6780</v>
      </c>
      <c r="E4" s="2">
        <v>7300</v>
      </c>
      <c r="F4" s="2">
        <v>6057</v>
      </c>
      <c r="G4" s="2">
        <v>5755</v>
      </c>
      <c r="H4" s="2">
        <v>6044</v>
      </c>
    </row>
    <row r="5" spans="1:8" x14ac:dyDescent="0.25">
      <c r="A5" s="3" t="s">
        <v>3</v>
      </c>
      <c r="B5" s="2">
        <v>7103959</v>
      </c>
      <c r="C5" s="2">
        <v>6482621</v>
      </c>
      <c r="D5" s="2">
        <v>7427272</v>
      </c>
      <c r="E5" s="2">
        <v>7248968</v>
      </c>
      <c r="F5" s="2">
        <v>6453335</v>
      </c>
      <c r="G5" s="2">
        <v>6911341</v>
      </c>
      <c r="H5" s="2">
        <v>6812848</v>
      </c>
    </row>
    <row r="6" spans="1:8" x14ac:dyDescent="0.25">
      <c r="A6" s="3" t="s">
        <v>4</v>
      </c>
      <c r="B6" s="2">
        <v>6983663</v>
      </c>
      <c r="C6" s="2">
        <v>6395122</v>
      </c>
      <c r="D6" s="2">
        <v>7333601</v>
      </c>
      <c r="E6" s="2">
        <v>7159498</v>
      </c>
      <c r="F6" s="2">
        <v>6369910</v>
      </c>
      <c r="G6" s="2">
        <v>6768628</v>
      </c>
      <c r="H6" s="2">
        <v>6738150</v>
      </c>
    </row>
    <row r="7" spans="1:8" x14ac:dyDescent="0.25">
      <c r="A7" s="3" t="s">
        <v>5</v>
      </c>
      <c r="B7" s="2">
        <v>120296</v>
      </c>
      <c r="C7" s="2">
        <v>87499</v>
      </c>
      <c r="D7" s="2">
        <v>93671</v>
      </c>
      <c r="E7" s="2">
        <v>89470</v>
      </c>
      <c r="F7" s="2">
        <v>83425</v>
      </c>
      <c r="G7" s="2">
        <v>142713</v>
      </c>
      <c r="H7" s="2">
        <v>74698</v>
      </c>
    </row>
    <row r="8" spans="1:8" x14ac:dyDescent="0.25">
      <c r="A8" s="3" t="s">
        <v>6</v>
      </c>
      <c r="B8" s="4">
        <f>B7/B5</f>
        <v>1.6933656289401446E-2</v>
      </c>
      <c r="C8" s="4">
        <f t="shared" ref="C8:H8" si="0">C7/C5</f>
        <v>1.3497472704327463E-2</v>
      </c>
      <c r="D8" s="4">
        <f t="shared" si="0"/>
        <v>1.2611763780833663E-2</v>
      </c>
      <c r="E8" s="4">
        <f t="shared" si="0"/>
        <v>1.2342446538596943E-2</v>
      </c>
      <c r="F8" s="4">
        <f t="shared" si="0"/>
        <v>1.2927424347256109E-2</v>
      </c>
      <c r="G8" s="4">
        <f t="shared" si="0"/>
        <v>2.0649104131889889E-2</v>
      </c>
      <c r="H8" s="4">
        <f t="shared" si="0"/>
        <v>1.09642839529078E-2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1" sqref="A31"/>
    </sheetView>
  </sheetViews>
  <sheetFormatPr defaultRowHeight="15" x14ac:dyDescent="0.25"/>
  <cols>
    <col min="10" max="10" width="3.7109375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1" sqref="A31"/>
    </sheetView>
  </sheetViews>
  <sheetFormatPr defaultRowHeight="15" x14ac:dyDescent="0.25"/>
  <cols>
    <col min="10" max="10" width="3.7109375" customWidth="1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1" sqref="A31"/>
    </sheetView>
  </sheetViews>
  <sheetFormatPr defaultRowHeight="15" x14ac:dyDescent="0.25"/>
  <cols>
    <col min="10" max="10" width="3.7109375" customWidth="1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1" sqref="A31"/>
    </sheetView>
  </sheetViews>
  <sheetFormatPr defaultRowHeight="15" x14ac:dyDescent="0.25"/>
  <cols>
    <col min="10" max="10" width="3.7109375" customWidth="1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defaultRowHeight="15" x14ac:dyDescent="0.25"/>
  <cols>
    <col min="1" max="1" width="28.7109375" customWidth="1"/>
    <col min="2" max="8" width="8.7109375" customWidth="1"/>
  </cols>
  <sheetData>
    <row r="1" spans="1:8" ht="18.75" x14ac:dyDescent="0.3">
      <c r="A1" s="5" t="s">
        <v>7</v>
      </c>
    </row>
    <row r="2" spans="1:8" x14ac:dyDescent="0.25">
      <c r="A2" s="15" t="s">
        <v>8</v>
      </c>
      <c r="B2" s="16">
        <v>41821</v>
      </c>
      <c r="C2" s="16">
        <v>41852</v>
      </c>
      <c r="D2" s="16">
        <v>41883</v>
      </c>
      <c r="E2" s="16">
        <v>41913</v>
      </c>
      <c r="F2" s="16">
        <v>41944</v>
      </c>
      <c r="G2" s="16">
        <v>41974</v>
      </c>
      <c r="H2" s="16">
        <v>42005</v>
      </c>
    </row>
    <row r="3" spans="1:8" x14ac:dyDescent="0.25">
      <c r="A3" s="13" t="s">
        <v>9</v>
      </c>
      <c r="B3" s="14">
        <v>96160</v>
      </c>
      <c r="C3" s="14">
        <v>67930</v>
      </c>
      <c r="D3" s="14">
        <v>71014</v>
      </c>
      <c r="E3" s="14">
        <v>65780</v>
      </c>
      <c r="F3" s="14">
        <v>60534</v>
      </c>
      <c r="G3" s="14">
        <v>111872</v>
      </c>
      <c r="H3" s="14">
        <v>53576</v>
      </c>
    </row>
    <row r="4" spans="1:8" x14ac:dyDescent="0.25">
      <c r="A4" s="13" t="s">
        <v>10</v>
      </c>
      <c r="B4" s="14">
        <v>58356</v>
      </c>
      <c r="C4" s="14">
        <v>35789</v>
      </c>
      <c r="D4" s="14">
        <v>35648</v>
      </c>
      <c r="E4" s="14">
        <v>37610</v>
      </c>
      <c r="F4" s="14">
        <v>37409</v>
      </c>
      <c r="G4" s="14">
        <v>88936</v>
      </c>
      <c r="H4" s="14">
        <v>32273</v>
      </c>
    </row>
    <row r="5" spans="1:8" x14ac:dyDescent="0.25">
      <c r="A5" s="13" t="s">
        <v>11</v>
      </c>
      <c r="B5" s="14">
        <v>29634</v>
      </c>
      <c r="C5" s="14">
        <v>25302</v>
      </c>
      <c r="D5" s="14">
        <v>27857</v>
      </c>
      <c r="E5" s="14">
        <v>21242</v>
      </c>
      <c r="F5" s="14">
        <v>17901</v>
      </c>
      <c r="G5" s="14">
        <v>17682</v>
      </c>
      <c r="H5" s="14">
        <v>16927</v>
      </c>
    </row>
    <row r="6" spans="1:8" x14ac:dyDescent="0.25">
      <c r="A6" s="13" t="s">
        <v>12</v>
      </c>
      <c r="B6" s="14">
        <v>8170</v>
      </c>
      <c r="C6" s="14">
        <v>6839</v>
      </c>
      <c r="D6" s="14">
        <v>7509</v>
      </c>
      <c r="E6" s="14">
        <v>6928</v>
      </c>
      <c r="F6" s="14">
        <v>5224</v>
      </c>
      <c r="G6" s="14">
        <v>5254</v>
      </c>
      <c r="H6" s="14">
        <v>4376</v>
      </c>
    </row>
    <row r="8" spans="1:8" x14ac:dyDescent="0.25">
      <c r="A8" s="19" t="s">
        <v>8</v>
      </c>
      <c r="B8" s="20">
        <v>41821</v>
      </c>
      <c r="C8" s="20">
        <v>41852</v>
      </c>
      <c r="D8" s="20">
        <v>41883</v>
      </c>
      <c r="E8" s="20">
        <v>41913</v>
      </c>
      <c r="F8" s="20">
        <v>41944</v>
      </c>
      <c r="G8" s="20">
        <v>41974</v>
      </c>
      <c r="H8" s="20">
        <v>42005</v>
      </c>
    </row>
    <row r="9" spans="1:8" x14ac:dyDescent="0.25">
      <c r="A9" s="17" t="s">
        <v>13</v>
      </c>
      <c r="B9" s="18">
        <v>23405</v>
      </c>
      <c r="C9" s="18">
        <v>18904</v>
      </c>
      <c r="D9" s="18">
        <v>21858</v>
      </c>
      <c r="E9" s="18">
        <v>22940</v>
      </c>
      <c r="F9" s="18">
        <v>22215</v>
      </c>
      <c r="G9" s="18">
        <v>30178</v>
      </c>
      <c r="H9" s="18">
        <v>20453</v>
      </c>
    </row>
    <row r="10" spans="1:8" x14ac:dyDescent="0.25">
      <c r="A10" s="17" t="s">
        <v>14</v>
      </c>
      <c r="B10" s="18">
        <v>19069</v>
      </c>
      <c r="C10" s="18">
        <v>15663</v>
      </c>
      <c r="D10" s="18">
        <v>18231</v>
      </c>
      <c r="E10" s="18">
        <v>19307</v>
      </c>
      <c r="F10" s="18">
        <v>18618</v>
      </c>
      <c r="G10" s="18">
        <v>27064</v>
      </c>
      <c r="H10" s="18">
        <v>17286</v>
      </c>
    </row>
    <row r="11" spans="1:8" x14ac:dyDescent="0.25">
      <c r="A11" s="17" t="s">
        <v>15</v>
      </c>
      <c r="B11" s="18">
        <v>2885</v>
      </c>
      <c r="C11" s="18">
        <v>2414</v>
      </c>
      <c r="D11" s="18">
        <v>2690</v>
      </c>
      <c r="E11" s="18">
        <v>2599</v>
      </c>
      <c r="F11" s="18">
        <v>2167</v>
      </c>
      <c r="G11" s="18">
        <v>2091</v>
      </c>
      <c r="H11" s="18">
        <v>2280</v>
      </c>
    </row>
    <row r="12" spans="1:8" x14ac:dyDescent="0.25">
      <c r="A12" s="17" t="s">
        <v>16</v>
      </c>
      <c r="B12" s="18">
        <v>1451</v>
      </c>
      <c r="C12" s="18">
        <v>827</v>
      </c>
      <c r="D12" s="18">
        <v>937</v>
      </c>
      <c r="E12" s="18">
        <v>1034</v>
      </c>
      <c r="F12" s="18">
        <v>1430</v>
      </c>
      <c r="G12" s="18">
        <v>1023</v>
      </c>
      <c r="H12" s="18">
        <v>887</v>
      </c>
    </row>
    <row r="14" spans="1:8" x14ac:dyDescent="0.25">
      <c r="A14" s="24" t="s">
        <v>8</v>
      </c>
      <c r="B14" s="25">
        <v>41821</v>
      </c>
      <c r="C14" s="25">
        <v>41852</v>
      </c>
      <c r="D14" s="25">
        <v>41883</v>
      </c>
      <c r="E14" s="25">
        <v>41913</v>
      </c>
      <c r="F14" s="25">
        <v>41944</v>
      </c>
      <c r="G14" s="25">
        <v>41974</v>
      </c>
      <c r="H14" s="25">
        <v>42005</v>
      </c>
    </row>
    <row r="15" spans="1:8" x14ac:dyDescent="0.25">
      <c r="A15" s="22" t="s">
        <v>17</v>
      </c>
      <c r="B15" s="23">
        <v>731</v>
      </c>
      <c r="C15" s="23">
        <v>665</v>
      </c>
      <c r="D15" s="23">
        <v>799</v>
      </c>
      <c r="E15" s="23">
        <v>750</v>
      </c>
      <c r="F15" s="23">
        <v>676</v>
      </c>
      <c r="G15" s="23">
        <v>663</v>
      </c>
      <c r="H15" s="23">
        <v>669</v>
      </c>
    </row>
    <row r="16" spans="1:8" x14ac:dyDescent="0.25">
      <c r="A16" s="22" t="s">
        <v>18</v>
      </c>
      <c r="B16" s="23">
        <v>352</v>
      </c>
      <c r="C16" s="23">
        <v>316</v>
      </c>
      <c r="D16" s="23">
        <v>393</v>
      </c>
      <c r="E16" s="23">
        <v>374</v>
      </c>
      <c r="F16" s="23">
        <v>317</v>
      </c>
      <c r="G16" s="23">
        <v>290</v>
      </c>
      <c r="H16" s="23">
        <v>254</v>
      </c>
    </row>
    <row r="17" spans="1:8" x14ac:dyDescent="0.25">
      <c r="A17" s="22" t="s">
        <v>19</v>
      </c>
      <c r="B17" s="23">
        <v>374</v>
      </c>
      <c r="C17" s="23">
        <v>347</v>
      </c>
      <c r="D17" s="23">
        <v>400</v>
      </c>
      <c r="E17" s="23">
        <v>367</v>
      </c>
      <c r="F17" s="23">
        <v>355</v>
      </c>
      <c r="G17" s="23">
        <v>371</v>
      </c>
      <c r="H17" s="23">
        <v>412</v>
      </c>
    </row>
    <row r="18" spans="1:8" x14ac:dyDescent="0.25">
      <c r="A18" s="22" t="s">
        <v>20</v>
      </c>
      <c r="B18" s="23">
        <v>5</v>
      </c>
      <c r="C18" s="23">
        <v>2</v>
      </c>
      <c r="D18" s="23">
        <v>6</v>
      </c>
      <c r="E18" s="23">
        <v>9</v>
      </c>
      <c r="F18" s="23">
        <v>4</v>
      </c>
      <c r="G18" s="23">
        <v>2</v>
      </c>
      <c r="H18" s="23">
        <v>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RowHeight="15" x14ac:dyDescent="0.25"/>
  <cols>
    <col min="1" max="1" width="14.7109375" customWidth="1"/>
    <col min="2" max="7" width="7.7109375" customWidth="1"/>
    <col min="8" max="8" width="7.7109375" style="21" customWidth="1"/>
    <col min="9" max="9" width="10.7109375" customWidth="1"/>
    <col min="10" max="10" width="14.7109375" customWidth="1"/>
    <col min="11" max="17" width="7.7109375" customWidth="1"/>
  </cols>
  <sheetData>
    <row r="1" spans="1:17" ht="18.75" x14ac:dyDescent="0.3">
      <c r="A1" s="5" t="s">
        <v>36</v>
      </c>
    </row>
    <row r="3" spans="1:17" x14ac:dyDescent="0.25">
      <c r="A3" s="27" t="s">
        <v>21</v>
      </c>
      <c r="B3" s="28">
        <v>41821</v>
      </c>
      <c r="C3" s="28">
        <v>41852</v>
      </c>
      <c r="D3" s="28">
        <v>41883</v>
      </c>
      <c r="E3" s="28">
        <v>41913</v>
      </c>
      <c r="F3" s="28">
        <v>41944</v>
      </c>
      <c r="G3" s="28">
        <v>41974</v>
      </c>
      <c r="H3" s="28">
        <v>42005</v>
      </c>
      <c r="J3" s="31" t="s">
        <v>25</v>
      </c>
      <c r="K3" s="32">
        <v>41821</v>
      </c>
      <c r="L3" s="32">
        <v>41852</v>
      </c>
      <c r="M3" s="32">
        <v>41883</v>
      </c>
      <c r="N3" s="32">
        <v>41913</v>
      </c>
      <c r="O3" s="32">
        <v>41944</v>
      </c>
      <c r="P3" s="32">
        <v>41974</v>
      </c>
      <c r="Q3" s="32">
        <v>42005</v>
      </c>
    </row>
    <row r="4" spans="1:17" x14ac:dyDescent="0.25">
      <c r="A4" s="26" t="s">
        <v>24</v>
      </c>
      <c r="B4" s="26">
        <v>1644</v>
      </c>
      <c r="C4" s="26">
        <v>1752</v>
      </c>
      <c r="D4" s="26">
        <v>1792</v>
      </c>
      <c r="E4" s="26">
        <v>1606</v>
      </c>
      <c r="F4" s="26">
        <v>1695</v>
      </c>
      <c r="G4" s="26">
        <v>1583</v>
      </c>
      <c r="H4" s="26">
        <v>927</v>
      </c>
      <c r="J4" s="30" t="s">
        <v>28</v>
      </c>
      <c r="K4" s="30">
        <v>6505</v>
      </c>
      <c r="L4" s="30">
        <v>4976</v>
      </c>
      <c r="M4" s="30">
        <v>6941</v>
      </c>
      <c r="N4" s="30">
        <v>5898</v>
      </c>
      <c r="O4" s="30">
        <v>5980</v>
      </c>
      <c r="P4" s="30">
        <v>5073</v>
      </c>
      <c r="Q4" s="30">
        <v>3828</v>
      </c>
    </row>
    <row r="5" spans="1:17" x14ac:dyDescent="0.25">
      <c r="A5" s="26" t="s">
        <v>23</v>
      </c>
      <c r="B5" s="26">
        <v>3041</v>
      </c>
      <c r="C5" s="26">
        <v>1947</v>
      </c>
      <c r="D5" s="26">
        <v>2123</v>
      </c>
      <c r="E5" s="26">
        <v>2547</v>
      </c>
      <c r="F5" s="26">
        <v>2955</v>
      </c>
      <c r="G5" s="26">
        <v>2486</v>
      </c>
      <c r="H5" s="26">
        <v>1908</v>
      </c>
      <c r="J5" s="30" t="s">
        <v>27</v>
      </c>
      <c r="K5" s="30">
        <v>4553</v>
      </c>
      <c r="L5" s="30">
        <v>3077</v>
      </c>
      <c r="M5" s="30">
        <v>6798</v>
      </c>
      <c r="N5" s="30">
        <v>7910</v>
      </c>
      <c r="O5" s="30">
        <v>9135</v>
      </c>
      <c r="P5" s="30">
        <v>4856</v>
      </c>
      <c r="Q5" s="30">
        <v>3478</v>
      </c>
    </row>
    <row r="6" spans="1:17" x14ac:dyDescent="0.25">
      <c r="A6" s="26" t="s">
        <v>22</v>
      </c>
      <c r="B6" s="26">
        <v>7998</v>
      </c>
      <c r="C6" s="26">
        <v>5112</v>
      </c>
      <c r="D6" s="26">
        <v>10743</v>
      </c>
      <c r="E6" s="26">
        <v>10735</v>
      </c>
      <c r="F6" s="26">
        <v>12313</v>
      </c>
      <c r="G6" s="26">
        <v>6962</v>
      </c>
      <c r="H6" s="26">
        <v>5287</v>
      </c>
      <c r="J6" s="30" t="s">
        <v>26</v>
      </c>
      <c r="K6" s="30">
        <v>1625</v>
      </c>
      <c r="L6" s="30">
        <v>758</v>
      </c>
      <c r="M6" s="30">
        <v>919</v>
      </c>
      <c r="N6" s="30">
        <v>1080</v>
      </c>
      <c r="O6" s="30">
        <v>1848</v>
      </c>
      <c r="P6" s="30">
        <v>1102</v>
      </c>
      <c r="Q6" s="30">
        <v>816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RowHeight="15" x14ac:dyDescent="0.25"/>
  <cols>
    <col min="1" max="1" width="14.7109375" customWidth="1"/>
    <col min="2" max="7" width="7.7109375" customWidth="1"/>
    <col min="8" max="8" width="7.7109375" style="29" customWidth="1"/>
    <col min="9" max="9" width="10.7109375" customWidth="1"/>
    <col min="10" max="10" width="14.7109375" customWidth="1"/>
    <col min="11" max="17" width="7.7109375" customWidth="1"/>
    <col min="18" max="20" width="10.7109375" customWidth="1"/>
  </cols>
  <sheetData>
    <row r="1" spans="1:17" ht="18.75" x14ac:dyDescent="0.3">
      <c r="A1" s="5" t="s">
        <v>37</v>
      </c>
    </row>
    <row r="3" spans="1:17" x14ac:dyDescent="0.25">
      <c r="A3" s="35" t="s">
        <v>21</v>
      </c>
      <c r="B3" s="36">
        <v>41821</v>
      </c>
      <c r="C3" s="36">
        <v>41852</v>
      </c>
      <c r="D3" s="36">
        <v>41883</v>
      </c>
      <c r="E3" s="36">
        <v>41913</v>
      </c>
      <c r="F3" s="36">
        <v>41944</v>
      </c>
      <c r="G3" s="36">
        <v>41974</v>
      </c>
      <c r="H3" s="36">
        <v>42005</v>
      </c>
      <c r="J3" s="39" t="s">
        <v>25</v>
      </c>
      <c r="K3" s="40">
        <v>41821</v>
      </c>
      <c r="L3" s="40">
        <v>41852</v>
      </c>
      <c r="M3" s="40">
        <v>41883</v>
      </c>
      <c r="N3" s="40">
        <v>41913</v>
      </c>
      <c r="O3" s="40">
        <v>41944</v>
      </c>
      <c r="P3" s="40">
        <v>41974</v>
      </c>
      <c r="Q3" s="40">
        <v>42005</v>
      </c>
    </row>
    <row r="4" spans="1:17" x14ac:dyDescent="0.25">
      <c r="A4" s="34" t="s">
        <v>31</v>
      </c>
      <c r="B4" s="33">
        <v>4579</v>
      </c>
      <c r="C4" s="33">
        <v>3972</v>
      </c>
      <c r="D4" s="33">
        <v>4294</v>
      </c>
      <c r="E4" s="33">
        <v>3727</v>
      </c>
      <c r="F4" s="33">
        <v>2833</v>
      </c>
      <c r="G4" s="33">
        <v>2639</v>
      </c>
      <c r="H4" s="33">
        <v>1233</v>
      </c>
      <c r="J4" s="38" t="s">
        <v>34</v>
      </c>
      <c r="K4" s="38">
        <v>23783</v>
      </c>
      <c r="L4" s="38">
        <v>15749</v>
      </c>
      <c r="M4" s="38">
        <v>14097</v>
      </c>
      <c r="N4" s="38">
        <v>12954</v>
      </c>
      <c r="O4" s="38">
        <v>9267</v>
      </c>
      <c r="P4" s="38">
        <v>15962</v>
      </c>
      <c r="Q4" s="38">
        <v>9874</v>
      </c>
    </row>
    <row r="5" spans="1:17" x14ac:dyDescent="0.25">
      <c r="A5" s="34" t="s">
        <v>30</v>
      </c>
      <c r="B5" s="33">
        <v>8238</v>
      </c>
      <c r="C5" s="33">
        <v>6698</v>
      </c>
      <c r="D5" s="33">
        <v>6485</v>
      </c>
      <c r="E5" s="33">
        <v>6996</v>
      </c>
      <c r="F5" s="33">
        <v>5551</v>
      </c>
      <c r="G5" s="33">
        <v>7825</v>
      </c>
      <c r="H5" s="33">
        <v>4739</v>
      </c>
      <c r="J5" s="38" t="s">
        <v>33</v>
      </c>
      <c r="K5" s="38">
        <v>17988</v>
      </c>
      <c r="L5" s="38">
        <v>9695</v>
      </c>
      <c r="M5" s="38">
        <v>5626</v>
      </c>
      <c r="N5" s="38">
        <v>7783</v>
      </c>
      <c r="O5" s="38">
        <v>8605</v>
      </c>
      <c r="P5" s="38">
        <v>47713</v>
      </c>
      <c r="Q5" s="38">
        <v>11013</v>
      </c>
    </row>
    <row r="6" spans="1:17" x14ac:dyDescent="0.25">
      <c r="A6" s="34" t="s">
        <v>29</v>
      </c>
      <c r="B6" s="33">
        <v>32856</v>
      </c>
      <c r="C6" s="33">
        <v>16308</v>
      </c>
      <c r="D6" s="33">
        <v>10211</v>
      </c>
      <c r="E6" s="33">
        <v>11999</v>
      </c>
      <c r="F6" s="33">
        <v>12062</v>
      </c>
      <c r="G6" s="33">
        <v>67441</v>
      </c>
      <c r="H6" s="33">
        <v>18179</v>
      </c>
      <c r="J6" s="38" t="s">
        <v>32</v>
      </c>
      <c r="K6" s="38">
        <v>3902</v>
      </c>
      <c r="L6" s="38">
        <v>1534</v>
      </c>
      <c r="M6" s="38">
        <v>1267</v>
      </c>
      <c r="N6" s="38">
        <v>1985</v>
      </c>
      <c r="O6" s="38">
        <v>2574</v>
      </c>
      <c r="P6" s="38">
        <v>14230</v>
      </c>
      <c r="Q6" s="38">
        <v>3264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Process_Assumptions</vt:lpstr>
      <vt:lpstr>Read Statistics</vt:lpstr>
      <vt:lpstr>Analyzed Reads_All</vt:lpstr>
      <vt:lpstr>Analyzed Reads_AMSR</vt:lpstr>
      <vt:lpstr>Analyzed Reads_AMSM</vt:lpstr>
      <vt:lpstr>Analyzed Reads_Unkown</vt:lpstr>
      <vt:lpstr>Analyzed Reads by SO</vt:lpstr>
      <vt:lpstr>AMSR_Cycle Reads_Less Than</vt:lpstr>
      <vt:lpstr>AMSR_Cycle_Reads_Greater Than</vt:lpstr>
      <vt:lpstr>AMSR_Move InOut_Less Than</vt:lpstr>
      <vt:lpstr>AMSR_MoveInOut_Greater Than</vt:lpstr>
      <vt:lpstr>AMSR_Switch_Less Than</vt:lpstr>
      <vt:lpstr>AMSR_Switch_Greater Than</vt:lpstr>
      <vt:lpstr>AMSM_Cycle Reads_Less Than</vt:lpstr>
      <vt:lpstr>AMSM_Cycle Reads_Greater Than</vt:lpstr>
      <vt:lpstr>AMSM_MoveInOut_Less Than</vt:lpstr>
      <vt:lpstr>AMSM_MoveInOut_Greater Than</vt:lpstr>
      <vt:lpstr>AMSM_Switch_Less Than</vt:lpstr>
      <vt:lpstr>AMSM_Switch_Greater Than</vt:lpstr>
    </vt:vector>
  </TitlesOfParts>
  <Company>The Electric Reliability Council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Randy</dc:creator>
  <cp:lastModifiedBy>Roberts, Randy</cp:lastModifiedBy>
  <dcterms:created xsi:type="dcterms:W3CDTF">2015-01-19T15:59:53Z</dcterms:created>
  <dcterms:modified xsi:type="dcterms:W3CDTF">2015-02-17T21:40:42Z</dcterms:modified>
</cp:coreProperties>
</file>