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30" windowHeight="5955" activeTab="0"/>
  </bookViews>
  <sheets>
    <sheet name="Weather Zone CP" sheetId="1" r:id="rId1"/>
  </sheets>
  <definedNames/>
  <calcPr fullCalcOnLoad="1"/>
</workbook>
</file>

<file path=xl/sharedStrings.xml><?xml version="1.0" encoding="utf-8"?>
<sst xmlns="http://schemas.openxmlformats.org/spreadsheetml/2006/main" count="23" uniqueCount="13">
  <si>
    <t>Forecast Year</t>
  </si>
  <si>
    <t>North</t>
  </si>
  <si>
    <t>East</t>
  </si>
  <si>
    <t>Fwest</t>
  </si>
  <si>
    <t>Ncent</t>
  </si>
  <si>
    <t>West</t>
  </si>
  <si>
    <t>Scent</t>
  </si>
  <si>
    <t>Coast</t>
  </si>
  <si>
    <t>South</t>
  </si>
  <si>
    <t>Total NCP</t>
  </si>
  <si>
    <t>Historical</t>
  </si>
  <si>
    <t>Summer Non-Coincident Peak Demand (MW)</t>
  </si>
  <si>
    <t>Summer Non-Coincident Peak Demand Forecast for 2014 - 2024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</si>
</sst>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center" wrapText="1"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3" fontId="0" fillId="0" borderId="0" xfId="0" applyNumberFormat="1" applyAlignment="1">
      <alignment/>
    </xf>
    <xf numFmtId="9" fontId="0" fillId="0" borderId="0" xfId="57" applyFont="1" applyAlignment="1">
      <alignment/>
    </xf>
    <xf numFmtId="0" fontId="3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1">
      <selection activeCell="M12" sqref="M12"/>
    </sheetView>
  </sheetViews>
  <sheetFormatPr defaultColWidth="9.140625" defaultRowHeight="15"/>
  <cols>
    <col min="1" max="1" width="10.7109375" style="0" customWidth="1"/>
    <col min="2" max="3" width="7.28125" style="0" customWidth="1"/>
    <col min="4" max="5" width="8.421875" style="0" customWidth="1"/>
    <col min="6" max="7" width="8.28125" style="0" customWidth="1"/>
    <col min="8" max="9" width="8.140625" style="0" customWidth="1"/>
  </cols>
  <sheetData>
    <row r="1" spans="1:10" ht="15">
      <c r="A1" s="9" t="s">
        <v>12</v>
      </c>
      <c r="B1" s="9"/>
      <c r="C1" s="9"/>
      <c r="D1" s="9"/>
      <c r="E1" s="9"/>
      <c r="F1" s="9"/>
      <c r="G1" s="9"/>
      <c r="H1" s="9"/>
      <c r="I1" s="9"/>
      <c r="J1" s="9"/>
    </row>
    <row r="2" spans="1:9" ht="15">
      <c r="A2" s="1"/>
      <c r="B2" s="1"/>
      <c r="C2" s="1"/>
      <c r="D2" s="1"/>
      <c r="E2" s="1"/>
      <c r="F2" s="1"/>
      <c r="G2" s="1"/>
      <c r="H2" s="1"/>
      <c r="I2" s="1"/>
    </row>
    <row r="3" spans="1:10" ht="30">
      <c r="A3" s="2" t="s">
        <v>0</v>
      </c>
      <c r="B3" s="2" t="s">
        <v>1</v>
      </c>
      <c r="C3" s="2" t="s">
        <v>4</v>
      </c>
      <c r="D3" s="2" t="s">
        <v>2</v>
      </c>
      <c r="E3" s="2" t="s">
        <v>3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1:10" ht="15">
      <c r="A4" s="1">
        <v>2014</v>
      </c>
      <c r="B4" s="7">
        <v>1571.89192</v>
      </c>
      <c r="C4" s="7">
        <v>24974.0172</v>
      </c>
      <c r="D4" s="7">
        <v>2462.89236</v>
      </c>
      <c r="E4" s="7">
        <v>2444.66518</v>
      </c>
      <c r="F4" s="3">
        <v>1860.83837</v>
      </c>
      <c r="G4" s="7">
        <v>11471.7777</v>
      </c>
      <c r="H4" s="7">
        <v>18976.0352</v>
      </c>
      <c r="I4" s="7">
        <v>5579.09823</v>
      </c>
      <c r="J4" s="7">
        <f>SUM(B4:I4)</f>
        <v>69341.21616</v>
      </c>
    </row>
    <row r="5" spans="1:10" ht="15">
      <c r="A5" s="1">
        <f aca="true" t="shared" si="0" ref="A5:A14">A4+1</f>
        <v>2015</v>
      </c>
      <c r="B5" s="7">
        <v>1561.77688</v>
      </c>
      <c r="C5" s="7">
        <v>25339.3906</v>
      </c>
      <c r="D5" s="7">
        <v>2470.06498</v>
      </c>
      <c r="E5" s="7">
        <v>2566.44843</v>
      </c>
      <c r="F5" s="3">
        <v>1881.1003</v>
      </c>
      <c r="G5" s="7">
        <v>11559.0046</v>
      </c>
      <c r="H5" s="7">
        <v>19177.6912</v>
      </c>
      <c r="I5" s="7">
        <v>5766.98451</v>
      </c>
      <c r="J5" s="7">
        <f>SUM(B5:I5)</f>
        <v>70322.4615</v>
      </c>
    </row>
    <row r="6" spans="1:10" ht="15">
      <c r="A6" s="1">
        <f t="shared" si="0"/>
        <v>2016</v>
      </c>
      <c r="B6" s="7">
        <v>1551.6768</v>
      </c>
      <c r="C6" s="7">
        <v>25704.8017</v>
      </c>
      <c r="D6" s="7">
        <v>2477.15555</v>
      </c>
      <c r="E6" s="7">
        <v>2687.7718</v>
      </c>
      <c r="F6" s="3">
        <v>1901.60036</v>
      </c>
      <c r="G6" s="7">
        <v>11645.0102</v>
      </c>
      <c r="H6" s="7">
        <v>19379.3472</v>
      </c>
      <c r="I6" s="7">
        <v>5954.72261</v>
      </c>
      <c r="J6" s="7">
        <f>SUM(B6:I6)</f>
        <v>71302.08622</v>
      </c>
    </row>
    <row r="7" spans="1:10" ht="15">
      <c r="A7" s="1">
        <f t="shared" si="0"/>
        <v>2017</v>
      </c>
      <c r="B7" s="7">
        <v>1541.57282</v>
      </c>
      <c r="C7" s="7">
        <v>26063.7069</v>
      </c>
      <c r="D7" s="7">
        <v>2484.17333</v>
      </c>
      <c r="E7" s="7">
        <v>2808.25843</v>
      </c>
      <c r="F7" s="3">
        <v>1922.29452</v>
      </c>
      <c r="G7" s="7">
        <v>11729.6048</v>
      </c>
      <c r="H7" s="7">
        <v>19581.0031</v>
      </c>
      <c r="I7" s="7">
        <v>6141.591</v>
      </c>
      <c r="J7" s="7">
        <f>SUM(B7:I7)</f>
        <v>72272.20490000001</v>
      </c>
    </row>
    <row r="8" spans="1:10" ht="15">
      <c r="A8" s="1">
        <f t="shared" si="0"/>
        <v>2018</v>
      </c>
      <c r="B8" s="7">
        <v>1532.01169</v>
      </c>
      <c r="C8" s="7">
        <v>26418.4825</v>
      </c>
      <c r="D8" s="7">
        <v>2490.81497</v>
      </c>
      <c r="E8" s="7">
        <v>2928.00368</v>
      </c>
      <c r="F8" s="3">
        <v>1942.17645</v>
      </c>
      <c r="G8" s="7">
        <v>11812.5797</v>
      </c>
      <c r="H8" s="7">
        <v>19782.6591</v>
      </c>
      <c r="I8" s="7">
        <v>6325.58764</v>
      </c>
      <c r="J8" s="7">
        <f>SUM(B8:I8)</f>
        <v>73232.31573</v>
      </c>
    </row>
    <row r="9" spans="1:10" ht="15">
      <c r="A9" s="1">
        <f t="shared" si="0"/>
        <v>2019</v>
      </c>
      <c r="B9" s="7">
        <v>1521.91823</v>
      </c>
      <c r="C9" s="7">
        <v>26768.6895</v>
      </c>
      <c r="D9" s="7">
        <v>2497.64165</v>
      </c>
      <c r="E9" s="7">
        <v>3047.115</v>
      </c>
      <c r="F9" s="3">
        <v>1962.9155</v>
      </c>
      <c r="G9" s="7">
        <v>11893.9822</v>
      </c>
      <c r="H9" s="7">
        <v>19984.3151</v>
      </c>
      <c r="I9" s="7">
        <v>6508.5343</v>
      </c>
      <c r="J9" s="7">
        <f>SUM(B9:I9)</f>
        <v>74185.11147999999</v>
      </c>
    </row>
    <row r="10" spans="1:10" ht="15">
      <c r="A10" s="1">
        <f t="shared" si="0"/>
        <v>2020</v>
      </c>
      <c r="B10" s="7">
        <v>1511.99476</v>
      </c>
      <c r="C10" s="7">
        <v>27115.8833</v>
      </c>
      <c r="D10" s="7">
        <v>2504.28734</v>
      </c>
      <c r="E10" s="7">
        <v>3166.51019</v>
      </c>
      <c r="F10" s="3">
        <v>1983.41893</v>
      </c>
      <c r="G10" s="7">
        <v>11974.5759</v>
      </c>
      <c r="H10" s="7">
        <v>20185.9711</v>
      </c>
      <c r="I10" s="7">
        <v>6690.86156</v>
      </c>
      <c r="J10" s="7">
        <f>SUM(B10:I10)</f>
        <v>75133.50308</v>
      </c>
    </row>
    <row r="11" spans="1:10" ht="15">
      <c r="A11" s="5">
        <f t="shared" si="0"/>
        <v>2021</v>
      </c>
      <c r="B11" s="7">
        <v>1502.03845</v>
      </c>
      <c r="C11" s="7">
        <v>27465.1926</v>
      </c>
      <c r="D11" s="7">
        <v>2510.99762</v>
      </c>
      <c r="E11" s="7">
        <v>3285.5705</v>
      </c>
      <c r="F11" s="3">
        <v>2004.02103</v>
      </c>
      <c r="G11" s="7">
        <v>12055.1698</v>
      </c>
      <c r="H11" s="7">
        <v>20387.6271</v>
      </c>
      <c r="I11" s="7">
        <v>6872.80821</v>
      </c>
      <c r="J11" s="7">
        <f>SUM(B11:I11)</f>
        <v>76083.42531</v>
      </c>
    </row>
    <row r="12" spans="1:10" ht="15">
      <c r="A12" s="5">
        <f t="shared" si="0"/>
        <v>2022</v>
      </c>
      <c r="B12" s="7">
        <v>1492.38448</v>
      </c>
      <c r="C12" s="7">
        <v>27810.6405</v>
      </c>
      <c r="D12" s="7">
        <v>2517.51394</v>
      </c>
      <c r="E12" s="7">
        <v>3404.5044</v>
      </c>
      <c r="F12" s="3">
        <v>2024.32878</v>
      </c>
      <c r="G12" s="7">
        <v>12135.3612</v>
      </c>
      <c r="H12" s="7">
        <v>20589.2831</v>
      </c>
      <c r="I12" s="7">
        <v>7053.76528</v>
      </c>
      <c r="J12" s="7">
        <f>SUM(B12:I12)</f>
        <v>77027.78168000001</v>
      </c>
    </row>
    <row r="13" spans="1:10" ht="15">
      <c r="A13" s="5">
        <f t="shared" si="0"/>
        <v>2023</v>
      </c>
      <c r="B13" s="7">
        <v>1482.68097</v>
      </c>
      <c r="C13" s="7">
        <v>28153.1439</v>
      </c>
      <c r="D13" s="7">
        <v>2524.09828</v>
      </c>
      <c r="E13" s="7">
        <v>3523.5299</v>
      </c>
      <c r="F13" s="3">
        <v>2044.80891</v>
      </c>
      <c r="G13" s="7">
        <v>12215.4813</v>
      </c>
      <c r="H13" s="7">
        <v>20790.9391</v>
      </c>
      <c r="I13" s="7">
        <v>7234.85905</v>
      </c>
      <c r="J13" s="7">
        <f>SUM(B13:I13)</f>
        <v>77969.54141</v>
      </c>
    </row>
    <row r="14" spans="1:10" ht="15">
      <c r="A14" s="5">
        <f t="shared" si="0"/>
        <v>2024</v>
      </c>
      <c r="B14" s="7">
        <v>1473.08392</v>
      </c>
      <c r="C14" s="7">
        <v>28496.0952</v>
      </c>
      <c r="D14" s="7">
        <v>2530.63472</v>
      </c>
      <c r="E14" s="7">
        <v>3642.31668</v>
      </c>
      <c r="F14" s="3">
        <v>2065.276</v>
      </c>
      <c r="G14" s="7">
        <v>12295.9016</v>
      </c>
      <c r="H14" s="7">
        <v>20992.5951</v>
      </c>
      <c r="I14" s="7">
        <v>7416.41997</v>
      </c>
      <c r="J14" s="7">
        <f>SUM(B14:I14)</f>
        <v>78912.32319000001</v>
      </c>
    </row>
    <row r="15" spans="2:10" ht="15">
      <c r="B15" s="8"/>
      <c r="C15" s="8"/>
      <c r="D15" s="8"/>
      <c r="E15" s="8"/>
      <c r="F15" s="8"/>
      <c r="G15" s="8"/>
      <c r="H15" s="8"/>
      <c r="I15" s="8"/>
      <c r="J15" s="8"/>
    </row>
    <row r="16" spans="2:10" ht="15">
      <c r="B16" s="8"/>
      <c r="C16" s="8"/>
      <c r="D16" s="8"/>
      <c r="E16" s="8"/>
      <c r="F16" s="8"/>
      <c r="G16" s="8"/>
      <c r="H16" s="8"/>
      <c r="I16" s="8"/>
      <c r="J16" s="8"/>
    </row>
    <row r="18" spans="1:10" ht="15">
      <c r="A18" s="9" t="s">
        <v>10</v>
      </c>
      <c r="B18" s="9"/>
      <c r="C18" s="9"/>
      <c r="D18" s="9"/>
      <c r="E18" s="9"/>
      <c r="F18" s="9"/>
      <c r="G18" s="9"/>
      <c r="H18" s="9"/>
      <c r="I18" s="9"/>
      <c r="J18" s="9"/>
    </row>
    <row r="19" spans="1:10" ht="15">
      <c r="A19" s="9" t="s">
        <v>11</v>
      </c>
      <c r="B19" s="9"/>
      <c r="C19" s="9"/>
      <c r="D19" s="9"/>
      <c r="E19" s="9"/>
      <c r="F19" s="9"/>
      <c r="G19" s="9"/>
      <c r="H19" s="9"/>
      <c r="I19" s="9"/>
      <c r="J19" s="9"/>
    </row>
    <row r="20" spans="1:9" ht="15">
      <c r="A20" s="6"/>
      <c r="B20" s="6"/>
      <c r="C20" s="6"/>
      <c r="D20" s="6"/>
      <c r="E20" s="6"/>
      <c r="F20" s="6"/>
      <c r="G20" s="6"/>
      <c r="H20" s="6"/>
      <c r="I20" s="6"/>
    </row>
    <row r="21" spans="1:10" ht="30">
      <c r="A21" s="2" t="s">
        <v>0</v>
      </c>
      <c r="B21" s="2" t="s">
        <v>1</v>
      </c>
      <c r="C21" s="2" t="s">
        <v>4</v>
      </c>
      <c r="D21" s="2" t="s">
        <v>2</v>
      </c>
      <c r="E21" s="2" t="s">
        <v>3</v>
      </c>
      <c r="F21" s="2" t="s">
        <v>5</v>
      </c>
      <c r="G21" s="2" t="s">
        <v>6</v>
      </c>
      <c r="H21" s="2" t="s">
        <v>7</v>
      </c>
      <c r="I21" s="2" t="s">
        <v>8</v>
      </c>
      <c r="J21" s="2" t="s">
        <v>9</v>
      </c>
    </row>
    <row r="22" spans="1:10" ht="15">
      <c r="A22" s="6">
        <v>2002</v>
      </c>
      <c r="B22" s="3">
        <v>2160.3699</v>
      </c>
      <c r="C22" s="3">
        <v>20917.7018</v>
      </c>
      <c r="D22" s="3">
        <v>2616.2072</v>
      </c>
      <c r="E22" s="3">
        <v>1830.4912</v>
      </c>
      <c r="F22" s="3">
        <v>1594.7452</v>
      </c>
      <c r="G22" s="3">
        <v>9549.5145</v>
      </c>
      <c r="H22" s="3">
        <v>14578.2665</v>
      </c>
      <c r="I22" s="3">
        <v>3985.2098</v>
      </c>
      <c r="J22" s="3">
        <f>SUM(B22:I22)</f>
        <v>57232.5061</v>
      </c>
    </row>
    <row r="23" spans="1:10" ht="15">
      <c r="A23" s="6">
        <f>A22+1</f>
        <v>2003</v>
      </c>
      <c r="B23" s="3">
        <v>2188.9011</v>
      </c>
      <c r="C23" s="3">
        <v>22443.6528</v>
      </c>
      <c r="D23" s="3">
        <v>2319.8571</v>
      </c>
      <c r="E23" s="3">
        <v>1805.0659</v>
      </c>
      <c r="F23" s="3">
        <v>1674.8654</v>
      </c>
      <c r="G23" s="3">
        <v>10068.035</v>
      </c>
      <c r="H23" s="3">
        <v>15823.4137</v>
      </c>
      <c r="I23" s="3">
        <v>4051.9767</v>
      </c>
      <c r="J23" s="3">
        <f aca="true" t="shared" si="1" ref="J23:J33">SUM(B23:I23)</f>
        <v>60375.7677</v>
      </c>
    </row>
    <row r="24" spans="1:10" ht="15">
      <c r="A24" s="6">
        <f aca="true" t="shared" si="2" ref="A24:A33">A23+1</f>
        <v>2004</v>
      </c>
      <c r="B24" s="3">
        <v>2164.6793</v>
      </c>
      <c r="C24" s="3">
        <v>20748.7635</v>
      </c>
      <c r="D24" s="3">
        <v>2417.8385</v>
      </c>
      <c r="E24" s="3">
        <v>1734.1514</v>
      </c>
      <c r="F24" s="3">
        <v>1604.5342</v>
      </c>
      <c r="G24" s="3">
        <v>9835.2421</v>
      </c>
      <c r="H24" s="3">
        <v>16634.1808</v>
      </c>
      <c r="I24" s="3">
        <v>4176.3789</v>
      </c>
      <c r="J24" s="3">
        <f t="shared" si="1"/>
        <v>59315.7687</v>
      </c>
    </row>
    <row r="25" spans="1:10" ht="15">
      <c r="A25" s="6">
        <f t="shared" si="2"/>
        <v>2005</v>
      </c>
      <c r="B25" s="3">
        <v>2214.8362</v>
      </c>
      <c r="C25" s="3">
        <v>21975.3006</v>
      </c>
      <c r="D25" s="3">
        <v>2405.1084</v>
      </c>
      <c r="E25" s="3">
        <v>1806.6946</v>
      </c>
      <c r="F25" s="3">
        <v>1596.8482</v>
      </c>
      <c r="G25" s="3">
        <v>10535.3635</v>
      </c>
      <c r="H25" s="3">
        <v>16484.1349</v>
      </c>
      <c r="I25" s="3">
        <v>4345.4815</v>
      </c>
      <c r="J25" s="3">
        <f t="shared" si="1"/>
        <v>61363.7679</v>
      </c>
    </row>
    <row r="26" spans="1:10" ht="15">
      <c r="A26" s="6">
        <f t="shared" si="2"/>
        <v>2006</v>
      </c>
      <c r="B26" s="3">
        <v>2520.3521</v>
      </c>
      <c r="C26" s="3">
        <v>22745.2208</v>
      </c>
      <c r="D26" s="3">
        <v>2517.684</v>
      </c>
      <c r="E26" s="3">
        <v>1869.435</v>
      </c>
      <c r="F26" s="3">
        <v>1741.1025</v>
      </c>
      <c r="G26" s="3">
        <v>10905.9567</v>
      </c>
      <c r="H26" s="3">
        <v>16745.001</v>
      </c>
      <c r="I26" s="3">
        <v>4277.6396</v>
      </c>
      <c r="J26" s="3">
        <f t="shared" si="1"/>
        <v>63322.3917</v>
      </c>
    </row>
    <row r="27" spans="1:10" ht="15">
      <c r="A27" s="6">
        <f t="shared" si="2"/>
        <v>2007</v>
      </c>
      <c r="B27" s="3">
        <v>2366.2824</v>
      </c>
      <c r="C27" s="3">
        <v>22230.1319</v>
      </c>
      <c r="D27" s="4">
        <v>2815.1645</v>
      </c>
      <c r="E27" s="3">
        <v>1768.1522</v>
      </c>
      <c r="F27" s="3">
        <v>1496.7005</v>
      </c>
      <c r="G27" s="3">
        <v>10455.0336</v>
      </c>
      <c r="H27" s="3">
        <v>18228.3079</v>
      </c>
      <c r="I27" s="3">
        <v>3993.4045</v>
      </c>
      <c r="J27" s="3">
        <f t="shared" si="1"/>
        <v>63353.1775</v>
      </c>
    </row>
    <row r="28" spans="1:10" ht="15">
      <c r="A28" s="6">
        <f t="shared" si="2"/>
        <v>2008</v>
      </c>
      <c r="B28" s="3">
        <v>2360.8951</v>
      </c>
      <c r="C28" s="3">
        <v>22595.1159</v>
      </c>
      <c r="D28" s="4">
        <v>2643.5475</v>
      </c>
      <c r="E28" s="3">
        <v>1886.6914</v>
      </c>
      <c r="F28" s="3">
        <v>1630.793</v>
      </c>
      <c r="G28" s="3">
        <v>11298.1547</v>
      </c>
      <c r="H28" s="3">
        <v>17621.4397</v>
      </c>
      <c r="I28" s="3">
        <v>4280.5148</v>
      </c>
      <c r="J28" s="3">
        <f t="shared" si="1"/>
        <v>64317.1521</v>
      </c>
    </row>
    <row r="29" spans="1:10" ht="15">
      <c r="A29" s="6">
        <f t="shared" si="2"/>
        <v>2009</v>
      </c>
      <c r="B29" s="3">
        <v>1544.575484</v>
      </c>
      <c r="C29" s="3">
        <v>23403.33058</v>
      </c>
      <c r="D29" s="4">
        <v>2443.388567</v>
      </c>
      <c r="E29" s="3">
        <v>1739.656407</v>
      </c>
      <c r="F29" s="3">
        <v>1768.35825</v>
      </c>
      <c r="G29" s="3">
        <v>11088.34392</v>
      </c>
      <c r="H29" s="3">
        <v>18267.838094</v>
      </c>
      <c r="I29" s="3">
        <v>4851.544173</v>
      </c>
      <c r="J29" s="3">
        <f t="shared" si="1"/>
        <v>65107.035475000004</v>
      </c>
    </row>
    <row r="30" spans="1:10" ht="15">
      <c r="A30" s="6">
        <f t="shared" si="2"/>
        <v>2010</v>
      </c>
      <c r="B30" s="3">
        <v>1576.831773</v>
      </c>
      <c r="C30" s="3">
        <v>24533.379844</v>
      </c>
      <c r="D30" s="4">
        <v>2921.350496</v>
      </c>
      <c r="E30" s="3">
        <v>1867.524994</v>
      </c>
      <c r="F30" s="3">
        <v>1850.517225</v>
      </c>
      <c r="G30" s="3">
        <v>11324.340246</v>
      </c>
      <c r="H30" s="3">
        <v>18063.9564</v>
      </c>
      <c r="I30" s="3">
        <v>4807.415595</v>
      </c>
      <c r="J30" s="3">
        <f t="shared" si="1"/>
        <v>66945.31657299999</v>
      </c>
    </row>
    <row r="31" spans="1:10" ht="15">
      <c r="A31" s="6">
        <f t="shared" si="2"/>
        <v>2011</v>
      </c>
      <c r="B31" s="3">
        <v>1757.280644</v>
      </c>
      <c r="C31" s="3">
        <v>25625.828775</v>
      </c>
      <c r="D31" s="4">
        <v>2577.246782</v>
      </c>
      <c r="E31" s="3">
        <v>2102.824074</v>
      </c>
      <c r="F31" s="3">
        <v>1853.908911</v>
      </c>
      <c r="G31" s="3">
        <v>11734.531011</v>
      </c>
      <c r="H31" s="3">
        <v>19312.644579</v>
      </c>
      <c r="I31" s="3">
        <v>5157.021245</v>
      </c>
      <c r="J31" s="3">
        <f t="shared" si="1"/>
        <v>70121.286021</v>
      </c>
    </row>
    <row r="32" spans="1:10" ht="15">
      <c r="A32" s="6">
        <f t="shared" si="2"/>
        <v>2012</v>
      </c>
      <c r="B32" s="3">
        <v>1754.210069</v>
      </c>
      <c r="C32" s="3">
        <v>24760.41674</v>
      </c>
      <c r="D32" s="4">
        <v>2620.799663</v>
      </c>
      <c r="E32" s="3">
        <v>2144.927001953125</v>
      </c>
      <c r="F32" s="3">
        <v>1833.0159912109375</v>
      </c>
      <c r="G32" s="3">
        <v>11653.0703125</v>
      </c>
      <c r="H32" s="3">
        <v>18447.0390625</v>
      </c>
      <c r="I32" s="3">
        <v>5507.82848</v>
      </c>
      <c r="J32" s="3">
        <f t="shared" si="1"/>
        <v>68721.30732016407</v>
      </c>
    </row>
    <row r="33" spans="1:10" ht="15">
      <c r="A33" s="6">
        <f t="shared" si="2"/>
        <v>2013</v>
      </c>
      <c r="B33" s="3">
        <v>1844.262939453125</v>
      </c>
      <c r="C33" s="3">
        <v>24071.140625</v>
      </c>
      <c r="D33" s="4">
        <v>2832.613037109375</v>
      </c>
      <c r="E33" s="3">
        <v>2241.218994140625</v>
      </c>
      <c r="F33" s="3">
        <v>2271.632080078125</v>
      </c>
      <c r="G33" s="3">
        <v>11510.4296875</v>
      </c>
      <c r="H33" s="3">
        <v>18513</v>
      </c>
      <c r="I33" s="3">
        <v>5196.77001953125</v>
      </c>
      <c r="J33" s="3">
        <f t="shared" si="1"/>
        <v>68481.0673828125</v>
      </c>
    </row>
  </sheetData>
  <sheetProtection/>
  <mergeCells count="3">
    <mergeCell ref="A1:J1"/>
    <mergeCell ref="A18:J18"/>
    <mergeCell ref="A19:J19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Electric Reliability Council of Texas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Opheim, Calvin</dc:creator>
  <cp:keywords/>
  <dc:description/>
  <cp:lastModifiedBy>Opheim, Calvin</cp:lastModifiedBy>
  <dcterms:created xsi:type="dcterms:W3CDTF">2014-02-13T13:56:51Z</dcterms:created>
  <dcterms:modified xsi:type="dcterms:W3CDTF">2014-09-16T12:40:34Z</dcterms:modified>
  <cp:category/>
  <cp:version/>
  <cp:contentType/>
  <cp:contentStatus/>
</cp:coreProperties>
</file>