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<sst xmlns="http://schemas.openxmlformats.org/spreadsheetml/2006/main" count="62" uniqueCount="24">
  <si>
    <t>North</t>
  </si>
  <si>
    <t>North Central</t>
  </si>
  <si>
    <t>East</t>
  </si>
  <si>
    <t>Far West</t>
  </si>
  <si>
    <t>West</t>
  </si>
  <si>
    <t>South Central</t>
  </si>
  <si>
    <t>Coast</t>
  </si>
  <si>
    <t>South</t>
  </si>
  <si>
    <t>Year</t>
  </si>
  <si>
    <t>Historical and Forecasted Energy by Weather Zone (GWh)</t>
  </si>
  <si>
    <t>ERCOT</t>
  </si>
  <si>
    <t>Historical and Forecasted Coincident Peak Demand by Weather Zone (MW)</t>
  </si>
  <si>
    <t>H</t>
  </si>
  <si>
    <t>I</t>
  </si>
  <si>
    <t>S</t>
  </si>
  <si>
    <t>T</t>
  </si>
  <si>
    <t>O</t>
  </si>
  <si>
    <t>R</t>
  </si>
  <si>
    <t>C</t>
  </si>
  <si>
    <t>A</t>
  </si>
  <si>
    <t>L</t>
  </si>
  <si>
    <t>F</t>
  </si>
  <si>
    <t>E</t>
  </si>
  <si>
    <t>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</si>
</sst>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mm/dd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2" fillId="0" borderId="0" xfId="0" applyFont="1" applyAlignment="1">
      <alignment horizontal="center"/>
    </xf>
    <xf numFmtId="0" fontId="0" fillId="9" borderId="0" xfId="0" applyFont="1" applyFill="1" applyAlignment="1">
      <alignment horizontal="center"/>
    </xf>
    <xf numFmtId="3" fontId="0" fillId="9" borderId="0" xfId="0" applyNumberFormat="1" applyFill="1" applyAlignment="1">
      <alignment/>
    </xf>
    <xf numFmtId="0" fontId="32" fillId="9" borderId="0" xfId="0" applyFont="1" applyFill="1" applyAlignment="1">
      <alignment horizontal="center"/>
    </xf>
    <xf numFmtId="0" fontId="0" fillId="6" borderId="0" xfId="0" applyFill="1" applyAlignment="1">
      <alignment/>
    </xf>
    <xf numFmtId="3" fontId="0" fillId="6" borderId="0" xfId="0" applyNumberFormat="1" applyFill="1" applyAlignment="1">
      <alignment/>
    </xf>
    <xf numFmtId="3" fontId="32" fillId="6" borderId="0" xfId="0" applyNumberFormat="1" applyFont="1" applyFill="1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5.00390625" style="0" bestFit="1" customWidth="1"/>
    <col min="2" max="2" width="6.140625" style="0" bestFit="1" customWidth="1"/>
    <col min="3" max="3" width="7.57421875" style="0" bestFit="1" customWidth="1"/>
    <col min="4" max="4" width="6.57421875" style="0" bestFit="1" customWidth="1"/>
    <col min="5" max="5" width="8.8515625" style="0" bestFit="1" customWidth="1"/>
    <col min="6" max="6" width="6.57421875" style="0" bestFit="1" customWidth="1"/>
    <col min="7" max="7" width="7.421875" style="0" bestFit="1" customWidth="1"/>
    <col min="8" max="8" width="7.57421875" style="0" bestFit="1" customWidth="1"/>
    <col min="9" max="9" width="6.57421875" style="0" bestFit="1" customWidth="1"/>
  </cols>
  <sheetData>
    <row r="1" spans="1:10" ht="1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ht="30">
      <c r="A3" s="2" t="s">
        <v>8</v>
      </c>
      <c r="B3" s="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3" t="s">
        <v>5</v>
      </c>
      <c r="H3" s="2" t="s">
        <v>6</v>
      </c>
      <c r="I3" s="2" t="s">
        <v>7</v>
      </c>
      <c r="J3" s="2" t="s">
        <v>10</v>
      </c>
    </row>
    <row r="4" spans="1:11" ht="15">
      <c r="A4" s="8">
        <v>2003</v>
      </c>
      <c r="B4" s="9">
        <v>7827</v>
      </c>
      <c r="C4" s="9">
        <v>99134</v>
      </c>
      <c r="D4" s="9">
        <v>11746</v>
      </c>
      <c r="E4" s="9">
        <v>9520</v>
      </c>
      <c r="F4" s="9">
        <v>7842</v>
      </c>
      <c r="G4" s="9">
        <v>44191</v>
      </c>
      <c r="H4" s="9">
        <v>82475</v>
      </c>
      <c r="I4" s="9">
        <v>22225</v>
      </c>
      <c r="J4" s="9">
        <v>284960</v>
      </c>
      <c r="K4" s="10" t="s">
        <v>12</v>
      </c>
    </row>
    <row r="5" spans="1:11" ht="15">
      <c r="A5" s="8">
        <f>A4+1</f>
        <v>2004</v>
      </c>
      <c r="B5" s="9">
        <v>8067</v>
      </c>
      <c r="C5" s="9">
        <v>98700</v>
      </c>
      <c r="D5" s="9">
        <v>11685</v>
      </c>
      <c r="E5" s="9">
        <v>9502</v>
      </c>
      <c r="F5" s="9">
        <v>8184</v>
      </c>
      <c r="G5" s="9">
        <v>44508</v>
      </c>
      <c r="H5" s="9">
        <v>85690</v>
      </c>
      <c r="I5" s="9">
        <v>22781</v>
      </c>
      <c r="J5" s="9">
        <v>289117</v>
      </c>
      <c r="K5" s="10" t="s">
        <v>13</v>
      </c>
    </row>
    <row r="6" spans="1:11" ht="15">
      <c r="A6" s="8">
        <f aca="true" t="shared" si="0" ref="A6:A13">A5+1</f>
        <v>2005</v>
      </c>
      <c r="B6" s="9">
        <v>8124</v>
      </c>
      <c r="C6" s="9">
        <v>103439</v>
      </c>
      <c r="D6" s="9">
        <v>12203</v>
      </c>
      <c r="E6" s="9">
        <v>9749</v>
      </c>
      <c r="F6" s="9">
        <v>8388</v>
      </c>
      <c r="G6" s="9">
        <v>47162</v>
      </c>
      <c r="H6" s="9">
        <v>86554</v>
      </c>
      <c r="I6" s="9">
        <v>23610</v>
      </c>
      <c r="J6" s="9">
        <v>299229</v>
      </c>
      <c r="K6" s="10" t="s">
        <v>14</v>
      </c>
    </row>
    <row r="7" spans="1:11" ht="15">
      <c r="A7" s="8">
        <f t="shared" si="0"/>
        <v>2006</v>
      </c>
      <c r="B7" s="9">
        <v>8110</v>
      </c>
      <c r="C7" s="9">
        <v>105205</v>
      </c>
      <c r="D7" s="9">
        <v>12323</v>
      </c>
      <c r="E7" s="9">
        <v>10114</v>
      </c>
      <c r="F7" s="9">
        <v>8346</v>
      </c>
      <c r="G7" s="9">
        <v>48986</v>
      </c>
      <c r="H7" s="9">
        <v>88736</v>
      </c>
      <c r="I7" s="9">
        <v>23895</v>
      </c>
      <c r="J7" s="9">
        <v>305715</v>
      </c>
      <c r="K7" s="10" t="s">
        <v>15</v>
      </c>
    </row>
    <row r="8" spans="1:11" ht="15">
      <c r="A8" s="8">
        <f t="shared" si="0"/>
        <v>2007</v>
      </c>
      <c r="B8" s="9">
        <v>7959</v>
      </c>
      <c r="C8" s="9">
        <v>104946</v>
      </c>
      <c r="D8" s="9">
        <v>12686</v>
      </c>
      <c r="E8" s="9">
        <v>10201</v>
      </c>
      <c r="F8" s="9">
        <v>8349</v>
      </c>
      <c r="G8" s="9">
        <v>49774</v>
      </c>
      <c r="H8" s="9">
        <v>89811</v>
      </c>
      <c r="I8" s="9">
        <v>24058</v>
      </c>
      <c r="J8" s="9">
        <v>307784</v>
      </c>
      <c r="K8" s="10" t="s">
        <v>16</v>
      </c>
    </row>
    <row r="9" spans="1:11" ht="15">
      <c r="A9" s="8">
        <f t="shared" si="0"/>
        <v>2008</v>
      </c>
      <c r="B9" s="9">
        <v>8109</v>
      </c>
      <c r="C9" s="9">
        <v>106527</v>
      </c>
      <c r="D9" s="9">
        <v>13123</v>
      </c>
      <c r="E9" s="9">
        <v>10701</v>
      </c>
      <c r="F9" s="9">
        <v>8633</v>
      </c>
      <c r="G9" s="9">
        <v>52272</v>
      </c>
      <c r="H9" s="9">
        <v>88516</v>
      </c>
      <c r="I9" s="9">
        <v>24579</v>
      </c>
      <c r="J9" s="9">
        <v>312460</v>
      </c>
      <c r="K9" s="10" t="s">
        <v>17</v>
      </c>
    </row>
    <row r="10" spans="1:11" ht="15">
      <c r="A10" s="8">
        <f t="shared" si="0"/>
        <v>2009</v>
      </c>
      <c r="B10" s="9">
        <v>7535.414003348013</v>
      </c>
      <c r="C10" s="9">
        <v>103699.37254675335</v>
      </c>
      <c r="D10" s="9">
        <v>12221.190503704984</v>
      </c>
      <c r="E10" s="9">
        <v>10566.474870760043</v>
      </c>
      <c r="F10" s="9">
        <v>8788.236538945983</v>
      </c>
      <c r="G10" s="9">
        <v>52451.60663395391</v>
      </c>
      <c r="H10" s="9">
        <v>88660.1035375942</v>
      </c>
      <c r="I10" s="9">
        <v>24426.149152270045</v>
      </c>
      <c r="J10" s="9">
        <v>308348.5477873295</v>
      </c>
      <c r="K10" s="10" t="s">
        <v>13</v>
      </c>
    </row>
    <row r="11" spans="1:11" ht="15">
      <c r="A11" s="8">
        <f t="shared" si="0"/>
        <v>2010</v>
      </c>
      <c r="B11" s="9">
        <v>8103.440697885023</v>
      </c>
      <c r="C11" s="9">
        <v>109859.78912426069</v>
      </c>
      <c r="D11" s="9">
        <v>12424.090723408955</v>
      </c>
      <c r="E11" s="9">
        <v>11058.927179172973</v>
      </c>
      <c r="F11" s="9">
        <v>9101.412447338005</v>
      </c>
      <c r="G11" s="9">
        <v>52489.21272839709</v>
      </c>
      <c r="H11" s="9">
        <v>91063.24785669897</v>
      </c>
      <c r="I11" s="9">
        <v>25160.34197101307</v>
      </c>
      <c r="J11" s="9">
        <v>319260.46272817394</v>
      </c>
      <c r="K11" s="10" t="s">
        <v>18</v>
      </c>
    </row>
    <row r="12" spans="1:11" ht="15">
      <c r="A12" s="8">
        <f t="shared" si="0"/>
        <v>2011</v>
      </c>
      <c r="B12" s="9">
        <v>8294.552818851978</v>
      </c>
      <c r="C12" s="9">
        <v>114608.67937762185</v>
      </c>
      <c r="D12" s="9">
        <v>12694.409299186013</v>
      </c>
      <c r="E12" s="9">
        <v>12393.117707102996</v>
      </c>
      <c r="F12" s="9">
        <v>9456.963803827006</v>
      </c>
      <c r="G12" s="9">
        <v>56005.2055195651</v>
      </c>
      <c r="H12" s="9">
        <v>94395.79785237713</v>
      </c>
      <c r="I12" s="9">
        <v>27262.271960660215</v>
      </c>
      <c r="J12" s="9">
        <v>335110.99833919405</v>
      </c>
      <c r="K12" s="10" t="s">
        <v>19</v>
      </c>
    </row>
    <row r="13" spans="1:11" ht="15">
      <c r="A13" s="8">
        <f t="shared" si="0"/>
        <v>2012</v>
      </c>
      <c r="B13" s="9">
        <v>7691.150962781008</v>
      </c>
      <c r="C13" s="9">
        <v>110326.88265537807</v>
      </c>
      <c r="D13" s="9">
        <v>11939.185329635955</v>
      </c>
      <c r="E13" s="9">
        <v>13024.317861800993</v>
      </c>
      <c r="F13" s="9">
        <v>9308.514633064002</v>
      </c>
      <c r="G13" s="9">
        <v>53888.54444810407</v>
      </c>
      <c r="H13" s="9">
        <v>92296.25251845978</v>
      </c>
      <c r="I13" s="9">
        <v>28574.73896673996</v>
      </c>
      <c r="J13" s="9">
        <v>327049.58737596346</v>
      </c>
      <c r="K13" s="10" t="s">
        <v>20</v>
      </c>
    </row>
    <row r="14" spans="1:11" ht="15">
      <c r="A14" s="5"/>
      <c r="B14" s="2"/>
      <c r="C14" s="3"/>
      <c r="D14" s="2"/>
      <c r="E14" s="2"/>
      <c r="F14" s="2"/>
      <c r="G14" s="3"/>
      <c r="H14" s="2"/>
      <c r="I14" s="2"/>
      <c r="J14" s="2"/>
      <c r="K14" s="7"/>
    </row>
    <row r="15" spans="1:12" ht="15">
      <c r="A15" s="11">
        <v>2013</v>
      </c>
      <c r="B15" s="12">
        <v>7831.218</v>
      </c>
      <c r="C15" s="12">
        <v>112117.276</v>
      </c>
      <c r="D15" s="12">
        <v>12239.096</v>
      </c>
      <c r="E15" s="12">
        <v>13179.584</v>
      </c>
      <c r="F15" s="12">
        <v>9325.123</v>
      </c>
      <c r="G15" s="12">
        <v>55107.06</v>
      </c>
      <c r="H15" s="12">
        <v>93549.033</v>
      </c>
      <c r="I15" s="12">
        <v>28528.33</v>
      </c>
      <c r="J15" s="12">
        <f>SUM(B15:I15)</f>
        <v>331876.72000000003</v>
      </c>
      <c r="K15" s="13" t="s">
        <v>21</v>
      </c>
      <c r="L15" s="1"/>
    </row>
    <row r="16" spans="1:12" ht="15">
      <c r="A16" s="11">
        <v>2014</v>
      </c>
      <c r="B16" s="12">
        <v>7983.548</v>
      </c>
      <c r="C16" s="12">
        <v>114739.981</v>
      </c>
      <c r="D16" s="12">
        <v>12578.51</v>
      </c>
      <c r="E16" s="12">
        <v>13416.741</v>
      </c>
      <c r="F16" s="12">
        <v>9516.095</v>
      </c>
      <c r="G16" s="12">
        <v>56766.548</v>
      </c>
      <c r="H16" s="12">
        <v>95946.896</v>
      </c>
      <c r="I16" s="12">
        <v>29420.535</v>
      </c>
      <c r="J16" s="12">
        <f aca="true" t="shared" si="1" ref="J16:J24">SUM(B16:I16)</f>
        <v>340368.854</v>
      </c>
      <c r="K16" s="13" t="s">
        <v>16</v>
      </c>
      <c r="L16" s="1"/>
    </row>
    <row r="17" spans="1:12" ht="15">
      <c r="A17" s="11">
        <v>2015</v>
      </c>
      <c r="B17" s="12">
        <v>8163.137</v>
      </c>
      <c r="C17" s="12">
        <v>118262.102</v>
      </c>
      <c r="D17" s="12">
        <v>12947.979</v>
      </c>
      <c r="E17" s="12">
        <v>13772.936</v>
      </c>
      <c r="F17" s="12">
        <v>9732.5</v>
      </c>
      <c r="G17" s="12">
        <v>58806.799</v>
      </c>
      <c r="H17" s="12">
        <v>99107.348</v>
      </c>
      <c r="I17" s="12">
        <v>30487.771</v>
      </c>
      <c r="J17" s="12">
        <f t="shared" si="1"/>
        <v>351280.572</v>
      </c>
      <c r="K17" s="13" t="s">
        <v>17</v>
      </c>
      <c r="L17" s="1"/>
    </row>
    <row r="18" spans="1:12" ht="15">
      <c r="A18" s="11">
        <v>2016</v>
      </c>
      <c r="B18" s="12">
        <v>8340.005</v>
      </c>
      <c r="C18" s="12">
        <v>121920.815</v>
      </c>
      <c r="D18" s="12">
        <v>13300.025</v>
      </c>
      <c r="E18" s="12">
        <v>14186.469</v>
      </c>
      <c r="F18" s="12">
        <v>9962.39</v>
      </c>
      <c r="G18" s="12">
        <v>60755.631</v>
      </c>
      <c r="H18" s="12">
        <v>102287.331</v>
      </c>
      <c r="I18" s="12">
        <v>31528.738</v>
      </c>
      <c r="J18" s="12">
        <f t="shared" si="1"/>
        <v>362281.40400000004</v>
      </c>
      <c r="K18" s="13" t="s">
        <v>22</v>
      </c>
      <c r="L18" s="1"/>
    </row>
    <row r="19" spans="1:12" ht="15">
      <c r="A19" s="11">
        <v>2017</v>
      </c>
      <c r="B19" s="12">
        <v>8389.558</v>
      </c>
      <c r="C19" s="12">
        <v>123739.674</v>
      </c>
      <c r="D19" s="12">
        <v>13500.553</v>
      </c>
      <c r="E19" s="12">
        <v>14350.58</v>
      </c>
      <c r="F19" s="12">
        <v>10062.233</v>
      </c>
      <c r="G19" s="12">
        <v>61875.536</v>
      </c>
      <c r="H19" s="12">
        <v>103875.086</v>
      </c>
      <c r="I19" s="12">
        <v>32137.276</v>
      </c>
      <c r="J19" s="12">
        <f t="shared" si="1"/>
        <v>367930.496</v>
      </c>
      <c r="K19" s="13" t="s">
        <v>18</v>
      </c>
      <c r="L19" s="1"/>
    </row>
    <row r="20" spans="1:12" ht="15">
      <c r="A20" s="11">
        <v>2018</v>
      </c>
      <c r="B20" s="12">
        <v>8418.676</v>
      </c>
      <c r="C20" s="12">
        <v>124978.486</v>
      </c>
      <c r="D20" s="12">
        <v>13659.38</v>
      </c>
      <c r="E20" s="12">
        <v>14441.899</v>
      </c>
      <c r="F20" s="12">
        <v>10132.263</v>
      </c>
      <c r="G20" s="12">
        <v>62727.501</v>
      </c>
      <c r="H20" s="12">
        <v>105041.256</v>
      </c>
      <c r="I20" s="12">
        <v>32607.644</v>
      </c>
      <c r="J20" s="12">
        <f t="shared" si="1"/>
        <v>372007.105</v>
      </c>
      <c r="K20" s="13" t="s">
        <v>19</v>
      </c>
      <c r="L20" s="1"/>
    </row>
    <row r="21" spans="1:12" ht="15">
      <c r="A21" s="11">
        <v>2019</v>
      </c>
      <c r="B21" s="12">
        <v>8465.219</v>
      </c>
      <c r="C21" s="12">
        <v>126034.783</v>
      </c>
      <c r="D21" s="12">
        <v>13849.804</v>
      </c>
      <c r="E21" s="12">
        <v>14541.978</v>
      </c>
      <c r="F21" s="12">
        <v>10241.481</v>
      </c>
      <c r="G21" s="12">
        <v>63439.495</v>
      </c>
      <c r="H21" s="12">
        <v>105879.27</v>
      </c>
      <c r="I21" s="12">
        <v>33078.849</v>
      </c>
      <c r="J21" s="12">
        <f t="shared" si="1"/>
        <v>375530.879</v>
      </c>
      <c r="K21" s="13" t="s">
        <v>14</v>
      </c>
      <c r="L21" s="1"/>
    </row>
    <row r="22" spans="1:12" ht="15">
      <c r="A22" s="11">
        <v>2020</v>
      </c>
      <c r="B22" s="12">
        <v>8533.746</v>
      </c>
      <c r="C22" s="12">
        <v>127459.475</v>
      </c>
      <c r="D22" s="12">
        <v>14087.687</v>
      </c>
      <c r="E22" s="12">
        <v>14675.608</v>
      </c>
      <c r="F22" s="12">
        <v>10383.4</v>
      </c>
      <c r="G22" s="12">
        <v>64261.945</v>
      </c>
      <c r="H22" s="12">
        <v>107139.894</v>
      </c>
      <c r="I22" s="12">
        <v>33604.102</v>
      </c>
      <c r="J22" s="12">
        <f t="shared" si="1"/>
        <v>380145.857</v>
      </c>
      <c r="K22" s="13" t="s">
        <v>15</v>
      </c>
      <c r="L22" s="1"/>
    </row>
    <row r="23" spans="1:12" ht="15">
      <c r="A23" s="11">
        <v>2021</v>
      </c>
      <c r="B23" s="12">
        <v>8565.441</v>
      </c>
      <c r="C23" s="12">
        <v>128344.301</v>
      </c>
      <c r="D23" s="12">
        <v>14242.828</v>
      </c>
      <c r="E23" s="12">
        <v>14757.463</v>
      </c>
      <c r="F23" s="12">
        <v>10476.951</v>
      </c>
      <c r="G23" s="12">
        <v>64769.742</v>
      </c>
      <c r="H23" s="12">
        <v>107747.502</v>
      </c>
      <c r="I23" s="12">
        <v>33982.017</v>
      </c>
      <c r="J23" s="12">
        <f t="shared" si="1"/>
        <v>382886.245</v>
      </c>
      <c r="K23" s="13" t="s">
        <v>22</v>
      </c>
      <c r="L23" s="1"/>
    </row>
    <row r="24" spans="1:12" ht="15">
      <c r="A24" s="11">
        <v>2022</v>
      </c>
      <c r="B24" s="12">
        <v>8608.918</v>
      </c>
      <c r="C24" s="12">
        <v>129537.659</v>
      </c>
      <c r="D24" s="12">
        <v>14428.234</v>
      </c>
      <c r="E24" s="12">
        <v>14861.635</v>
      </c>
      <c r="F24" s="12">
        <v>10579.009</v>
      </c>
      <c r="G24" s="12">
        <v>65296.776</v>
      </c>
      <c r="H24" s="12">
        <v>108571.409</v>
      </c>
      <c r="I24" s="12">
        <v>34380.155</v>
      </c>
      <c r="J24" s="12">
        <f t="shared" si="1"/>
        <v>386263.7949999999</v>
      </c>
      <c r="K24" s="13" t="s">
        <v>23</v>
      </c>
      <c r="L24" s="1"/>
    </row>
    <row r="25" spans="2:1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7" spans="1:10" ht="15">
      <c r="A27" s="14" t="s">
        <v>11</v>
      </c>
      <c r="B27" s="14"/>
      <c r="C27" s="14"/>
      <c r="D27" s="14"/>
      <c r="E27" s="14"/>
      <c r="F27" s="14"/>
      <c r="G27" s="14"/>
      <c r="H27" s="14"/>
      <c r="I27" s="14"/>
      <c r="J27" s="14"/>
    </row>
    <row r="29" spans="1:10" ht="30">
      <c r="A29" s="2" t="s">
        <v>8</v>
      </c>
      <c r="B29" s="2" t="s">
        <v>0</v>
      </c>
      <c r="C29" s="3" t="s">
        <v>1</v>
      </c>
      <c r="D29" s="2" t="s">
        <v>2</v>
      </c>
      <c r="E29" s="2" t="s">
        <v>3</v>
      </c>
      <c r="F29" s="2" t="s">
        <v>4</v>
      </c>
      <c r="G29" s="3" t="s">
        <v>5</v>
      </c>
      <c r="H29" s="2" t="s">
        <v>6</v>
      </c>
      <c r="I29" s="2" t="s">
        <v>7</v>
      </c>
      <c r="J29" s="2" t="s">
        <v>10</v>
      </c>
    </row>
    <row r="30" spans="1:20" ht="15">
      <c r="A30" s="8">
        <v>2003</v>
      </c>
      <c r="B30" s="9">
        <v>1520</v>
      </c>
      <c r="C30" s="9">
        <v>22898</v>
      </c>
      <c r="D30" s="9">
        <v>2319</v>
      </c>
      <c r="E30" s="9">
        <v>1712</v>
      </c>
      <c r="F30" s="9">
        <v>1728</v>
      </c>
      <c r="G30" s="9">
        <v>9685</v>
      </c>
      <c r="H30" s="9">
        <v>15823</v>
      </c>
      <c r="I30" s="9">
        <v>4351</v>
      </c>
      <c r="J30" s="9">
        <f aca="true" t="shared" si="2" ref="J30:J39">SUM(B30:I30)</f>
        <v>60036</v>
      </c>
      <c r="K30" s="10" t="s">
        <v>12</v>
      </c>
      <c r="L30" s="6"/>
      <c r="M30" s="6"/>
      <c r="N30" s="6"/>
      <c r="O30" s="6"/>
      <c r="P30" s="6"/>
      <c r="Q30" s="6"/>
      <c r="R30" s="6"/>
      <c r="S30" s="6"/>
      <c r="T30" s="1"/>
    </row>
    <row r="31" spans="1:21" ht="15">
      <c r="A31" s="8">
        <f>A30+1</f>
        <v>2004</v>
      </c>
      <c r="B31" s="9">
        <v>1496</v>
      </c>
      <c r="C31" s="9">
        <v>21343</v>
      </c>
      <c r="D31" s="9">
        <v>2265</v>
      </c>
      <c r="E31" s="9">
        <v>1572</v>
      </c>
      <c r="F31" s="9">
        <v>1610</v>
      </c>
      <c r="G31" s="9">
        <v>9293</v>
      </c>
      <c r="H31" s="9">
        <v>16611</v>
      </c>
      <c r="I31" s="9">
        <v>4317</v>
      </c>
      <c r="J31" s="9">
        <f t="shared" si="2"/>
        <v>58507</v>
      </c>
      <c r="K31" s="10" t="s">
        <v>13</v>
      </c>
      <c r="L31" s="6"/>
      <c r="M31" s="6"/>
      <c r="N31" s="6"/>
      <c r="O31" s="6"/>
      <c r="P31" s="6"/>
      <c r="Q31" s="6"/>
      <c r="R31" s="6"/>
      <c r="S31" s="6"/>
      <c r="T31" s="1"/>
      <c r="U31" s="1"/>
    </row>
    <row r="32" spans="1:21" ht="15">
      <c r="A32" s="8">
        <f aca="true" t="shared" si="3" ref="A32:A39">A31+1</f>
        <v>2005</v>
      </c>
      <c r="B32" s="9">
        <v>1462</v>
      </c>
      <c r="C32" s="9">
        <v>22634</v>
      </c>
      <c r="D32" s="9">
        <v>2351</v>
      </c>
      <c r="E32" s="9">
        <v>1576</v>
      </c>
      <c r="F32" s="9">
        <v>1592</v>
      </c>
      <c r="G32" s="9">
        <v>9788</v>
      </c>
      <c r="H32" s="9">
        <v>16282</v>
      </c>
      <c r="I32" s="9">
        <v>4530</v>
      </c>
      <c r="J32" s="9">
        <f t="shared" si="2"/>
        <v>60215</v>
      </c>
      <c r="K32" s="10" t="s">
        <v>14</v>
      </c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">
      <c r="A33" s="8">
        <f t="shared" si="3"/>
        <v>2006</v>
      </c>
      <c r="B33" s="9">
        <v>1684</v>
      </c>
      <c r="C33" s="9">
        <v>23406</v>
      </c>
      <c r="D33" s="9">
        <v>2432</v>
      </c>
      <c r="E33" s="9">
        <v>1516</v>
      </c>
      <c r="F33" s="9">
        <v>1665</v>
      </c>
      <c r="G33" s="9">
        <v>10311</v>
      </c>
      <c r="H33" s="9">
        <v>16734</v>
      </c>
      <c r="I33" s="9">
        <v>4591</v>
      </c>
      <c r="J33" s="9">
        <f t="shared" si="2"/>
        <v>62339</v>
      </c>
      <c r="K33" s="10" t="s">
        <v>15</v>
      </c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">
      <c r="A34" s="8">
        <f t="shared" si="3"/>
        <v>2007</v>
      </c>
      <c r="B34" s="9">
        <v>1486</v>
      </c>
      <c r="C34" s="9">
        <v>22761</v>
      </c>
      <c r="D34" s="9">
        <v>2252</v>
      </c>
      <c r="E34" s="9">
        <v>1544</v>
      </c>
      <c r="F34" s="9">
        <v>1519</v>
      </c>
      <c r="G34" s="9">
        <v>10008</v>
      </c>
      <c r="H34" s="9">
        <v>18228</v>
      </c>
      <c r="I34" s="9">
        <v>4389</v>
      </c>
      <c r="J34" s="9">
        <f t="shared" si="2"/>
        <v>62187</v>
      </c>
      <c r="K34" s="10" t="s">
        <v>16</v>
      </c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5">
      <c r="A35" s="8">
        <f t="shared" si="3"/>
        <v>2008</v>
      </c>
      <c r="B35" s="9">
        <v>1610</v>
      </c>
      <c r="C35" s="9">
        <v>23364</v>
      </c>
      <c r="D35" s="9">
        <v>2303</v>
      </c>
      <c r="E35" s="9">
        <v>1707</v>
      </c>
      <c r="F35" s="9">
        <v>1615</v>
      </c>
      <c r="G35" s="9">
        <v>10466</v>
      </c>
      <c r="H35" s="9">
        <v>16825</v>
      </c>
      <c r="I35" s="9">
        <v>4289</v>
      </c>
      <c r="J35" s="9">
        <f t="shared" si="2"/>
        <v>62179</v>
      </c>
      <c r="K35" s="10" t="s">
        <v>17</v>
      </c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">
      <c r="A36" s="8">
        <f t="shared" si="3"/>
        <v>2009</v>
      </c>
      <c r="B36" s="9">
        <v>1514.1245269999997</v>
      </c>
      <c r="C36" s="9">
        <v>23329.40792000001</v>
      </c>
      <c r="D36" s="9">
        <v>2314.2859810000023</v>
      </c>
      <c r="E36" s="9">
        <v>1683.2413300000017</v>
      </c>
      <c r="F36" s="9">
        <v>1685.3123499999988</v>
      </c>
      <c r="G36" s="9">
        <v>10712.078967</v>
      </c>
      <c r="H36" s="9">
        <v>17594.803960999958</v>
      </c>
      <c r="I36" s="9">
        <v>4584.254511999999</v>
      </c>
      <c r="J36" s="9">
        <f t="shared" si="2"/>
        <v>63417.50954799997</v>
      </c>
      <c r="K36" s="10" t="s">
        <v>13</v>
      </c>
      <c r="T36" s="6"/>
      <c r="U36" s="6"/>
    </row>
    <row r="37" spans="1:21" ht="15">
      <c r="A37" s="8">
        <f t="shared" si="3"/>
        <v>2010</v>
      </c>
      <c r="B37" s="9">
        <v>1576.8317729999994</v>
      </c>
      <c r="C37" s="9">
        <v>24475.300039999984</v>
      </c>
      <c r="D37" s="9">
        <v>2358.7537769999994</v>
      </c>
      <c r="E37" s="9">
        <v>1817.5227700000019</v>
      </c>
      <c r="F37" s="9">
        <v>1802.5945650000012</v>
      </c>
      <c r="G37" s="9">
        <v>11324.340246000005</v>
      </c>
      <c r="H37" s="9">
        <v>17619.281225999952</v>
      </c>
      <c r="I37" s="9">
        <v>4807.4155949999995</v>
      </c>
      <c r="J37" s="9">
        <f t="shared" si="2"/>
        <v>65782.03999199995</v>
      </c>
      <c r="K37" s="10" t="s">
        <v>18</v>
      </c>
      <c r="T37" s="6"/>
      <c r="U37" s="6"/>
    </row>
    <row r="38" spans="1:21" ht="15">
      <c r="A38" s="8">
        <f t="shared" si="3"/>
        <v>2011</v>
      </c>
      <c r="B38" s="9">
        <v>1634.992046</v>
      </c>
      <c r="C38" s="9">
        <v>25625.828774999987</v>
      </c>
      <c r="D38" s="9">
        <v>2542.1909449999985</v>
      </c>
      <c r="E38" s="9">
        <v>1981.6301360000007</v>
      </c>
      <c r="F38" s="9">
        <v>1826.4281660000006</v>
      </c>
      <c r="G38" s="9">
        <v>11466.139253</v>
      </c>
      <c r="H38" s="9">
        <v>18388.609728999956</v>
      </c>
      <c r="I38" s="9">
        <v>4926.476558999997</v>
      </c>
      <c r="J38" s="9">
        <f t="shared" si="2"/>
        <v>68392.29560899995</v>
      </c>
      <c r="K38" s="10" t="s">
        <v>19</v>
      </c>
      <c r="T38" s="6"/>
      <c r="U38" s="6"/>
    </row>
    <row r="39" spans="1:21" ht="15">
      <c r="A39" s="8">
        <f t="shared" si="3"/>
        <v>2012</v>
      </c>
      <c r="B39" s="9">
        <v>1754.210069000001</v>
      </c>
      <c r="C39" s="9">
        <v>24760.41674</v>
      </c>
      <c r="D39" s="9">
        <v>2391.90575</v>
      </c>
      <c r="E39" s="9">
        <v>2147.7027639999988</v>
      </c>
      <c r="F39" s="9">
        <v>1849.9731019999997</v>
      </c>
      <c r="G39" s="9">
        <v>11021.602872999989</v>
      </c>
      <c r="H39" s="9">
        <v>17789.209545999976</v>
      </c>
      <c r="I39" s="9">
        <v>5031.070971000001</v>
      </c>
      <c r="J39" s="9">
        <f t="shared" si="2"/>
        <v>66746.09181499996</v>
      </c>
      <c r="K39" s="10" t="s">
        <v>20</v>
      </c>
      <c r="T39" s="6"/>
      <c r="U39" s="6"/>
    </row>
    <row r="40" spans="1:11" ht="15">
      <c r="A40" s="2"/>
      <c r="B40" s="2"/>
      <c r="C40" s="3"/>
      <c r="D40" s="2"/>
      <c r="E40" s="2"/>
      <c r="F40" s="2"/>
      <c r="G40" s="3"/>
      <c r="H40" s="2"/>
      <c r="I40" s="2"/>
      <c r="J40" s="2"/>
      <c r="K40" s="4"/>
    </row>
    <row r="41" spans="1:11" ht="15">
      <c r="A41" s="11">
        <v>2013</v>
      </c>
      <c r="B41" s="12">
        <v>1531</v>
      </c>
      <c r="C41" s="12">
        <v>24842</v>
      </c>
      <c r="D41" s="12">
        <v>2371</v>
      </c>
      <c r="E41" s="12">
        <v>2187</v>
      </c>
      <c r="F41" s="12">
        <v>1776</v>
      </c>
      <c r="G41" s="12">
        <v>11239</v>
      </c>
      <c r="H41" s="12">
        <v>18667</v>
      </c>
      <c r="I41" s="12">
        <v>5385</v>
      </c>
      <c r="J41" s="12">
        <f aca="true" t="shared" si="4" ref="J41:J50">SUM(B41:I41)</f>
        <v>67998</v>
      </c>
      <c r="K41" s="13" t="s">
        <v>21</v>
      </c>
    </row>
    <row r="42" spans="1:11" ht="15">
      <c r="A42" s="11">
        <v>2014</v>
      </c>
      <c r="B42" s="12">
        <v>1564</v>
      </c>
      <c r="C42" s="12">
        <v>25456</v>
      </c>
      <c r="D42" s="12">
        <v>2439</v>
      </c>
      <c r="E42" s="12">
        <v>2228</v>
      </c>
      <c r="F42" s="12">
        <v>1816</v>
      </c>
      <c r="G42" s="12">
        <v>11597</v>
      </c>
      <c r="H42" s="12">
        <v>19142</v>
      </c>
      <c r="I42" s="12">
        <v>5565</v>
      </c>
      <c r="J42" s="12">
        <f t="shared" si="4"/>
        <v>69807</v>
      </c>
      <c r="K42" s="13" t="s">
        <v>16</v>
      </c>
    </row>
    <row r="43" spans="1:11" ht="15">
      <c r="A43" s="11">
        <v>2015</v>
      </c>
      <c r="B43" s="12">
        <v>1596</v>
      </c>
      <c r="C43" s="12">
        <v>26244</v>
      </c>
      <c r="D43" s="12">
        <v>2514</v>
      </c>
      <c r="E43" s="12">
        <v>2289</v>
      </c>
      <c r="F43" s="12">
        <v>1856</v>
      </c>
      <c r="G43" s="12">
        <v>12015</v>
      </c>
      <c r="H43" s="12">
        <v>19788</v>
      </c>
      <c r="I43" s="12">
        <v>5769</v>
      </c>
      <c r="J43" s="12">
        <f t="shared" si="4"/>
        <v>72071</v>
      </c>
      <c r="K43" s="13" t="s">
        <v>17</v>
      </c>
    </row>
    <row r="44" spans="1:11" ht="15">
      <c r="A44" s="11">
        <v>2016</v>
      </c>
      <c r="B44" s="12">
        <v>1628</v>
      </c>
      <c r="C44" s="12">
        <v>27004</v>
      </c>
      <c r="D44" s="12">
        <v>2576</v>
      </c>
      <c r="E44" s="12">
        <v>2360</v>
      </c>
      <c r="F44" s="12">
        <v>1896</v>
      </c>
      <c r="G44" s="12">
        <v>12386</v>
      </c>
      <c r="H44" s="12">
        <v>20392</v>
      </c>
      <c r="I44" s="12">
        <v>5949</v>
      </c>
      <c r="J44" s="12">
        <f t="shared" si="4"/>
        <v>74191</v>
      </c>
      <c r="K44" s="13" t="s">
        <v>22</v>
      </c>
    </row>
    <row r="45" spans="1:11" ht="15">
      <c r="A45" s="11">
        <v>2017</v>
      </c>
      <c r="B45" s="12">
        <v>1637</v>
      </c>
      <c r="C45" s="12">
        <v>27428</v>
      </c>
      <c r="D45" s="12">
        <v>2616</v>
      </c>
      <c r="E45" s="12">
        <v>2380</v>
      </c>
      <c r="F45" s="12">
        <v>1920</v>
      </c>
      <c r="G45" s="12">
        <v>12632</v>
      </c>
      <c r="H45" s="12">
        <v>20725</v>
      </c>
      <c r="I45" s="12">
        <v>6071</v>
      </c>
      <c r="J45" s="12">
        <f t="shared" si="4"/>
        <v>75409</v>
      </c>
      <c r="K45" s="13" t="s">
        <v>18</v>
      </c>
    </row>
    <row r="46" spans="1:11" ht="15">
      <c r="A46" s="11">
        <v>2018</v>
      </c>
      <c r="B46" s="12">
        <v>1646</v>
      </c>
      <c r="C46" s="12">
        <v>27683</v>
      </c>
      <c r="D46" s="12">
        <v>2644</v>
      </c>
      <c r="E46" s="12">
        <v>2400</v>
      </c>
      <c r="F46" s="12">
        <v>1935</v>
      </c>
      <c r="G46" s="12">
        <v>12793</v>
      </c>
      <c r="H46" s="12">
        <v>20932</v>
      </c>
      <c r="I46" s="12">
        <v>6153</v>
      </c>
      <c r="J46" s="12">
        <f t="shared" si="4"/>
        <v>76186</v>
      </c>
      <c r="K46" s="13" t="s">
        <v>19</v>
      </c>
    </row>
    <row r="47" spans="1:11" ht="15">
      <c r="A47" s="11">
        <v>2019</v>
      </c>
      <c r="B47" s="12">
        <v>1656</v>
      </c>
      <c r="C47" s="12">
        <v>27911</v>
      </c>
      <c r="D47" s="12">
        <v>2683</v>
      </c>
      <c r="E47" s="12">
        <v>2410</v>
      </c>
      <c r="F47" s="12">
        <v>1951</v>
      </c>
      <c r="G47" s="12">
        <v>12927</v>
      </c>
      <c r="H47" s="12">
        <v>21102</v>
      </c>
      <c r="I47" s="12">
        <v>6242</v>
      </c>
      <c r="J47" s="12">
        <f t="shared" si="4"/>
        <v>76882</v>
      </c>
      <c r="K47" s="13" t="s">
        <v>14</v>
      </c>
    </row>
    <row r="48" spans="1:11" ht="15">
      <c r="A48" s="11">
        <v>2020</v>
      </c>
      <c r="B48" s="12">
        <v>1662</v>
      </c>
      <c r="C48" s="12">
        <v>28143</v>
      </c>
      <c r="D48" s="12">
        <v>2718</v>
      </c>
      <c r="E48" s="12">
        <v>2431</v>
      </c>
      <c r="F48" s="12">
        <v>1975</v>
      </c>
      <c r="G48" s="12">
        <v>13066</v>
      </c>
      <c r="H48" s="12">
        <v>21281</v>
      </c>
      <c r="I48" s="12">
        <v>6332</v>
      </c>
      <c r="J48" s="12">
        <f t="shared" si="4"/>
        <v>77608</v>
      </c>
      <c r="K48" s="13" t="s">
        <v>15</v>
      </c>
    </row>
    <row r="49" spans="1:11" ht="15">
      <c r="A49" s="11">
        <v>2021</v>
      </c>
      <c r="B49" s="12">
        <v>1671</v>
      </c>
      <c r="C49" s="12">
        <v>28429</v>
      </c>
      <c r="D49" s="12">
        <v>2758</v>
      </c>
      <c r="E49" s="12">
        <v>2451</v>
      </c>
      <c r="F49" s="12">
        <v>1999</v>
      </c>
      <c r="G49" s="12">
        <v>13191</v>
      </c>
      <c r="H49" s="12">
        <v>21467</v>
      </c>
      <c r="I49" s="12">
        <v>6414</v>
      </c>
      <c r="J49" s="12">
        <f t="shared" si="4"/>
        <v>78380</v>
      </c>
      <c r="K49" s="13" t="s">
        <v>22</v>
      </c>
    </row>
    <row r="50" spans="1:11" ht="15">
      <c r="A50" s="11">
        <v>2022</v>
      </c>
      <c r="B50" s="12">
        <v>1679</v>
      </c>
      <c r="C50" s="12">
        <v>28677</v>
      </c>
      <c r="D50" s="12">
        <v>2792</v>
      </c>
      <c r="E50" s="12">
        <v>2471</v>
      </c>
      <c r="F50" s="12">
        <v>2015</v>
      </c>
      <c r="G50" s="12">
        <v>13306</v>
      </c>
      <c r="H50" s="12">
        <v>21628</v>
      </c>
      <c r="I50" s="12">
        <v>6487</v>
      </c>
      <c r="J50" s="12">
        <f t="shared" si="4"/>
        <v>79055</v>
      </c>
      <c r="K50" s="13" t="s">
        <v>23</v>
      </c>
    </row>
  </sheetData>
  <sheetProtection/>
  <mergeCells count="2">
    <mergeCell ref="A1:J1"/>
    <mergeCell ref="A27:J2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Electric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Opheim, Calvin</dc:creator>
  <cp:keywords/>
  <dc:description/>
  <cp:lastModifiedBy>Opheim, Calvin</cp:lastModifiedBy>
  <dcterms:created xsi:type="dcterms:W3CDTF">2013-03-07T17:35:42Z</dcterms:created>
  <dcterms:modified xsi:type="dcterms:W3CDTF">2013-03-07T20:16:45Z</dcterms:modified>
  <cp:category/>
  <cp:version/>
  <cp:contentType/>
  <cp:contentStatus/>
</cp:coreProperties>
</file>