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60" windowHeight="12075" activeTab="1"/>
  </bookViews>
  <sheets>
    <sheet name="Avg Loss Factors" sheetId="1" r:id="rId1"/>
    <sheet name="Site Distributions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<sst xmlns="http://schemas.openxmlformats.org/spreadsheetml/2006/main" count="56" uniqueCount="49">
  <si>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SAVERECORDER</t>
  </si>
  <si>
    <t>yr</t>
  </si>
  <si>
    <t>ERS-10 and -30 Procurement Summary</t>
  </si>
  <si>
    <t>Zip codes</t>
  </si>
  <si>
    <t>Competitive</t>
  </si>
  <si>
    <t>NOIE</t>
  </si>
  <si>
    <t xml:space="preserve">Participating Sites </t>
  </si>
  <si>
    <t>ERS-10</t>
  </si>
  <si>
    <t>ERS-30</t>
  </si>
  <si>
    <t>Total</t>
  </si>
  <si>
    <t>Zipcodes w/ 1 Site</t>
  </si>
  <si>
    <t>Zipcodes w/ 5 or fewer Sites</t>
  </si>
  <si>
    <t>Zipcodes w/ 6 or more Sites</t>
  </si>
  <si>
    <t>Total Zipcodes in ERS</t>
  </si>
  <si>
    <t>Substations</t>
  </si>
  <si>
    <t>Largest Zipcode has 16 sites</t>
  </si>
  <si>
    <t>Total Substations in ERS</t>
  </si>
  <si>
    <t>Substations w/ 1 Site</t>
  </si>
  <si>
    <t>Substations w/ 5 or fewer Sites</t>
  </si>
  <si>
    <t>Substations w/ 6 or more Sites</t>
  </si>
  <si>
    <t>Largest Substation has 14 sites</t>
  </si>
  <si>
    <t>Loss codes</t>
  </si>
  <si>
    <t>Secondary</t>
  </si>
  <si>
    <t>Primary</t>
  </si>
  <si>
    <t>Transmission</t>
  </si>
  <si>
    <t>17 TDSPs including 12 NOIEs</t>
  </si>
  <si>
    <t>Actual</t>
  </si>
  <si>
    <t>Forecast</t>
  </si>
  <si>
    <t>mean</t>
  </si>
  <si>
    <t>min</t>
  </si>
  <si>
    <t>max</t>
  </si>
  <si>
    <t>Sharyland_A</t>
  </si>
  <si>
    <t>Neueces_A</t>
  </si>
  <si>
    <t>Neueces_B</t>
  </si>
  <si>
    <t>Centerpoint_D</t>
  </si>
  <si>
    <t>Centerpoint_E</t>
  </si>
  <si>
    <t>Oncor_A</t>
  </si>
  <si>
    <t>Oncor_B</t>
  </si>
  <si>
    <t>TNMP_A</t>
  </si>
  <si>
    <t>TNMP_B</t>
  </si>
  <si>
    <t>TNMP_C</t>
  </si>
  <si>
    <t>TNMP_D</t>
  </si>
  <si>
    <t>TNMP_E</t>
  </si>
  <si>
    <t>AEP_Central_A</t>
  </si>
  <si>
    <t>AEP_Central_B</t>
  </si>
  <si>
    <t>AEP_North_A</t>
  </si>
  <si>
    <t>AEP_North_B</t>
  </si>
  <si>
    <t>Sites</t>
  </si>
  <si>
    <t>MW Awarded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</si>
</sst>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PageLayoutView="0" workbookViewId="0" topLeftCell="A1">
      <selection activeCell="M24" sqref="M24"/>
    </sheetView>
  </sheetViews>
  <sheetFormatPr defaultColWidth="9.140625" defaultRowHeight="15"/>
  <cols>
    <col min="1" max="1" width="23.7109375" style="4" bestFit="1" customWidth="1"/>
    <col min="2" max="2" width="5.00390625" style="4" customWidth="1"/>
    <col min="3" max="3" width="7.57421875" style="4" bestFit="1" customWidth="1"/>
    <col min="4" max="4" width="8.57421875" style="4" bestFit="1" customWidth="1"/>
    <col min="5" max="5" width="8.57421875" style="4" customWidth="1"/>
    <col min="6" max="6" width="2.7109375" style="4" customWidth="1"/>
    <col min="7" max="7" width="7.57421875" style="4" bestFit="1" customWidth="1"/>
    <col min="8" max="8" width="8.57421875" style="4" bestFit="1" customWidth="1"/>
    <col min="9" max="9" width="7.57421875" style="4" bestFit="1" customWidth="1"/>
    <col min="10" max="16384" width="9.140625" style="4" customWidth="1"/>
  </cols>
  <sheetData>
    <row r="1" ht="15">
      <c r="A1" s="3"/>
    </row>
    <row r="2" spans="2:8" ht="15">
      <c r="B2" s="7" t="s">
        <v>26</v>
      </c>
      <c r="C2" s="7"/>
      <c r="D2" s="7"/>
      <c r="E2" s="6"/>
      <c r="F2" s="7" t="s">
        <v>27</v>
      </c>
      <c r="G2" s="7"/>
      <c r="H2" s="7"/>
    </row>
    <row r="3" spans="1:9" ht="15">
      <c r="A3" s="5" t="s">
        <v>0</v>
      </c>
      <c r="B3" s="5" t="s">
        <v>1</v>
      </c>
      <c r="C3" s="5" t="s">
        <v>28</v>
      </c>
      <c r="D3" s="5" t="s">
        <v>29</v>
      </c>
      <c r="E3" s="5" t="s">
        <v>30</v>
      </c>
      <c r="G3" s="5" t="s">
        <v>28</v>
      </c>
      <c r="H3" s="5" t="s">
        <v>29</v>
      </c>
      <c r="I3" s="5" t="s">
        <v>30</v>
      </c>
    </row>
    <row r="4" spans="1:9" ht="15">
      <c r="A4" s="3" t="s">
        <v>24</v>
      </c>
      <c r="B4" s="3">
        <v>2011</v>
      </c>
      <c r="C4" s="3">
        <v>0.01832</v>
      </c>
      <c r="D4" s="3">
        <v>0.012847</v>
      </c>
      <c r="E4" s="3">
        <v>0.02581</v>
      </c>
      <c r="G4" s="3">
        <v>0.01826</v>
      </c>
      <c r="H4" s="3">
        <v>0.012634</v>
      </c>
      <c r="I4" s="3">
        <v>0.02521</v>
      </c>
    </row>
    <row r="5" spans="1:9" ht="15">
      <c r="A5" s="3"/>
      <c r="B5" s="3">
        <v>2012</v>
      </c>
      <c r="C5" s="3">
        <v>0.01639</v>
      </c>
      <c r="D5" s="3">
        <v>0.013201</v>
      </c>
      <c r="E5" s="3">
        <v>0.02194</v>
      </c>
      <c r="G5" s="3">
        <v>0.01633</v>
      </c>
      <c r="H5" s="3">
        <v>0.013118</v>
      </c>
      <c r="I5" s="3">
        <v>0.02138</v>
      </c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5">
      <c r="A7" s="3" t="s">
        <v>31</v>
      </c>
      <c r="B7" s="3">
        <v>2011</v>
      </c>
      <c r="C7" s="3">
        <v>0.02212</v>
      </c>
      <c r="D7" s="3">
        <v>0.020508</v>
      </c>
      <c r="E7" s="3">
        <v>0.02745</v>
      </c>
      <c r="G7" s="3">
        <v>0.02216</v>
      </c>
      <c r="H7" s="3">
        <v>0.020508</v>
      </c>
      <c r="I7" s="3">
        <v>0.02815</v>
      </c>
    </row>
    <row r="8" spans="1:9" ht="15">
      <c r="A8" s="3"/>
      <c r="B8" s="3">
        <v>2012</v>
      </c>
      <c r="C8" s="3">
        <v>0.02254</v>
      </c>
      <c r="D8" s="3">
        <v>0.020508</v>
      </c>
      <c r="E8" s="3">
        <v>0.02813</v>
      </c>
      <c r="G8" s="3">
        <v>0.02261</v>
      </c>
      <c r="H8" s="3">
        <v>0.020508</v>
      </c>
      <c r="I8" s="3">
        <v>0.0285</v>
      </c>
    </row>
    <row r="9" spans="1:9" ht="15">
      <c r="A9" s="3"/>
      <c r="B9" s="3"/>
      <c r="C9" s="3"/>
      <c r="D9" s="3"/>
      <c r="E9" s="3"/>
      <c r="G9" s="3"/>
      <c r="H9" s="3"/>
      <c r="I9" s="3"/>
    </row>
    <row r="10" spans="1:9" ht="15">
      <c r="A10" s="3" t="s">
        <v>32</v>
      </c>
      <c r="B10" s="3">
        <v>2011</v>
      </c>
      <c r="C10" s="3">
        <v>0.04161</v>
      </c>
      <c r="D10" s="3">
        <v>0.026336</v>
      </c>
      <c r="E10" s="3">
        <v>0.06298</v>
      </c>
      <c r="G10" s="3">
        <v>0.04187</v>
      </c>
      <c r="H10" s="3">
        <v>0.026591</v>
      </c>
      <c r="I10" s="3">
        <v>0.06523</v>
      </c>
    </row>
    <row r="11" spans="1:9" ht="15">
      <c r="A11" s="3"/>
      <c r="B11" s="3">
        <v>2012</v>
      </c>
      <c r="C11" s="3">
        <v>0.04399</v>
      </c>
      <c r="D11" s="3">
        <v>0.027393</v>
      </c>
      <c r="E11" s="3">
        <v>0.06518</v>
      </c>
      <c r="G11" s="3">
        <v>0.04428</v>
      </c>
      <c r="H11" s="3">
        <v>0.027552</v>
      </c>
      <c r="I11" s="3">
        <v>0.06633</v>
      </c>
    </row>
    <row r="12" spans="1:9" ht="15">
      <c r="A12" s="3" t="s">
        <v>33</v>
      </c>
      <c r="B12" s="3">
        <v>2011</v>
      </c>
      <c r="C12" s="3">
        <v>0.06581</v>
      </c>
      <c r="D12" s="3">
        <v>0.041656</v>
      </c>
      <c r="E12" s="3">
        <v>0.0996</v>
      </c>
      <c r="G12" s="3">
        <v>0.06622</v>
      </c>
      <c r="H12" s="3">
        <v>0.042059</v>
      </c>
      <c r="I12" s="3">
        <v>0.10315</v>
      </c>
    </row>
    <row r="13" spans="1:9" ht="15">
      <c r="A13" s="3"/>
      <c r="B13" s="3">
        <v>2012</v>
      </c>
      <c r="C13" s="3">
        <v>0.06957</v>
      </c>
      <c r="D13" s="3">
        <v>0.043326</v>
      </c>
      <c r="E13" s="3">
        <v>0.10307</v>
      </c>
      <c r="G13" s="3">
        <v>0.07003</v>
      </c>
      <c r="H13" s="3">
        <v>0.043578</v>
      </c>
      <c r="I13" s="3">
        <v>0.1049</v>
      </c>
    </row>
    <row r="14" spans="1:9" ht="15">
      <c r="A14" s="3"/>
      <c r="B14" s="3"/>
      <c r="C14" s="3"/>
      <c r="D14" s="3"/>
      <c r="E14" s="3"/>
      <c r="G14" s="3"/>
      <c r="H14" s="3"/>
      <c r="I14" s="3"/>
    </row>
    <row r="15" spans="1:9" ht="15">
      <c r="A15" s="3" t="s">
        <v>34</v>
      </c>
      <c r="B15" s="3">
        <v>2011</v>
      </c>
      <c r="C15" s="3">
        <v>0.03765</v>
      </c>
      <c r="D15" s="3">
        <v>0.036395</v>
      </c>
      <c r="E15" s="3">
        <v>0.0426</v>
      </c>
      <c r="G15" s="3">
        <v>0.03764</v>
      </c>
      <c r="H15" s="3">
        <v>0.036395</v>
      </c>
      <c r="I15" s="3">
        <v>0.04347</v>
      </c>
    </row>
    <row r="16" spans="1:9" ht="15">
      <c r="A16" s="3"/>
      <c r="B16" s="3">
        <v>2012</v>
      </c>
      <c r="C16" s="3">
        <v>0.03774</v>
      </c>
      <c r="D16" s="3">
        <v>0.036593</v>
      </c>
      <c r="E16" s="3">
        <v>0.0425</v>
      </c>
      <c r="G16" s="3">
        <v>0.03779</v>
      </c>
      <c r="H16" s="3">
        <v>0.036593</v>
      </c>
      <c r="I16" s="3">
        <v>0.04292</v>
      </c>
    </row>
    <row r="17" spans="1:9" ht="15">
      <c r="A17" s="3" t="s">
        <v>35</v>
      </c>
      <c r="B17" s="3">
        <v>2011</v>
      </c>
      <c r="C17" s="3">
        <v>0.01315</v>
      </c>
      <c r="D17" s="3">
        <v>0.009567</v>
      </c>
      <c r="E17" s="3">
        <v>0.02123</v>
      </c>
      <c r="G17" s="3">
        <v>0.01305</v>
      </c>
      <c r="H17" s="3">
        <v>0.009435</v>
      </c>
      <c r="I17" s="3">
        <v>0.02088</v>
      </c>
    </row>
    <row r="18" spans="1:9" ht="15">
      <c r="A18" s="3"/>
      <c r="B18" s="3">
        <v>2012</v>
      </c>
      <c r="C18" s="3">
        <v>0.013</v>
      </c>
      <c r="D18" s="3">
        <v>0.009864</v>
      </c>
      <c r="E18" s="3">
        <v>0.0208</v>
      </c>
      <c r="G18" s="3">
        <v>0.01295</v>
      </c>
      <c r="H18" s="3">
        <v>0.0098</v>
      </c>
      <c r="I18" s="3">
        <v>0.02062</v>
      </c>
    </row>
    <row r="19" spans="1:9" ht="15">
      <c r="A19" s="3"/>
      <c r="B19" s="3"/>
      <c r="C19" s="3"/>
      <c r="D19" s="3"/>
      <c r="E19" s="3"/>
      <c r="G19" s="3"/>
      <c r="H19" s="3"/>
      <c r="I19" s="3"/>
    </row>
    <row r="20" spans="1:9" ht="15">
      <c r="A20" s="3" t="s">
        <v>36</v>
      </c>
      <c r="B20" s="3">
        <v>2011</v>
      </c>
      <c r="C20" s="3">
        <v>0.03881</v>
      </c>
      <c r="D20" s="3">
        <v>0.037617</v>
      </c>
      <c r="E20" s="3">
        <v>0.04504</v>
      </c>
      <c r="G20" s="3">
        <v>0.03878</v>
      </c>
      <c r="H20" s="3">
        <v>0.037617</v>
      </c>
      <c r="I20" s="3">
        <v>0.04459</v>
      </c>
    </row>
    <row r="21" spans="1:9" ht="15">
      <c r="A21" s="3"/>
      <c r="B21" s="3">
        <v>2012</v>
      </c>
      <c r="C21" s="3">
        <v>0.03872</v>
      </c>
      <c r="D21" s="3">
        <v>0.037617</v>
      </c>
      <c r="E21" s="3">
        <v>0.04337</v>
      </c>
      <c r="G21" s="3">
        <v>0.03876</v>
      </c>
      <c r="H21" s="3">
        <v>0.037617</v>
      </c>
      <c r="I21" s="3">
        <v>0.04359</v>
      </c>
    </row>
    <row r="22" spans="1:9" ht="15">
      <c r="A22" s="3" t="s">
        <v>37</v>
      </c>
      <c r="B22" s="3">
        <v>2011</v>
      </c>
      <c r="C22" s="3">
        <v>0.01465</v>
      </c>
      <c r="D22" s="3">
        <v>0.011179</v>
      </c>
      <c r="E22" s="3">
        <v>0.02302</v>
      </c>
      <c r="G22" s="3">
        <v>0.01456</v>
      </c>
      <c r="H22" s="3">
        <v>0.011074</v>
      </c>
      <c r="I22" s="3">
        <v>0.02265</v>
      </c>
    </row>
    <row r="23" spans="1:9" ht="15">
      <c r="A23" s="3"/>
      <c r="B23" s="3">
        <v>2012</v>
      </c>
      <c r="C23" s="3">
        <v>0.01393</v>
      </c>
      <c r="D23" s="3">
        <v>0.011077</v>
      </c>
      <c r="E23" s="3">
        <v>0.02161</v>
      </c>
      <c r="G23" s="3">
        <v>0.01388</v>
      </c>
      <c r="H23" s="3">
        <v>0.01103</v>
      </c>
      <c r="I23" s="3">
        <v>0.02142</v>
      </c>
    </row>
    <row r="24" spans="1:9" ht="15">
      <c r="A24" s="3"/>
      <c r="B24" s="3"/>
      <c r="C24" s="3"/>
      <c r="D24" s="3"/>
      <c r="E24" s="3"/>
      <c r="G24" s="3"/>
      <c r="H24" s="3"/>
      <c r="I24" s="3"/>
    </row>
    <row r="25" spans="1:9" ht="15">
      <c r="A25" s="3" t="s">
        <v>38</v>
      </c>
      <c r="B25" s="3">
        <v>2011</v>
      </c>
      <c r="C25" s="3">
        <v>0.10338</v>
      </c>
      <c r="D25" s="3">
        <v>0.05455</v>
      </c>
      <c r="E25" s="3">
        <v>0.16944</v>
      </c>
      <c r="G25" s="3">
        <v>0.1042</v>
      </c>
      <c r="H25" s="3">
        <v>0.055427</v>
      </c>
      <c r="I25" s="3">
        <v>0.17631</v>
      </c>
    </row>
    <row r="26" spans="1:9" ht="15">
      <c r="A26" s="3"/>
      <c r="B26" s="3">
        <v>2012</v>
      </c>
      <c r="C26" s="3">
        <v>0.11083</v>
      </c>
      <c r="D26" s="3">
        <v>0.058152</v>
      </c>
      <c r="E26" s="3">
        <v>0.17616</v>
      </c>
      <c r="G26" s="3">
        <v>0.11172</v>
      </c>
      <c r="H26" s="3">
        <v>0.058689</v>
      </c>
      <c r="I26" s="3">
        <v>0.17969</v>
      </c>
    </row>
    <row r="27" spans="1:9" ht="15">
      <c r="A27" s="3" t="s">
        <v>39</v>
      </c>
      <c r="B27" s="3">
        <v>2011</v>
      </c>
      <c r="C27" s="3">
        <v>0.0541</v>
      </c>
      <c r="D27" s="3">
        <v>0.029725</v>
      </c>
      <c r="E27" s="3">
        <v>0.08757</v>
      </c>
      <c r="G27" s="3">
        <v>0.05451</v>
      </c>
      <c r="H27" s="3">
        <v>0.030149</v>
      </c>
      <c r="I27" s="3">
        <v>0.09107</v>
      </c>
    </row>
    <row r="28" spans="1:9" ht="15">
      <c r="A28" s="3"/>
      <c r="B28" s="3">
        <v>2012</v>
      </c>
      <c r="C28" s="3">
        <v>0.05785</v>
      </c>
      <c r="D28" s="3">
        <v>0.031473</v>
      </c>
      <c r="E28" s="3">
        <v>0.09099</v>
      </c>
      <c r="G28" s="3">
        <v>0.0583</v>
      </c>
      <c r="H28" s="3">
        <v>0.031734</v>
      </c>
      <c r="I28" s="3">
        <v>0.09279</v>
      </c>
    </row>
    <row r="29" spans="1:9" ht="15">
      <c r="A29" s="3" t="s">
        <v>40</v>
      </c>
      <c r="B29" s="3">
        <v>2011</v>
      </c>
      <c r="C29" s="3">
        <v>0.10338</v>
      </c>
      <c r="D29" s="3">
        <v>0.05455</v>
      </c>
      <c r="E29" s="3">
        <v>0.16944</v>
      </c>
      <c r="G29" s="3">
        <v>0.1042</v>
      </c>
      <c r="H29" s="3">
        <v>0.055427</v>
      </c>
      <c r="I29" s="3">
        <v>0.17631</v>
      </c>
    </row>
    <row r="30" spans="1:9" ht="15">
      <c r="A30" s="3"/>
      <c r="B30" s="3">
        <v>2012</v>
      </c>
      <c r="C30" s="3">
        <v>0.11083</v>
      </c>
      <c r="D30" s="3">
        <v>0.058152</v>
      </c>
      <c r="E30" s="3">
        <v>0.17616</v>
      </c>
      <c r="G30" s="3">
        <v>0.11172</v>
      </c>
      <c r="H30" s="3">
        <v>0.058689</v>
      </c>
      <c r="I30" s="3">
        <v>0.17969</v>
      </c>
    </row>
    <row r="31" spans="1:9" ht="15">
      <c r="A31" s="3" t="s">
        <v>41</v>
      </c>
      <c r="B31" s="3">
        <v>2011</v>
      </c>
      <c r="C31" s="3">
        <v>0.0541</v>
      </c>
      <c r="D31" s="3">
        <v>0.029725</v>
      </c>
      <c r="E31" s="3">
        <v>0.08757</v>
      </c>
      <c r="G31" s="3">
        <v>0.05451</v>
      </c>
      <c r="H31" s="3">
        <v>0.030149</v>
      </c>
      <c r="I31" s="3">
        <v>0.09107</v>
      </c>
    </row>
    <row r="32" spans="1:9" ht="15">
      <c r="A32" s="3"/>
      <c r="B32" s="3">
        <v>2012</v>
      </c>
      <c r="C32" s="3">
        <v>0.05785</v>
      </c>
      <c r="D32" s="3">
        <v>0.031473</v>
      </c>
      <c r="E32" s="3">
        <v>0.09099</v>
      </c>
      <c r="G32" s="3">
        <v>0.0583</v>
      </c>
      <c r="H32" s="3">
        <v>0.031734</v>
      </c>
      <c r="I32" s="3">
        <v>0.09279</v>
      </c>
    </row>
    <row r="33" spans="1:9" ht="15">
      <c r="A33" s="3" t="s">
        <v>42</v>
      </c>
      <c r="B33" s="3">
        <v>2011</v>
      </c>
      <c r="C33" s="3">
        <v>0.10338</v>
      </c>
      <c r="D33" s="3">
        <v>0.05455</v>
      </c>
      <c r="E33" s="3">
        <v>0.16944</v>
      </c>
      <c r="G33" s="3">
        <v>0.1042</v>
      </c>
      <c r="H33" s="3">
        <v>0.055427</v>
      </c>
      <c r="I33" s="3">
        <v>0.17631</v>
      </c>
    </row>
    <row r="34" spans="1:9" ht="15">
      <c r="A34" s="3"/>
      <c r="B34" s="3">
        <v>2012</v>
      </c>
      <c r="C34" s="3">
        <v>0.11083</v>
      </c>
      <c r="D34" s="3">
        <v>0.058152</v>
      </c>
      <c r="E34" s="3">
        <v>0.17616</v>
      </c>
      <c r="G34" s="3">
        <v>0.11172</v>
      </c>
      <c r="H34" s="3">
        <v>0.058689</v>
      </c>
      <c r="I34" s="3">
        <v>0.17969</v>
      </c>
    </row>
    <row r="35" spans="1:9" ht="15">
      <c r="A35" s="3"/>
      <c r="B35" s="3"/>
      <c r="C35" s="3"/>
      <c r="D35" s="3"/>
      <c r="E35" s="3"/>
      <c r="G35" s="3"/>
      <c r="H35" s="3"/>
      <c r="I35" s="3"/>
    </row>
    <row r="36" spans="1:9" ht="15">
      <c r="A36" s="3" t="s">
        <v>43</v>
      </c>
      <c r="B36" s="3">
        <v>2011</v>
      </c>
      <c r="C36" s="3">
        <v>0.06683</v>
      </c>
      <c r="D36" s="3">
        <v>0.064626</v>
      </c>
      <c r="E36" s="3">
        <v>0.07543</v>
      </c>
      <c r="G36" s="3">
        <v>0.06681</v>
      </c>
      <c r="H36" s="3">
        <v>0.064626</v>
      </c>
      <c r="I36" s="3">
        <v>0.07694</v>
      </c>
    </row>
    <row r="37" spans="1:9" ht="15">
      <c r="A37" s="3"/>
      <c r="B37" s="3">
        <v>2012</v>
      </c>
      <c r="C37" s="3">
        <v>0.06701</v>
      </c>
      <c r="D37" s="3">
        <v>0.064626</v>
      </c>
      <c r="E37" s="3">
        <v>0.07691</v>
      </c>
      <c r="G37" s="3">
        <v>0.06711</v>
      </c>
      <c r="H37" s="3">
        <v>0.064626</v>
      </c>
      <c r="I37" s="3">
        <v>0.07771</v>
      </c>
    </row>
    <row r="38" spans="1:9" ht="15">
      <c r="A38" s="3" t="s">
        <v>44</v>
      </c>
      <c r="B38" s="3">
        <v>2011</v>
      </c>
      <c r="C38" s="3">
        <v>0.03413</v>
      </c>
      <c r="D38" s="3">
        <v>0.031123</v>
      </c>
      <c r="E38" s="3">
        <v>0.04687</v>
      </c>
      <c r="G38" s="3">
        <v>0.03401</v>
      </c>
      <c r="H38" s="3">
        <v>0.031123</v>
      </c>
      <c r="I38" s="3">
        <v>0.04624</v>
      </c>
    </row>
    <row r="39" spans="1:9" ht="15">
      <c r="A39" s="3"/>
      <c r="B39" s="3">
        <v>2012</v>
      </c>
      <c r="C39" s="3">
        <v>0.03323</v>
      </c>
      <c r="D39" s="3">
        <v>0.031123</v>
      </c>
      <c r="E39" s="3">
        <v>0.04447</v>
      </c>
      <c r="G39" s="3">
        <v>0.03319</v>
      </c>
      <c r="H39" s="3">
        <v>0.031123</v>
      </c>
      <c r="I39" s="3">
        <v>0.04415</v>
      </c>
    </row>
    <row r="40" spans="1:9" ht="15">
      <c r="A40" s="3"/>
      <c r="B40" s="3"/>
      <c r="C40" s="3"/>
      <c r="D40" s="3"/>
      <c r="E40" s="3"/>
      <c r="G40" s="3"/>
      <c r="H40" s="3"/>
      <c r="I40" s="3"/>
    </row>
    <row r="41" spans="1:9" ht="15">
      <c r="A41" s="3" t="s">
        <v>45</v>
      </c>
      <c r="B41" s="3">
        <v>2011</v>
      </c>
      <c r="C41" s="3">
        <v>0.07341</v>
      </c>
      <c r="D41" s="3">
        <v>0.069936</v>
      </c>
      <c r="E41" s="3">
        <v>0.08726</v>
      </c>
      <c r="G41" s="3">
        <v>0.07347</v>
      </c>
      <c r="H41" s="3">
        <v>0.069936</v>
      </c>
      <c r="I41" s="3">
        <v>0.08929</v>
      </c>
    </row>
    <row r="42" spans="1:9" ht="15">
      <c r="A42" s="3"/>
      <c r="B42" s="3">
        <v>2012</v>
      </c>
      <c r="C42" s="3">
        <v>0.07423</v>
      </c>
      <c r="D42" s="3">
        <v>0.069936</v>
      </c>
      <c r="E42" s="3">
        <v>0.08924</v>
      </c>
      <c r="G42" s="3">
        <v>0.07441</v>
      </c>
      <c r="H42" s="3">
        <v>0.069936</v>
      </c>
      <c r="I42" s="3">
        <v>0.0903</v>
      </c>
    </row>
    <row r="43" spans="1:9" ht="15">
      <c r="A43" s="3" t="s">
        <v>46</v>
      </c>
      <c r="B43" s="3">
        <v>2011</v>
      </c>
      <c r="C43" s="3">
        <v>0.03151</v>
      </c>
      <c r="D43" s="3">
        <v>0.027809</v>
      </c>
      <c r="E43" s="3">
        <v>0.04114</v>
      </c>
      <c r="G43" s="3">
        <v>0.0316</v>
      </c>
      <c r="H43" s="3">
        <v>0.027809</v>
      </c>
      <c r="I43" s="3">
        <v>0.04231</v>
      </c>
    </row>
    <row r="44" spans="1:9" ht="15">
      <c r="A44" s="3"/>
      <c r="B44" s="3">
        <v>2012</v>
      </c>
      <c r="C44" s="3">
        <v>0.03238</v>
      </c>
      <c r="D44" s="3">
        <v>0.027809</v>
      </c>
      <c r="E44" s="3">
        <v>0.04228</v>
      </c>
      <c r="G44" s="3">
        <v>0.03251</v>
      </c>
      <c r="H44" s="3">
        <v>0.027809</v>
      </c>
      <c r="I44" s="3">
        <v>0.04289</v>
      </c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</sheetData>
  <sheetProtection/>
  <mergeCells count="2">
    <mergeCell ref="F2:H2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3.421875" style="0" customWidth="1"/>
    <col min="2" max="2" width="12.00390625" style="0" bestFit="1" customWidth="1"/>
    <col min="6" max="6" width="23.28125" style="0" customWidth="1"/>
    <col min="7" max="7" width="12.00390625" style="0" bestFit="1" customWidth="1"/>
  </cols>
  <sheetData>
    <row r="2" ht="15">
      <c r="A2" t="s">
        <v>2</v>
      </c>
    </row>
    <row r="4" ht="15">
      <c r="B4" t="s">
        <v>6</v>
      </c>
    </row>
    <row r="6" spans="2:4" ht="15">
      <c r="B6" t="s">
        <v>7</v>
      </c>
      <c r="C6" t="s">
        <v>8</v>
      </c>
      <c r="D6" t="s">
        <v>9</v>
      </c>
    </row>
    <row r="7" spans="1:4" ht="15">
      <c r="A7" t="s">
        <v>47</v>
      </c>
      <c r="B7">
        <v>740</v>
      </c>
      <c r="C7">
        <v>315</v>
      </c>
      <c r="D7">
        <f>B7+C7</f>
        <v>1055</v>
      </c>
    </row>
    <row r="8" spans="1:4" ht="15">
      <c r="A8" t="s">
        <v>48</v>
      </c>
      <c r="B8">
        <v>441</v>
      </c>
      <c r="C8">
        <v>59</v>
      </c>
      <c r="D8">
        <f>B8+C8</f>
        <v>500</v>
      </c>
    </row>
    <row r="11" spans="2:7" ht="15">
      <c r="B11" t="s">
        <v>3</v>
      </c>
      <c r="G11" t="s">
        <v>21</v>
      </c>
    </row>
    <row r="13" spans="2:7" ht="15">
      <c r="B13" t="s">
        <v>4</v>
      </c>
      <c r="C13" t="s">
        <v>5</v>
      </c>
      <c r="G13" t="s">
        <v>4</v>
      </c>
    </row>
    <row r="15" spans="1:7" ht="15">
      <c r="A15" s="2" t="s">
        <v>13</v>
      </c>
      <c r="B15">
        <v>411</v>
      </c>
      <c r="C15">
        <f>C16+C17</f>
        <v>48</v>
      </c>
      <c r="F15" s="2" t="s">
        <v>22</v>
      </c>
      <c r="G15">
        <v>844</v>
      </c>
    </row>
    <row r="16" spans="1:7" ht="15">
      <c r="A16" s="2" t="s">
        <v>10</v>
      </c>
      <c r="B16">
        <v>197</v>
      </c>
      <c r="C16">
        <v>19</v>
      </c>
      <c r="F16" s="2" t="s">
        <v>23</v>
      </c>
      <c r="G16">
        <v>124</v>
      </c>
    </row>
    <row r="17" spans="1:7" ht="30">
      <c r="A17" s="2" t="s">
        <v>11</v>
      </c>
      <c r="B17">
        <v>376</v>
      </c>
      <c r="C17">
        <v>29</v>
      </c>
      <c r="F17" s="2" t="s">
        <v>24</v>
      </c>
      <c r="G17">
        <v>35</v>
      </c>
    </row>
    <row r="18" spans="1:7" ht="30">
      <c r="A18" s="2" t="s">
        <v>12</v>
      </c>
      <c r="B18">
        <f>B15-B17</f>
        <v>35</v>
      </c>
      <c r="C18">
        <v>0</v>
      </c>
      <c r="F18" s="2" t="s">
        <v>9</v>
      </c>
      <c r="G18">
        <f>SUM(G15:G17)</f>
        <v>1003</v>
      </c>
    </row>
    <row r="19" spans="1:6" ht="15">
      <c r="A19" s="2"/>
      <c r="B19" t="s">
        <v>15</v>
      </c>
      <c r="F19" s="2"/>
    </row>
    <row r="20" spans="1:7" ht="15">
      <c r="A20" s="2"/>
      <c r="G20" s="1" t="s">
        <v>25</v>
      </c>
    </row>
    <row r="24" spans="1:2" ht="15">
      <c r="A24" s="2"/>
      <c r="B24" t="s">
        <v>14</v>
      </c>
    </row>
    <row r="25" ht="15">
      <c r="A25" s="2"/>
    </row>
    <row r="26" spans="1:2" ht="15">
      <c r="A26" s="2"/>
      <c r="B26" t="s">
        <v>4</v>
      </c>
    </row>
    <row r="27" ht="15">
      <c r="A27" s="2"/>
    </row>
    <row r="28" spans="1:2" ht="15">
      <c r="A28" s="2" t="s">
        <v>16</v>
      </c>
      <c r="B28">
        <v>449</v>
      </c>
    </row>
    <row r="29" spans="1:2" ht="15">
      <c r="A29" s="2" t="s">
        <v>17</v>
      </c>
      <c r="B29">
        <v>200</v>
      </c>
    </row>
    <row r="30" spans="1:2" ht="30">
      <c r="A30" s="2" t="s">
        <v>18</v>
      </c>
      <c r="B30">
        <v>424</v>
      </c>
    </row>
    <row r="31" spans="1:2" ht="30">
      <c r="A31" s="2" t="s">
        <v>19</v>
      </c>
      <c r="B31">
        <f>B28-B30</f>
        <v>25</v>
      </c>
    </row>
    <row r="32" ht="15">
      <c r="B32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Raish, Carl</dc:creator>
  <cp:keywords/>
  <dc:description/>
  <cp:lastModifiedBy>craish</cp:lastModifiedBy>
  <dcterms:created xsi:type="dcterms:W3CDTF">2013-03-27T19:06:16Z</dcterms:created>
  <dcterms:modified xsi:type="dcterms:W3CDTF">2013-04-04T22:09:10Z</dcterms:modified>
  <cp:category/>
  <cp:version/>
  <cp:contentType/>
  <cp:contentStatus/>
</cp:coreProperties>
</file>