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<sst xmlns="http://schemas.openxmlformats.org/spreadsheetml/2006/main" count="139" uniqueCount="94">
  <si>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</si>
  <si>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</si>
  <si>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</si>
  <si>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</si>
  <si>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</si>
  <si>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</si>
  <si>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</si>
  <si>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</si>
  <si>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</si>
  <si>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</si>
  <si>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</si>
  <si>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</si>
  <si>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</si>
  <si>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</si>
  <si>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</si>
  <si>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</si>
  <si>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</si>
  <si>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</si>
  <si>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</si>
  <si>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</si>
  <si>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</si>
  <si>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</si>
  <si>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</si>
  <si>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</si>
  <si>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</si>
  <si>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</si>
  <si>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</si>
  <si>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</si>
  <si>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</si>
  <si>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</si>
  <si>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</si>
  <si>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</si>
  <si>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</si>
  <si>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</si>
  <si>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</si>
  <si>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</si>
  <si>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</si>
  <si>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</si>
  <si>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</si>
  <si>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</si>
  <si>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</si>
  <si>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</si>
  <si>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</si>
  <si>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</si>
  <si>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</si>
  <si>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</si>
  <si>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</si>
  <si>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</si>
  <si>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</si>
  <si>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</si>
  <si>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</si>
  <si>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</si>
  <si>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</si>
  <si>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</si>
  <si>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</si>
  <si>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Prepared by:B. Albracht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</si>
  <si>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</si>
  <si>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</si>
  <si>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</si>
  <si>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</si>
  <si>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</si>
  <si>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</si>
  <si>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</si>
  <si>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</si>
  <si>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</si>
  <si>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</si>
  <si>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</si>
  <si>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</si>
  <si>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</si>
  <si>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</si>
  <si>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</si>
  <si>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</si>
  <si>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</si>
  <si>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</si>
  <si>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</si>
  <si>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</si>
  <si>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</si>
  <si>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</si>
  <si>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</si>
  <si>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</si>
  <si>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</si>
  <si>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</si>
  <si>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</si>
  <si>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</si>
  <si>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</si>
  <si>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</si>
  <si>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</si>
  <si>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>Thresa Allen</t>
  </si>
  <si>
    <t>Bob Green James Armke</t>
  </si>
  <si>
    <t>Brian  Bartos</t>
  </si>
  <si>
    <t>Bandera Electric Cooperative</t>
  </si>
  <si>
    <t>Date: ROS 20120614</t>
  </si>
  <si>
    <t>Issue: Recommend approval of PGRR018 as amended by 6/12/12 Oncor comments; endorse Option 1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</si>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</sst>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92</v>
      </c>
      <c r="C3" s="59"/>
      <c r="D3" s="59"/>
      <c r="E3" s="10"/>
      <c r="F3" s="5" t="s">
        <v>23</v>
      </c>
      <c r="G3" s="60" t="s">
        <v>93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91</v>
      </c>
      <c r="C5" s="19"/>
      <c r="D5" s="11"/>
      <c r="E5" s="10"/>
      <c r="F5" s="1" t="s">
        <v>21</v>
      </c>
      <c r="G5" s="58">
        <f>IF((G62+H62)=0,"",G62)</f>
        <v>6.5</v>
      </c>
      <c r="H5" s="58">
        <f>IF((G62+H62)=0,"",H62)</f>
        <v>0</v>
      </c>
      <c r="I5" s="20">
        <f>I62</f>
        <v>7</v>
      </c>
    </row>
    <row r="6" spans="2:9" ht="22.5" customHeight="1">
      <c r="B6" s="18" t="s">
        <v>55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70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62</v>
      </c>
      <c r="C12" s="28"/>
      <c r="D12" s="28"/>
      <c r="E12" s="31" t="s">
        <v>58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63</v>
      </c>
      <c r="C13" s="28"/>
      <c r="D13" s="28"/>
      <c r="E13" s="31" t="s">
        <v>49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 t="s">
        <v>90</v>
      </c>
      <c r="C14" s="28"/>
      <c r="D14" s="28"/>
      <c r="E14" s="31" t="s">
        <v>89</v>
      </c>
      <c r="F14" s="30" t="s">
        <v>15</v>
      </c>
      <c r="G14" s="47"/>
      <c r="H14" s="47"/>
      <c r="I14" s="26" t="s">
        <v>22</v>
      </c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4</v>
      </c>
      <c r="G16" s="48">
        <f>SUM(G10:G15)</f>
        <v>1</v>
      </c>
      <c r="H16" s="49">
        <f>SUM(H10:H15)</f>
        <v>0</v>
      </c>
      <c r="I16" s="33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64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88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71</v>
      </c>
      <c r="C26" s="34"/>
      <c r="D26" s="34"/>
      <c r="E26" s="35" t="s">
        <v>56</v>
      </c>
      <c r="F26" s="30" t="s">
        <v>15</v>
      </c>
      <c r="G26" s="51"/>
      <c r="H26" s="51"/>
      <c r="I26" s="26" t="s">
        <v>22</v>
      </c>
    </row>
    <row r="27" spans="2:9" ht="11.25">
      <c r="B27" s="34" t="s">
        <v>72</v>
      </c>
      <c r="C27" s="34"/>
      <c r="D27" s="34"/>
      <c r="E27" s="35" t="s">
        <v>46</v>
      </c>
      <c r="F27" s="30" t="s">
        <v>15</v>
      </c>
      <c r="G27" s="51">
        <v>0.3333333333333333</v>
      </c>
      <c r="H27" s="51"/>
      <c r="I27" s="26"/>
    </row>
    <row r="28" spans="2:9" ht="11.25">
      <c r="B28" s="34" t="s">
        <v>73</v>
      </c>
      <c r="C28" s="34"/>
      <c r="D28" s="34"/>
      <c r="E28" s="35" t="s">
        <v>65</v>
      </c>
      <c r="F28" s="30" t="s">
        <v>15</v>
      </c>
      <c r="G28" s="51">
        <v>0.3333333333333333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>
        <v>0.3333333333333333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1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86</v>
      </c>
      <c r="C33" s="34"/>
      <c r="D33" s="34"/>
      <c r="E33" s="35" t="s">
        <v>87</v>
      </c>
      <c r="F33" s="30" t="s">
        <v>15</v>
      </c>
      <c r="G33" s="51"/>
      <c r="H33" s="51"/>
      <c r="I33" s="26" t="s">
        <v>22</v>
      </c>
    </row>
    <row r="34" spans="2:9" ht="11.25">
      <c r="B34" s="34" t="s">
        <v>76</v>
      </c>
      <c r="C34" s="34"/>
      <c r="D34" s="34"/>
      <c r="E34" s="35" t="s">
        <v>57</v>
      </c>
      <c r="F34" s="30" t="s">
        <v>15</v>
      </c>
      <c r="G34" s="51">
        <v>0.5</v>
      </c>
      <c r="H34" s="51"/>
      <c r="I34" s="26"/>
    </row>
    <row r="35" spans="2:9" ht="11.25">
      <c r="B35" s="34" t="s">
        <v>77</v>
      </c>
      <c r="C35" s="34"/>
      <c r="D35" s="34"/>
      <c r="E35" s="35" t="s">
        <v>74</v>
      </c>
      <c r="F35" s="30" t="s">
        <v>15</v>
      </c>
      <c r="G35" s="51">
        <v>0.5</v>
      </c>
      <c r="H35" s="51"/>
      <c r="I35" s="26"/>
    </row>
    <row r="36" spans="2:9" ht="11.25">
      <c r="B36" s="34" t="s">
        <v>78</v>
      </c>
      <c r="C36" s="34"/>
      <c r="D36" s="34"/>
      <c r="E36" s="35" t="s">
        <v>75</v>
      </c>
      <c r="F36" s="30" t="s">
        <v>15</v>
      </c>
      <c r="G36" s="51"/>
      <c r="H36" s="51"/>
      <c r="I36" s="26" t="s">
        <v>22</v>
      </c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2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85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60</v>
      </c>
      <c r="C42" s="36"/>
      <c r="D42" s="37" t="s">
        <v>20</v>
      </c>
      <c r="E42" s="35" t="s">
        <v>59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 t="s">
        <v>15</v>
      </c>
      <c r="G47" s="51"/>
      <c r="H47" s="51"/>
      <c r="I47" s="26" t="s">
        <v>22</v>
      </c>
    </row>
    <row r="48" spans="2:9" ht="11.25">
      <c r="B48" s="34" t="s">
        <v>80</v>
      </c>
      <c r="C48" s="34"/>
      <c r="D48" s="34"/>
      <c r="E48" s="35" t="s">
        <v>79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83</v>
      </c>
      <c r="C49" s="34"/>
      <c r="D49" s="34"/>
      <c r="E49" s="35" t="s">
        <v>82</v>
      </c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2</v>
      </c>
      <c r="G52" s="48">
        <f>SUM(G46:G51)</f>
        <v>0</v>
      </c>
      <c r="H52" s="49">
        <f>SUM(H46:H51)</f>
        <v>0</v>
      </c>
      <c r="I52" s="33">
        <f>COUNTA(I46:I51)</f>
        <v>2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66</v>
      </c>
      <c r="C54" s="34"/>
      <c r="D54" s="34"/>
      <c r="E54" s="35" t="s">
        <v>67</v>
      </c>
      <c r="F54" s="30"/>
      <c r="G54" s="51"/>
      <c r="H54" s="51"/>
      <c r="I54" s="26"/>
    </row>
    <row r="55" spans="2:9" ht="11.25">
      <c r="B55" s="34" t="s">
        <v>52</v>
      </c>
      <c r="C55" s="34"/>
      <c r="D55" s="34"/>
      <c r="E55" s="35" t="s">
        <v>68</v>
      </c>
      <c r="F55" s="30"/>
      <c r="G55" s="51"/>
      <c r="H55" s="51"/>
      <c r="I55" s="26"/>
    </row>
    <row r="56" spans="2:9" ht="11.25">
      <c r="B56" s="34" t="s">
        <v>69</v>
      </c>
      <c r="C56" s="34"/>
      <c r="D56" s="34"/>
      <c r="E56" s="35" t="s">
        <v>45</v>
      </c>
      <c r="F56" s="30" t="s">
        <v>15</v>
      </c>
      <c r="G56" s="51"/>
      <c r="H56" s="51"/>
      <c r="I56" s="26" t="s">
        <v>22</v>
      </c>
    </row>
    <row r="57" spans="2:9" ht="11.25">
      <c r="B57" s="34" t="s">
        <v>81</v>
      </c>
      <c r="C57" s="34"/>
      <c r="D57" s="34"/>
      <c r="E57" s="35" t="s">
        <v>61</v>
      </c>
      <c r="F57" s="30" t="s">
        <v>15</v>
      </c>
      <c r="G57" s="51">
        <v>1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2</v>
      </c>
      <c r="G59" s="48">
        <f>SUM(G53:G58)</f>
        <v>1</v>
      </c>
      <c r="H59" s="49">
        <f>SUM(H53:H58)</f>
        <v>0</v>
      </c>
      <c r="I59" s="33">
        <f>COUNTA(I53:I58)</f>
        <v>1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6.5</v>
      </c>
      <c r="H62" s="57">
        <f>H16+H24+H31+H38+H45+H52+H59</f>
        <v>0</v>
      </c>
      <c r="I62" s="33">
        <f>I16+I24+I31+I38+I45+I52+I59</f>
        <v>7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</cp:lastModifiedBy>
  <cp:lastPrinted>2001-05-29T14:33:52Z</cp:lastPrinted>
  <dcterms:created xsi:type="dcterms:W3CDTF">2000-03-13T15:50:20Z</dcterms:created>
  <dcterms:modified xsi:type="dcterms:W3CDTF">2012-06-14T22:25:22Z</dcterms:modified>
  <cp:category/>
  <cp:version/>
  <cp:contentType/>
  <cp:contentStatus/>
</cp:coreProperties>
</file>