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20970" windowHeight="9675" activeTab="1"/>
  </bookViews>
  <sheets>
    <sheet name="DARTOBL Settlement Amount" sheetId="1" r:id="rId1"/>
    <sheet name="SPPs and OBL 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" i="1"/>
  <c r="L22" i="2"/>
  <c r="P19"/>
  <c r="P18"/>
  <c r="P17"/>
</calcChain>
</file>

<file path=xl/sharedStrings.xml><?xml version="1.0" encoding="utf-8"?>
<sst xmlns="http://schemas.openxmlformats.org/spreadsheetml/2006/main" count="357" uniqueCount="162">
  <si>
    <t>UIDRUCOUTPUTINTERVAL</t>
  </si>
  <si>
    <t>UIDRUCOUTPUTHEADER</t>
  </si>
  <si>
    <t>STARTTIME</t>
  </si>
  <si>
    <t>STOPTIME</t>
  </si>
  <si>
    <t>UIDSTATEMENTSCHED</t>
  </si>
  <si>
    <t>CALCGROUP</t>
  </si>
  <si>
    <t>SPI</t>
  </si>
  <si>
    <t>UOMCODE</t>
  </si>
  <si>
    <t>DSTPARTICIPANT</t>
  </si>
  <si>
    <t>ORIGIN</t>
  </si>
  <si>
    <t>CHNLCUTTIMESTAMP</t>
  </si>
  <si>
    <t>TZSTDNAME</t>
  </si>
  <si>
    <t>RECORDER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</si>
  <si>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</si>
  <si>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</si>
  <si>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</si>
  <si>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</si>
  <si>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</si>
  <si>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</si>
  <si>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</si>
  <si>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</si>
  <si>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</si>
  <si>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</si>
  <si>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</si>
  <si>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</si>
  <si>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</si>
  <si>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</si>
  <si>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</si>
  <si>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</si>
  <si>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</si>
  <si>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</si>
  <si>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</si>
  <si>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</si>
  <si>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</si>
  <si>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</si>
  <si>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</si>
  <si>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</si>
  <si>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</si>
  <si>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</si>
  <si>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</si>
  <si>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</si>
  <si>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</si>
  <si>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</si>
  <si>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</si>
  <si>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</si>
  <si>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</si>
  <si>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</si>
  <si>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</si>
  <si>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</si>
  <si>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</si>
  <si>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</si>
  <si>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</si>
  <si>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</si>
  <si>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</si>
  <si>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</si>
  <si>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</si>
  <si>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</si>
  <si>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</si>
  <si>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</si>
  <si>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</si>
  <si>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</si>
  <si>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</si>
  <si>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</si>
  <si>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</si>
  <si>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</si>
  <si>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</si>
  <si>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</si>
  <si>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</si>
  <si>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</si>
  <si>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</si>
  <si>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</si>
  <si>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</si>
  <si>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</si>
  <si>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</si>
  <si>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</si>
  <si>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</si>
  <si>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</si>
  <si>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</si>
  <si>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</si>
  <si>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</si>
  <si>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</si>
  <si>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</si>
  <si>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</si>
  <si>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</si>
  <si>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</si>
  <si>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</si>
  <si>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</si>
  <si>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</si>
  <si>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</si>
  <si>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</si>
  <si>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</si>
  <si>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</si>
  <si>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</si>
  <si>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</si>
  <si>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</si>
  <si>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</si>
  <si>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</si>
  <si>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</si>
  <si>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</si>
  <si>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</si>
  <si>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</si>
  <si>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</si>
  <si>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</si>
  <si>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</si>
  <si>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</si>
  <si>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</si>
  <si>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</si>
  <si>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</si>
  <si>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</si>
  <si>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</si>
  <si>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</si>
  <si>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</si>
  <si>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</si>
  <si>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</si>
  <si>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</si>
  <si>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</si>
  <si>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</si>
  <si>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</si>
  <si>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Y</t>
  </si>
  <si>
    <t>C</t>
  </si>
  <si>
    <t>DARTOBLAMT_19_HB_WEST_LZ_WEST</t>
  </si>
  <si>
    <t>DARTOBLAMT_19_BBSES_UNIT1_LZ_NORTH</t>
  </si>
  <si>
    <t>DARTOBLAMT_19_HB_HOUSTON_LZ_HOUSTON</t>
  </si>
  <si>
    <t>DARTOBLAMT_19_HB_SOUTH_LZ_SOUTH</t>
  </si>
  <si>
    <t>DARTOBLAMTQSETOT_19</t>
  </si>
  <si>
    <t>DARTOBLAMT_19_XXXXX_UNIT2_LZ_NORTH</t>
  </si>
  <si>
    <t>DARTOBLAMT_19_YYYYY_UNIT2_LZ_NORTH</t>
  </si>
  <si>
    <t>DARTOBLAMT_19_ZZZZZ_UNIT3_HB_NORTH</t>
  </si>
  <si>
    <t>DARTOBLAMT_19_ZZZZZ_UNIT2_HB_NORTH</t>
  </si>
  <si>
    <t>DARTOBLAMT_19_ZZZZZ_UNIT1_LZ_NORTH</t>
  </si>
  <si>
    <t>DARTOBLAMT_19_ZZZZZ_UNIT3_LZ_NORTH</t>
  </si>
  <si>
    <t>DARTOBLAMT_19_ZZZZZ_UNIT1_HB_NORTH</t>
  </si>
  <si>
    <t>DARTOBLAMT_19_ZZZZZ_UNIT2_LZ_NORTH</t>
  </si>
  <si>
    <t>DARTOBLAMT_19_AAAAA_UNIT1_HB_NORTH</t>
  </si>
  <si>
    <t>DARTOBLAMT_19_AAAAA_UNIT1_LZ_NORTH</t>
  </si>
  <si>
    <t>DARTOBLAMT_19_AAAAA_UNIT3_HB_NORTH</t>
  </si>
  <si>
    <t>DARTOBLAMT_19_AAAAA_UNIT2_HB_NORTH</t>
  </si>
  <si>
    <t>DARTOBLAMT_19_AAAAA_UNIT3_LZ_NORTH</t>
  </si>
  <si>
    <t>DARTOBLAMT_19_12345_UNIT1_LZ_NORTH</t>
  </si>
  <si>
    <t>DARTOBLAMT_19_12345_UNIT2_LZ_NORTH</t>
  </si>
  <si>
    <t>DASPP_LZ_NORTH</t>
  </si>
  <si>
    <t>DASPP_HB_SOUTH</t>
  </si>
  <si>
    <t>DASPP_LZ_SOUTH</t>
  </si>
  <si>
    <t>RTOBL_19_HB_SOUTH_LZ_SOUTH</t>
  </si>
  <si>
    <t>MKTINPUT Table</t>
  </si>
  <si>
    <t>SIDPUBMKTINFO Table</t>
  </si>
  <si>
    <t>Unit XXXXX</t>
  </si>
  <si>
    <t>Unit YYYYY</t>
  </si>
  <si>
    <t>South HB to LZ</t>
  </si>
  <si>
    <t>RTOBL_19_XXXXX_UNIT2_LZ_NORTH</t>
  </si>
  <si>
    <t>RTOBL_19_YYYYY_UNIT1_LZ_NORTH</t>
  </si>
  <si>
    <t>DARTOBLAMT_19_WINDX__LZ_WEST</t>
  </si>
  <si>
    <t>DARTOBLAMT_19_WWWWW_LZ_WEST</t>
  </si>
  <si>
    <t>DARTOBLAMT_19_ayhdn_LZ_WEST</t>
  </si>
  <si>
    <t>DARTOBLAMT_19_TTTTT_LZ_WEST</t>
  </si>
  <si>
    <t>DARTOBLAMT_19_MMMMM_LZ_WEST</t>
  </si>
  <si>
    <t>DARTOBLAMT_19_SSSSS_1_LZ_WEST</t>
  </si>
  <si>
    <t>DARTOBLAMT_19_SSSSS_UNIT4_LZ_SOUTH</t>
  </si>
  <si>
    <t>DARTOBLAMT_19_BBBBB_ALL_LZ_WEST</t>
  </si>
  <si>
    <t>DARTOBLAMT_19_SGGGG_LZ_WEST</t>
  </si>
  <si>
    <t>DASPP_XXXXX_UNIT1</t>
  </si>
  <si>
    <t>DASPP_YYYYY_UNIT1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</si>
</sst>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N31"/>
  <sheetViews>
    <sheetView topLeftCell="J1" workbookViewId="0">
      <selection activeCell="M1" sqref="M1"/>
    </sheetView>
  </sheetViews>
  <sheetFormatPr defaultRowHeight="15"/>
  <cols>
    <col min="13" max="13" width="44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3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A2">
        <v>186928</v>
      </c>
      <c r="B2">
        <v>1537</v>
      </c>
      <c r="C2">
        <v>40375</v>
      </c>
      <c r="D2">
        <v>40375.999988425923</v>
      </c>
      <c r="E2">
        <v>2723</v>
      </c>
      <c r="F2">
        <v>1</v>
      </c>
      <c r="G2">
        <v>3600</v>
      </c>
      <c r="H2">
        <v>79</v>
      </c>
      <c r="I2" t="s">
        <v>118</v>
      </c>
      <c r="J2" t="s">
        <v>119</v>
      </c>
      <c r="K2">
        <v>40376.462314814817</v>
      </c>
      <c r="M2" t="s">
        <v>125</v>
      </c>
      <c r="N2">
        <v>739130.68</v>
      </c>
      <c r="O2">
        <v>119792</v>
      </c>
      <c r="P2">
        <v>-184.8</v>
      </c>
      <c r="Q2">
        <v>24</v>
      </c>
      <c r="R2">
        <v>674.84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2435.7800000000002</v>
      </c>
      <c r="AB2">
        <v>-184.8</v>
      </c>
      <c r="AC2">
        <v>1424</v>
      </c>
      <c r="AD2">
        <v>3176</v>
      </c>
      <c r="AE2">
        <v>82848</v>
      </c>
      <c r="AF2">
        <v>107128</v>
      </c>
      <c r="AG2">
        <v>115344</v>
      </c>
      <c r="AH2">
        <v>119792</v>
      </c>
      <c r="AI2">
        <v>119696</v>
      </c>
      <c r="AJ2">
        <v>87136</v>
      </c>
      <c r="AK2">
        <v>87784</v>
      </c>
      <c r="AL2">
        <v>2112</v>
      </c>
      <c r="AM2">
        <v>7928</v>
      </c>
      <c r="AN2">
        <v>1512</v>
      </c>
      <c r="AO2">
        <v>324.86</v>
      </c>
      <c r="DN2">
        <v>40376.462314814817</v>
      </c>
    </row>
    <row r="3" spans="1:118">
      <c r="A3">
        <v>186931</v>
      </c>
      <c r="B3">
        <v>1541</v>
      </c>
      <c r="C3">
        <v>40375</v>
      </c>
      <c r="D3">
        <v>40375.999988425923</v>
      </c>
      <c r="E3">
        <v>2723</v>
      </c>
      <c r="F3">
        <v>1</v>
      </c>
      <c r="G3">
        <v>3600</v>
      </c>
      <c r="H3">
        <v>79</v>
      </c>
      <c r="I3" t="s">
        <v>118</v>
      </c>
      <c r="J3" t="s">
        <v>119</v>
      </c>
      <c r="K3">
        <v>40376.462326388886</v>
      </c>
      <c r="M3" t="s">
        <v>126</v>
      </c>
      <c r="N3">
        <f>SUM(R3:AO3)</f>
        <v>544550.93999999983</v>
      </c>
      <c r="O3">
        <v>90137.46</v>
      </c>
      <c r="P3">
        <v>-1210.02</v>
      </c>
      <c r="Q3">
        <v>24</v>
      </c>
      <c r="R3">
        <v>-1094.8</v>
      </c>
      <c r="S3">
        <v>-668.22</v>
      </c>
      <c r="T3">
        <v>-325.68</v>
      </c>
      <c r="U3">
        <v>-176.64</v>
      </c>
      <c r="V3">
        <v>-132.4799999999</v>
      </c>
      <c r="W3">
        <v>-143.52000000000001</v>
      </c>
      <c r="X3">
        <v>-894.24</v>
      </c>
      <c r="Y3">
        <v>-110.4</v>
      </c>
      <c r="Z3">
        <v>-854.84</v>
      </c>
      <c r="AA3">
        <v>-1210.02</v>
      </c>
      <c r="AB3">
        <v>-6.02</v>
      </c>
      <c r="AC3">
        <v>1071.5599999998999</v>
      </c>
      <c r="AD3">
        <v>2076.9</v>
      </c>
      <c r="AE3">
        <v>61837.440000000002</v>
      </c>
      <c r="AF3">
        <v>79873.36</v>
      </c>
      <c r="AG3">
        <v>86399.039999999994</v>
      </c>
      <c r="AH3">
        <v>90137.46</v>
      </c>
      <c r="AI3">
        <v>89950.839999999895</v>
      </c>
      <c r="AJ3">
        <v>65070.18</v>
      </c>
      <c r="AK3">
        <v>65985.22</v>
      </c>
      <c r="AL3">
        <v>1492.96</v>
      </c>
      <c r="AM3">
        <v>5965.8199999998997</v>
      </c>
      <c r="AN3">
        <v>788.62</v>
      </c>
      <c r="AO3">
        <v>-481.6</v>
      </c>
      <c r="DN3">
        <v>40376.462326388886</v>
      </c>
    </row>
    <row r="4" spans="1:118">
      <c r="A4">
        <v>186943</v>
      </c>
      <c r="B4">
        <v>12157</v>
      </c>
      <c r="C4">
        <v>40375</v>
      </c>
      <c r="D4">
        <v>40375.999988425923</v>
      </c>
      <c r="E4">
        <v>2723</v>
      </c>
      <c r="F4">
        <v>1</v>
      </c>
      <c r="G4">
        <v>3600</v>
      </c>
      <c r="H4">
        <v>79</v>
      </c>
      <c r="I4" t="s">
        <v>118</v>
      </c>
      <c r="J4" t="s">
        <v>119</v>
      </c>
      <c r="K4">
        <v>40376.462326388886</v>
      </c>
      <c r="M4" t="s">
        <v>151</v>
      </c>
      <c r="N4">
        <v>-490.27</v>
      </c>
      <c r="O4">
        <v>49.4</v>
      </c>
      <c r="P4">
        <v>-211.12</v>
      </c>
      <c r="Q4">
        <v>24</v>
      </c>
      <c r="R4">
        <v>-150.75</v>
      </c>
      <c r="S4">
        <v>-155.34999999990001</v>
      </c>
      <c r="T4">
        <v>-211.12</v>
      </c>
      <c r="U4">
        <v>-54.6</v>
      </c>
      <c r="V4">
        <v>-12.58</v>
      </c>
      <c r="W4">
        <v>-15.6</v>
      </c>
      <c r="X4">
        <v>15.66</v>
      </c>
      <c r="Y4">
        <v>7.82</v>
      </c>
      <c r="Z4">
        <v>-3.24</v>
      </c>
      <c r="AA4">
        <v>12.07</v>
      </c>
      <c r="AB4">
        <v>10.220000000000001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13</v>
      </c>
      <c r="AN4">
        <v>4.7999999998999998</v>
      </c>
      <c r="AO4">
        <v>49.399999999899997</v>
      </c>
      <c r="DN4">
        <v>40376.462326388886</v>
      </c>
    </row>
    <row r="5" spans="1:118">
      <c r="A5">
        <v>186933</v>
      </c>
      <c r="B5">
        <v>1543</v>
      </c>
      <c r="C5">
        <v>40375</v>
      </c>
      <c r="D5">
        <v>40375.999988425923</v>
      </c>
      <c r="E5">
        <v>2723</v>
      </c>
      <c r="F5">
        <v>1</v>
      </c>
      <c r="G5">
        <v>3600</v>
      </c>
      <c r="H5">
        <v>79</v>
      </c>
      <c r="I5" t="s">
        <v>118</v>
      </c>
      <c r="J5" t="s">
        <v>119</v>
      </c>
      <c r="K5">
        <v>40376.462326388886</v>
      </c>
      <c r="M5" t="s">
        <v>132</v>
      </c>
      <c r="N5">
        <v>418306.68</v>
      </c>
      <c r="O5">
        <v>80089.5</v>
      </c>
      <c r="P5">
        <v>0</v>
      </c>
      <c r="Q5">
        <v>24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37759.33</v>
      </c>
      <c r="AF5">
        <v>71877.25</v>
      </c>
      <c r="AG5">
        <v>77211.199999999895</v>
      </c>
      <c r="AH5">
        <v>80046.699999999895</v>
      </c>
      <c r="AI5">
        <v>80089.5</v>
      </c>
      <c r="AJ5">
        <v>58438.05</v>
      </c>
      <c r="AK5">
        <v>12884.65</v>
      </c>
      <c r="AL5">
        <v>0</v>
      </c>
      <c r="AM5">
        <v>0</v>
      </c>
      <c r="AN5">
        <v>0</v>
      </c>
      <c r="AO5">
        <v>0</v>
      </c>
      <c r="DN5">
        <v>40376.462326388886</v>
      </c>
    </row>
    <row r="6" spans="1:118">
      <c r="A6">
        <v>186938</v>
      </c>
      <c r="B6">
        <v>4887</v>
      </c>
      <c r="C6">
        <v>40375</v>
      </c>
      <c r="D6">
        <v>40375.999988425923</v>
      </c>
      <c r="E6">
        <v>2723</v>
      </c>
      <c r="F6">
        <v>1</v>
      </c>
      <c r="G6">
        <v>3600</v>
      </c>
      <c r="H6">
        <v>79</v>
      </c>
      <c r="I6" t="s">
        <v>118</v>
      </c>
      <c r="J6" t="s">
        <v>119</v>
      </c>
      <c r="K6">
        <v>40376.462326388886</v>
      </c>
      <c r="M6" t="s">
        <v>133</v>
      </c>
      <c r="N6">
        <v>2464.2800000000002</v>
      </c>
      <c r="O6">
        <v>1895.34</v>
      </c>
      <c r="P6">
        <v>0</v>
      </c>
      <c r="Q6">
        <v>24</v>
      </c>
      <c r="R6">
        <v>0</v>
      </c>
      <c r="S6">
        <v>445.81999999990001</v>
      </c>
      <c r="T6">
        <v>0</v>
      </c>
      <c r="U6">
        <v>0</v>
      </c>
      <c r="V6">
        <v>0</v>
      </c>
      <c r="W6">
        <v>0</v>
      </c>
      <c r="X6">
        <v>1895.34</v>
      </c>
      <c r="Y6">
        <v>4.2300000000000004</v>
      </c>
      <c r="Z6">
        <v>118.89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DN6">
        <v>40376.462326388886</v>
      </c>
    </row>
    <row r="7" spans="1:118">
      <c r="A7">
        <v>186939</v>
      </c>
      <c r="B7">
        <v>8330</v>
      </c>
      <c r="C7">
        <v>40375</v>
      </c>
      <c r="D7">
        <v>40375.999988425923</v>
      </c>
      <c r="E7">
        <v>2723</v>
      </c>
      <c r="F7">
        <v>1</v>
      </c>
      <c r="G7">
        <v>3600</v>
      </c>
      <c r="H7">
        <v>79</v>
      </c>
      <c r="I7" t="s">
        <v>118</v>
      </c>
      <c r="J7" t="s">
        <v>119</v>
      </c>
      <c r="K7">
        <v>40376.462326388886</v>
      </c>
      <c r="M7" t="s">
        <v>120</v>
      </c>
      <c r="N7">
        <v>11673.78</v>
      </c>
      <c r="O7">
        <v>7451.36</v>
      </c>
      <c r="P7">
        <v>-1029.25</v>
      </c>
      <c r="Q7">
        <v>24</v>
      </c>
      <c r="R7">
        <v>-554.90999999990004</v>
      </c>
      <c r="S7">
        <v>-596.74</v>
      </c>
      <c r="T7">
        <v>-1029.25</v>
      </c>
      <c r="U7">
        <v>-286.25</v>
      </c>
      <c r="V7">
        <v>-37.549999999999997</v>
      </c>
      <c r="W7">
        <v>-91.46</v>
      </c>
      <c r="X7">
        <v>-530.46</v>
      </c>
      <c r="Y7">
        <v>-439.26999999989999</v>
      </c>
      <c r="Z7">
        <v>-463.68</v>
      </c>
      <c r="AA7">
        <v>-217.9</v>
      </c>
      <c r="AB7">
        <v>-77.129999999899994</v>
      </c>
      <c r="AC7">
        <v>294.5799999999</v>
      </c>
      <c r="AD7">
        <v>-193.91</v>
      </c>
      <c r="AE7">
        <v>-12.7</v>
      </c>
      <c r="AF7">
        <v>2042.89</v>
      </c>
      <c r="AG7">
        <v>2133.3000000000002</v>
      </c>
      <c r="AH7">
        <v>2204.0999999998999</v>
      </c>
      <c r="AI7">
        <v>7451.36</v>
      </c>
      <c r="AJ7">
        <v>486.69</v>
      </c>
      <c r="AK7">
        <v>626.03999999990003</v>
      </c>
      <c r="AL7">
        <v>302.3</v>
      </c>
      <c r="AM7">
        <v>327.38</v>
      </c>
      <c r="AN7">
        <v>259.13</v>
      </c>
      <c r="AO7">
        <v>77.219999999899997</v>
      </c>
      <c r="DN7">
        <v>40376.462326388886</v>
      </c>
    </row>
    <row r="8" spans="1:118">
      <c r="A8">
        <v>186947</v>
      </c>
      <c r="B8">
        <v>12161</v>
      </c>
      <c r="C8">
        <v>40375</v>
      </c>
      <c r="D8">
        <v>40375.999988425923</v>
      </c>
      <c r="E8">
        <v>2723</v>
      </c>
      <c r="F8">
        <v>1</v>
      </c>
      <c r="G8">
        <v>3600</v>
      </c>
      <c r="H8">
        <v>79</v>
      </c>
      <c r="I8" t="s">
        <v>118</v>
      </c>
      <c r="J8" t="s">
        <v>119</v>
      </c>
      <c r="K8">
        <v>40376.462326388886</v>
      </c>
      <c r="M8" t="s">
        <v>127</v>
      </c>
      <c r="N8">
        <v>-1567.23</v>
      </c>
      <c r="O8">
        <v>253.8</v>
      </c>
      <c r="P8">
        <v>-561.28</v>
      </c>
      <c r="Q8">
        <v>24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253.8</v>
      </c>
      <c r="Y8">
        <v>21.15</v>
      </c>
      <c r="Z8">
        <v>177.8</v>
      </c>
      <c r="AA8">
        <v>-20.350000000000001</v>
      </c>
      <c r="AB8">
        <v>0</v>
      </c>
      <c r="AC8">
        <v>0</v>
      </c>
      <c r="AD8">
        <v>0</v>
      </c>
      <c r="AE8">
        <v>-417.48</v>
      </c>
      <c r="AF8">
        <v>-408</v>
      </c>
      <c r="AG8">
        <v>-253.97</v>
      </c>
      <c r="AH8">
        <v>-122.89</v>
      </c>
      <c r="AI8">
        <v>-125.01</v>
      </c>
      <c r="AJ8">
        <v>-561.27999999990004</v>
      </c>
      <c r="AK8">
        <v>-111</v>
      </c>
      <c r="AL8">
        <v>0</v>
      </c>
      <c r="AM8">
        <v>0</v>
      </c>
      <c r="AN8">
        <v>0</v>
      </c>
      <c r="AO8">
        <v>0</v>
      </c>
      <c r="DN8">
        <v>40376.462326388886</v>
      </c>
    </row>
    <row r="9" spans="1:118">
      <c r="A9">
        <v>186951</v>
      </c>
      <c r="B9">
        <v>12165</v>
      </c>
      <c r="C9">
        <v>40375</v>
      </c>
      <c r="D9">
        <v>40375.999988425923</v>
      </c>
      <c r="E9">
        <v>2723</v>
      </c>
      <c r="F9">
        <v>1</v>
      </c>
      <c r="G9">
        <v>3600</v>
      </c>
      <c r="H9">
        <v>79</v>
      </c>
      <c r="I9" t="s">
        <v>118</v>
      </c>
      <c r="J9" t="s">
        <v>119</v>
      </c>
      <c r="K9">
        <v>40376.462326388886</v>
      </c>
      <c r="M9" t="s">
        <v>152</v>
      </c>
      <c r="N9">
        <v>628.79</v>
      </c>
      <c r="O9">
        <v>251.77</v>
      </c>
      <c r="P9">
        <v>-22.56</v>
      </c>
      <c r="Q9">
        <v>24</v>
      </c>
      <c r="R9">
        <v>130.7299999999</v>
      </c>
      <c r="S9">
        <v>154.87</v>
      </c>
      <c r="T9">
        <v>251.77</v>
      </c>
      <c r="U9">
        <v>48</v>
      </c>
      <c r="V9">
        <v>-6.7199999998999997</v>
      </c>
      <c r="W9">
        <v>3.8999999998999999</v>
      </c>
      <c r="X9">
        <v>33.93</v>
      </c>
      <c r="Y9">
        <v>15.12</v>
      </c>
      <c r="Z9">
        <v>27.359999999900001</v>
      </c>
      <c r="AA9">
        <v>-6</v>
      </c>
      <c r="AB9">
        <v>-10.56</v>
      </c>
      <c r="AC9">
        <v>-12</v>
      </c>
      <c r="AD9">
        <v>-5.04</v>
      </c>
      <c r="AE9">
        <v>-9.0899999998999998</v>
      </c>
      <c r="AF9">
        <v>12.6</v>
      </c>
      <c r="AG9">
        <v>10.17</v>
      </c>
      <c r="AH9">
        <v>9.4499999999999993</v>
      </c>
      <c r="AI9">
        <v>75.900000000000006</v>
      </c>
      <c r="AJ9">
        <v>-19.469999999900001</v>
      </c>
      <c r="AK9">
        <v>-22.5599999999</v>
      </c>
      <c r="AL9">
        <v>-15.07</v>
      </c>
      <c r="AM9">
        <v>-12.32</v>
      </c>
      <c r="AN9">
        <v>-16.5599999999</v>
      </c>
      <c r="AO9">
        <v>-9.6199999999999992</v>
      </c>
      <c r="DN9">
        <v>40376.462326388886</v>
      </c>
    </row>
    <row r="10" spans="1:118">
      <c r="A10">
        <v>186930</v>
      </c>
      <c r="B10">
        <v>1540</v>
      </c>
      <c r="C10">
        <v>40375</v>
      </c>
      <c r="D10">
        <v>40375.999988425923</v>
      </c>
      <c r="E10">
        <v>2723</v>
      </c>
      <c r="F10">
        <v>1</v>
      </c>
      <c r="G10">
        <v>3600</v>
      </c>
      <c r="H10">
        <v>79</v>
      </c>
      <c r="I10" t="s">
        <v>118</v>
      </c>
      <c r="J10" t="s">
        <v>119</v>
      </c>
      <c r="K10">
        <v>40376.462326388886</v>
      </c>
      <c r="M10" t="s">
        <v>139</v>
      </c>
      <c r="N10">
        <v>1122655.98</v>
      </c>
      <c r="O10">
        <v>180396.16</v>
      </c>
      <c r="P10">
        <v>-661.1</v>
      </c>
      <c r="Q10">
        <v>24</v>
      </c>
      <c r="R10">
        <v>661.1</v>
      </c>
      <c r="S10">
        <v>1105.8399999999001</v>
      </c>
      <c r="T10">
        <v>1995.3199999998999</v>
      </c>
      <c r="U10">
        <v>685.13999999990006</v>
      </c>
      <c r="V10">
        <v>180.3</v>
      </c>
      <c r="W10">
        <v>288.48</v>
      </c>
      <c r="X10">
        <v>-228.38</v>
      </c>
      <c r="Y10">
        <v>324.54000000000002</v>
      </c>
      <c r="Z10">
        <v>36.06</v>
      </c>
      <c r="AA10">
        <v>204.34</v>
      </c>
      <c r="AB10">
        <v>1009.68</v>
      </c>
      <c r="AC10">
        <v>4267.1000000000004</v>
      </c>
      <c r="AD10">
        <v>5937.88</v>
      </c>
      <c r="AE10">
        <v>126534.54</v>
      </c>
      <c r="AF10">
        <v>163207.56</v>
      </c>
      <c r="AG10">
        <v>174530.399999999</v>
      </c>
      <c r="AH10">
        <v>180047.58</v>
      </c>
      <c r="AI10">
        <v>180396.16</v>
      </c>
      <c r="AJ10">
        <v>132292.12</v>
      </c>
      <c r="AK10">
        <v>131835.35999999999</v>
      </c>
      <c r="AL10">
        <v>3113.18</v>
      </c>
      <c r="AM10">
        <v>11539.2</v>
      </c>
      <c r="AN10">
        <v>3353.5799999998999</v>
      </c>
      <c r="AO10">
        <v>-661.1</v>
      </c>
      <c r="DN10">
        <v>40376.462314814817</v>
      </c>
    </row>
    <row r="11" spans="1:118">
      <c r="A11">
        <v>186935</v>
      </c>
      <c r="B11">
        <v>1545</v>
      </c>
      <c r="C11">
        <v>40375</v>
      </c>
      <c r="D11">
        <v>40375.999988425923</v>
      </c>
      <c r="E11">
        <v>2723</v>
      </c>
      <c r="F11">
        <v>1</v>
      </c>
      <c r="G11">
        <v>3600</v>
      </c>
      <c r="H11">
        <v>79</v>
      </c>
      <c r="I11" t="s">
        <v>118</v>
      </c>
      <c r="J11" t="s">
        <v>119</v>
      </c>
      <c r="K11">
        <v>40376.462326388886</v>
      </c>
      <c r="M11" t="s">
        <v>134</v>
      </c>
      <c r="N11">
        <v>749849.28</v>
      </c>
      <c r="O11">
        <v>119792</v>
      </c>
      <c r="P11">
        <v>-223.55</v>
      </c>
      <c r="Q11">
        <v>24</v>
      </c>
      <c r="R11">
        <v>3480.4</v>
      </c>
      <c r="S11">
        <v>1008.84</v>
      </c>
      <c r="T11">
        <v>-223.55</v>
      </c>
      <c r="U11">
        <v>-68.03</v>
      </c>
      <c r="V11">
        <v>-30.12</v>
      </c>
      <c r="W11">
        <v>-46.77</v>
      </c>
      <c r="X11">
        <v>1619.93</v>
      </c>
      <c r="Y11">
        <v>-139.58000000000001</v>
      </c>
      <c r="Z11">
        <v>2720.26</v>
      </c>
      <c r="AA11">
        <v>5320.6999999998998</v>
      </c>
      <c r="AB11">
        <v>-184.8</v>
      </c>
      <c r="AC11">
        <v>1424</v>
      </c>
      <c r="AD11">
        <v>3176</v>
      </c>
      <c r="AE11">
        <v>82848</v>
      </c>
      <c r="AF11">
        <v>107128</v>
      </c>
      <c r="AG11">
        <v>115344</v>
      </c>
      <c r="AH11">
        <v>119792</v>
      </c>
      <c r="AI11">
        <v>119696</v>
      </c>
      <c r="AJ11">
        <v>87136</v>
      </c>
      <c r="AK11">
        <v>87784</v>
      </c>
      <c r="AL11">
        <v>2112</v>
      </c>
      <c r="AM11">
        <v>7928</v>
      </c>
      <c r="AN11">
        <v>1512</v>
      </c>
      <c r="AO11">
        <v>512</v>
      </c>
      <c r="DN11">
        <v>40376.462326388886</v>
      </c>
    </row>
    <row r="12" spans="1:118">
      <c r="A12">
        <v>186949</v>
      </c>
      <c r="B12">
        <v>12163</v>
      </c>
      <c r="C12">
        <v>40375</v>
      </c>
      <c r="D12">
        <v>40375.999988425923</v>
      </c>
      <c r="E12">
        <v>2723</v>
      </c>
      <c r="F12">
        <v>1</v>
      </c>
      <c r="G12">
        <v>3600</v>
      </c>
      <c r="H12">
        <v>79</v>
      </c>
      <c r="I12" t="s">
        <v>118</v>
      </c>
      <c r="J12" t="s">
        <v>119</v>
      </c>
      <c r="K12">
        <v>40376.462326388886</v>
      </c>
      <c r="M12" t="s">
        <v>128</v>
      </c>
      <c r="N12">
        <v>-1089.02</v>
      </c>
      <c r="O12">
        <v>174.6</v>
      </c>
      <c r="P12">
        <v>-431.2</v>
      </c>
      <c r="Q12">
        <v>24</v>
      </c>
      <c r="R12">
        <v>37.53</v>
      </c>
      <c r="S12">
        <v>16.68</v>
      </c>
      <c r="T12">
        <v>0</v>
      </c>
      <c r="U12">
        <v>0</v>
      </c>
      <c r="V12">
        <v>0</v>
      </c>
      <c r="W12">
        <v>0</v>
      </c>
      <c r="X12">
        <v>174.59999999990001</v>
      </c>
      <c r="Y12">
        <v>14.55</v>
      </c>
      <c r="Z12">
        <v>149.80000000000001</v>
      </c>
      <c r="AA12">
        <v>-58.85</v>
      </c>
      <c r="AB12">
        <v>-262.35000000000002</v>
      </c>
      <c r="AC12">
        <v>-431.1999999999</v>
      </c>
      <c r="AD12">
        <v>-249.2</v>
      </c>
      <c r="AE12">
        <v>-243.25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-104.4</v>
      </c>
      <c r="AL12">
        <v>-95.2</v>
      </c>
      <c r="AM12">
        <v>-39.200000000000003</v>
      </c>
      <c r="AN12">
        <v>0</v>
      </c>
      <c r="AO12">
        <v>1.47</v>
      </c>
      <c r="DN12">
        <v>40376.462326388886</v>
      </c>
    </row>
    <row r="13" spans="1:118">
      <c r="A13">
        <v>186937</v>
      </c>
      <c r="B13">
        <v>1547</v>
      </c>
      <c r="C13">
        <v>40375</v>
      </c>
      <c r="D13">
        <v>40375.999988425923</v>
      </c>
      <c r="E13">
        <v>2723</v>
      </c>
      <c r="F13">
        <v>1</v>
      </c>
      <c r="G13">
        <v>3600</v>
      </c>
      <c r="H13">
        <v>79</v>
      </c>
      <c r="I13" t="s">
        <v>118</v>
      </c>
      <c r="J13" t="s">
        <v>119</v>
      </c>
      <c r="K13">
        <v>40376.462326388886</v>
      </c>
      <c r="M13" t="s">
        <v>129</v>
      </c>
      <c r="N13">
        <v>479600.19</v>
      </c>
      <c r="O13">
        <v>79341</v>
      </c>
      <c r="P13">
        <v>0</v>
      </c>
      <c r="Q13">
        <v>24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1654.28</v>
      </c>
      <c r="AE13">
        <v>55024.599999999897</v>
      </c>
      <c r="AF13">
        <v>71205.5</v>
      </c>
      <c r="AG13">
        <v>76489.600000000006</v>
      </c>
      <c r="AH13">
        <v>79298.600000000006</v>
      </c>
      <c r="AI13">
        <v>79341</v>
      </c>
      <c r="AJ13">
        <v>57891.9</v>
      </c>
      <c r="AK13">
        <v>58167.5</v>
      </c>
      <c r="AL13">
        <v>527.21</v>
      </c>
      <c r="AM13">
        <v>0</v>
      </c>
      <c r="AN13">
        <v>0</v>
      </c>
      <c r="AO13">
        <v>0</v>
      </c>
      <c r="DN13">
        <v>40376.462326388886</v>
      </c>
    </row>
    <row r="14" spans="1:118">
      <c r="A14">
        <v>186945</v>
      </c>
      <c r="B14">
        <v>12159</v>
      </c>
      <c r="C14">
        <v>40375</v>
      </c>
      <c r="D14">
        <v>40375.999988425923</v>
      </c>
      <c r="E14">
        <v>2723</v>
      </c>
      <c r="F14">
        <v>1</v>
      </c>
      <c r="G14">
        <v>3600</v>
      </c>
      <c r="H14">
        <v>79</v>
      </c>
      <c r="I14" t="s">
        <v>118</v>
      </c>
      <c r="J14" t="s">
        <v>119</v>
      </c>
      <c r="K14">
        <v>40376.462326388886</v>
      </c>
      <c r="M14" t="s">
        <v>153</v>
      </c>
      <c r="N14">
        <v>447.24</v>
      </c>
      <c r="O14">
        <v>185.58</v>
      </c>
      <c r="P14">
        <v>-10.08</v>
      </c>
      <c r="Q14">
        <v>24</v>
      </c>
      <c r="R14">
        <v>107.2</v>
      </c>
      <c r="S14">
        <v>127.4</v>
      </c>
      <c r="T14">
        <v>185.58</v>
      </c>
      <c r="U14">
        <v>30.17</v>
      </c>
      <c r="V14">
        <v>-2.8</v>
      </c>
      <c r="W14">
        <v>3.78</v>
      </c>
      <c r="X14">
        <v>16.699999999900001</v>
      </c>
      <c r="Y14">
        <v>4.8600000000000003</v>
      </c>
      <c r="Z14">
        <v>3.0899999998999998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-2.5699999998999998</v>
      </c>
      <c r="AL14">
        <v>-2.0499999998999998</v>
      </c>
      <c r="AM14">
        <v>-5.6399999998999997</v>
      </c>
      <c r="AN14">
        <v>-8.4</v>
      </c>
      <c r="AO14">
        <v>-10.08</v>
      </c>
      <c r="DN14">
        <v>40376.462326388886</v>
      </c>
    </row>
    <row r="15" spans="1:118">
      <c r="A15">
        <v>186955</v>
      </c>
      <c r="B15">
        <v>12169</v>
      </c>
      <c r="C15">
        <v>40375</v>
      </c>
      <c r="D15">
        <v>40375.999988425923</v>
      </c>
      <c r="E15">
        <v>2723</v>
      </c>
      <c r="F15">
        <v>1</v>
      </c>
      <c r="G15">
        <v>3600</v>
      </c>
      <c r="H15">
        <v>79</v>
      </c>
      <c r="I15" t="s">
        <v>118</v>
      </c>
      <c r="J15" t="s">
        <v>119</v>
      </c>
      <c r="K15">
        <v>40376.462326388886</v>
      </c>
      <c r="M15" t="s">
        <v>154</v>
      </c>
      <c r="N15">
        <v>-232.31</v>
      </c>
      <c r="O15">
        <v>27</v>
      </c>
      <c r="P15">
        <v>-101.76</v>
      </c>
      <c r="Q15">
        <v>24</v>
      </c>
      <c r="R15">
        <v>-53.75</v>
      </c>
      <c r="S15">
        <v>-68.5</v>
      </c>
      <c r="T15">
        <v>-101.76</v>
      </c>
      <c r="U15">
        <v>-27.6</v>
      </c>
      <c r="V15">
        <v>-7.35</v>
      </c>
      <c r="W15">
        <v>-10.45</v>
      </c>
      <c r="X15">
        <v>-9.3499999998999996</v>
      </c>
      <c r="Y15">
        <v>-2.8</v>
      </c>
      <c r="Z15">
        <v>-8.5199999998999996</v>
      </c>
      <c r="AA15">
        <v>-1.26</v>
      </c>
      <c r="AB15">
        <v>0.77</v>
      </c>
      <c r="AC15">
        <v>-0.95</v>
      </c>
      <c r="AD15">
        <v>-0.25</v>
      </c>
      <c r="AE15">
        <v>0.2</v>
      </c>
      <c r="AF15">
        <v>14.35</v>
      </c>
      <c r="AG15">
        <v>10.64</v>
      </c>
      <c r="AH15">
        <v>9.3599999998999994</v>
      </c>
      <c r="AI15">
        <v>27</v>
      </c>
      <c r="AJ15">
        <v>0.26</v>
      </c>
      <c r="AK15">
        <v>0.51</v>
      </c>
      <c r="AL15">
        <v>0.47999999989999997</v>
      </c>
      <c r="AM15">
        <v>1.1000000000000001</v>
      </c>
      <c r="AN15">
        <v>-0.59999999989999997</v>
      </c>
      <c r="AO15">
        <v>-3.8399999998999998</v>
      </c>
      <c r="DN15">
        <v>40376.462326388886</v>
      </c>
    </row>
    <row r="16" spans="1:118">
      <c r="A16">
        <v>186929</v>
      </c>
      <c r="B16">
        <v>1539</v>
      </c>
      <c r="C16">
        <v>40375</v>
      </c>
      <c r="D16">
        <v>40375.999988425923</v>
      </c>
      <c r="E16">
        <v>2723</v>
      </c>
      <c r="F16">
        <v>1</v>
      </c>
      <c r="G16">
        <v>3600</v>
      </c>
      <c r="H16">
        <v>79</v>
      </c>
      <c r="I16" t="s">
        <v>118</v>
      </c>
      <c r="J16" t="s">
        <v>119</v>
      </c>
      <c r="K16">
        <v>40376.462314814817</v>
      </c>
      <c r="M16" t="s">
        <v>130</v>
      </c>
      <c r="N16">
        <v>144557.19</v>
      </c>
      <c r="O16">
        <v>47968.17</v>
      </c>
      <c r="P16">
        <v>0</v>
      </c>
      <c r="Q16">
        <v>24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10949.53</v>
      </c>
      <c r="AG16">
        <v>43526.91</v>
      </c>
      <c r="AH16">
        <v>47968.169999999896</v>
      </c>
      <c r="AI16">
        <v>41511.809999999903</v>
      </c>
      <c r="AJ16">
        <v>600.76999999990005</v>
      </c>
      <c r="AK16">
        <v>0</v>
      </c>
      <c r="AL16">
        <v>0</v>
      </c>
      <c r="AM16">
        <v>0</v>
      </c>
      <c r="AN16">
        <v>0</v>
      </c>
      <c r="AO16">
        <v>0</v>
      </c>
      <c r="DN16">
        <v>40376.462314814817</v>
      </c>
    </row>
    <row r="17" spans="1:118">
      <c r="A17">
        <v>186934</v>
      </c>
      <c r="B17">
        <v>1544</v>
      </c>
      <c r="C17">
        <v>40375</v>
      </c>
      <c r="D17">
        <v>40375.999988425923</v>
      </c>
      <c r="E17">
        <v>2723</v>
      </c>
      <c r="F17">
        <v>1</v>
      </c>
      <c r="G17">
        <v>3600</v>
      </c>
      <c r="H17">
        <v>79</v>
      </c>
      <c r="I17" t="s">
        <v>118</v>
      </c>
      <c r="J17" t="s">
        <v>119</v>
      </c>
      <c r="K17">
        <v>40376.462326388886</v>
      </c>
      <c r="M17" t="s">
        <v>121</v>
      </c>
      <c r="N17">
        <v>538208.1</v>
      </c>
      <c r="O17">
        <v>89089.35</v>
      </c>
      <c r="P17">
        <v>-1195.95</v>
      </c>
      <c r="Q17">
        <v>24</v>
      </c>
      <c r="R17">
        <v>-1094.8</v>
      </c>
      <c r="S17">
        <v>-660.45</v>
      </c>
      <c r="T17">
        <v>-321.55</v>
      </c>
      <c r="U17">
        <v>-174.4</v>
      </c>
      <c r="V17">
        <v>-130.80000000000001</v>
      </c>
      <c r="W17">
        <v>-141.69999999999999</v>
      </c>
      <c r="X17">
        <v>-882.89999999990005</v>
      </c>
      <c r="Y17">
        <v>-109</v>
      </c>
      <c r="Z17">
        <v>-844.89999999990005</v>
      </c>
      <c r="AA17">
        <v>-1195.95</v>
      </c>
      <c r="AB17">
        <v>-5.95</v>
      </c>
      <c r="AC17">
        <v>1059.0999999999001</v>
      </c>
      <c r="AD17">
        <v>2052.75</v>
      </c>
      <c r="AE17">
        <v>61118.400000000001</v>
      </c>
      <c r="AF17">
        <v>78944.600000000006</v>
      </c>
      <c r="AG17">
        <v>85394.4</v>
      </c>
      <c r="AH17">
        <v>89089.35</v>
      </c>
      <c r="AI17">
        <v>88904.9</v>
      </c>
      <c r="AJ17">
        <v>64313.55</v>
      </c>
      <c r="AK17">
        <v>65217.95</v>
      </c>
      <c r="AL17">
        <v>1475.6</v>
      </c>
      <c r="AM17">
        <v>5896.4499999998998</v>
      </c>
      <c r="AN17">
        <v>779.45</v>
      </c>
      <c r="AO17">
        <v>-476</v>
      </c>
      <c r="DN17">
        <v>40376.462326388886</v>
      </c>
    </row>
    <row r="18" spans="1:118">
      <c r="A18">
        <v>186940</v>
      </c>
      <c r="B18">
        <v>8771</v>
      </c>
      <c r="C18">
        <v>40375</v>
      </c>
      <c r="D18">
        <v>40375.999988425923</v>
      </c>
      <c r="E18">
        <v>2723</v>
      </c>
      <c r="F18">
        <v>1</v>
      </c>
      <c r="G18">
        <v>3600</v>
      </c>
      <c r="H18">
        <v>79</v>
      </c>
      <c r="I18" t="s">
        <v>118</v>
      </c>
      <c r="J18" t="s">
        <v>119</v>
      </c>
      <c r="K18">
        <v>40376.462326388886</v>
      </c>
      <c r="M18" t="s">
        <v>152</v>
      </c>
      <c r="N18">
        <v>806.37</v>
      </c>
      <c r="O18">
        <v>324.94</v>
      </c>
      <c r="P18">
        <v>-22.56</v>
      </c>
      <c r="Q18">
        <v>24</v>
      </c>
      <c r="R18">
        <v>176.41</v>
      </c>
      <c r="S18">
        <v>199.98</v>
      </c>
      <c r="T18">
        <v>324.94</v>
      </c>
      <c r="U18">
        <v>59.8</v>
      </c>
      <c r="V18">
        <v>-7.98</v>
      </c>
      <c r="W18">
        <v>4.9400000000000004</v>
      </c>
      <c r="X18">
        <v>41.759999999900003</v>
      </c>
      <c r="Y18">
        <v>17.64</v>
      </c>
      <c r="Z18">
        <v>29.64</v>
      </c>
      <c r="AA18">
        <v>-6</v>
      </c>
      <c r="AB18">
        <v>-11.44</v>
      </c>
      <c r="AC18">
        <v>-13.2</v>
      </c>
      <c r="AD18">
        <v>-5.6</v>
      </c>
      <c r="AE18">
        <v>-10.1</v>
      </c>
      <c r="AF18">
        <v>12.6</v>
      </c>
      <c r="AG18">
        <v>10.17</v>
      </c>
      <c r="AH18">
        <v>10.5</v>
      </c>
      <c r="AI18">
        <v>83.489999999899993</v>
      </c>
      <c r="AJ18">
        <v>-21.24</v>
      </c>
      <c r="AK18">
        <v>-22.5599999999</v>
      </c>
      <c r="AL18">
        <v>-17.68</v>
      </c>
      <c r="AM18">
        <v>-15.68</v>
      </c>
      <c r="AN18">
        <v>-20.699999999900001</v>
      </c>
      <c r="AO18">
        <v>-13.32</v>
      </c>
      <c r="DN18">
        <v>40376.462326388886</v>
      </c>
    </row>
    <row r="19" spans="1:118">
      <c r="A19">
        <v>186942</v>
      </c>
      <c r="B19">
        <v>12156</v>
      </c>
      <c r="C19">
        <v>40375</v>
      </c>
      <c r="D19">
        <v>40375.999988425923</v>
      </c>
      <c r="E19">
        <v>2723</v>
      </c>
      <c r="F19">
        <v>1</v>
      </c>
      <c r="G19">
        <v>3600</v>
      </c>
      <c r="H19">
        <v>79</v>
      </c>
      <c r="I19" t="s">
        <v>118</v>
      </c>
      <c r="J19" t="s">
        <v>119</v>
      </c>
      <c r="K19">
        <v>40376.462326388886</v>
      </c>
      <c r="M19" t="s">
        <v>155</v>
      </c>
      <c r="N19">
        <v>-21.29</v>
      </c>
      <c r="O19">
        <v>52.62</v>
      </c>
      <c r="P19">
        <v>-46.2</v>
      </c>
      <c r="Q19">
        <v>24</v>
      </c>
      <c r="R19">
        <v>-24.92</v>
      </c>
      <c r="S19">
        <v>-33.64</v>
      </c>
      <c r="T19">
        <v>-46.2</v>
      </c>
      <c r="U19">
        <v>-18.899999999999999</v>
      </c>
      <c r="V19">
        <v>-11</v>
      </c>
      <c r="W19">
        <v>-11.96</v>
      </c>
      <c r="X19">
        <v>10.6</v>
      </c>
      <c r="Y19">
        <v>4.5</v>
      </c>
      <c r="Z19">
        <v>0</v>
      </c>
      <c r="AA19">
        <v>5.58</v>
      </c>
      <c r="AB19">
        <v>1.5</v>
      </c>
      <c r="AC19">
        <v>-5.6399999998999997</v>
      </c>
      <c r="AD19">
        <v>1.5</v>
      </c>
      <c r="AE19">
        <v>-3.52</v>
      </c>
      <c r="AF19">
        <v>14.04</v>
      </c>
      <c r="AG19">
        <v>11.15</v>
      </c>
      <c r="AH19">
        <v>12.6</v>
      </c>
      <c r="AI19">
        <v>52.62</v>
      </c>
      <c r="AJ19">
        <v>-1.89</v>
      </c>
      <c r="AK19">
        <v>0.8</v>
      </c>
      <c r="AL19">
        <v>6.7199999998999997</v>
      </c>
      <c r="AM19">
        <v>16.16</v>
      </c>
      <c r="AN19">
        <v>-8.74</v>
      </c>
      <c r="AO19">
        <v>7.35</v>
      </c>
      <c r="DN19">
        <v>40376.462326388886</v>
      </c>
    </row>
    <row r="20" spans="1:118">
      <c r="A20">
        <v>186946</v>
      </c>
      <c r="B20">
        <v>12160</v>
      </c>
      <c r="C20">
        <v>40375</v>
      </c>
      <c r="D20">
        <v>40375.999988425923</v>
      </c>
      <c r="E20">
        <v>2723</v>
      </c>
      <c r="F20">
        <v>1</v>
      </c>
      <c r="G20">
        <v>3600</v>
      </c>
      <c r="H20">
        <v>79</v>
      </c>
      <c r="I20" t="s">
        <v>118</v>
      </c>
      <c r="J20" t="s">
        <v>119</v>
      </c>
      <c r="K20">
        <v>40376.462326388886</v>
      </c>
      <c r="M20" t="s">
        <v>135</v>
      </c>
      <c r="N20">
        <v>15985.68</v>
      </c>
      <c r="O20">
        <v>4980</v>
      </c>
      <c r="P20">
        <v>-610.5</v>
      </c>
      <c r="Q20">
        <v>24</v>
      </c>
      <c r="R20">
        <v>3562.5</v>
      </c>
      <c r="S20">
        <v>1620</v>
      </c>
      <c r="T20">
        <v>0</v>
      </c>
      <c r="U20">
        <v>0</v>
      </c>
      <c r="V20">
        <v>0</v>
      </c>
      <c r="W20">
        <v>0</v>
      </c>
      <c r="X20">
        <v>3255</v>
      </c>
      <c r="Y20">
        <v>14</v>
      </c>
      <c r="Z20">
        <v>2895</v>
      </c>
      <c r="AA20">
        <v>4980</v>
      </c>
      <c r="AB20">
        <v>-138.78</v>
      </c>
      <c r="AC20">
        <v>-267.18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-2.96</v>
      </c>
      <c r="AN20">
        <v>-610.5</v>
      </c>
      <c r="AO20">
        <v>678.6</v>
      </c>
      <c r="DN20">
        <v>40376.462326388886</v>
      </c>
    </row>
    <row r="21" spans="1:118">
      <c r="A21">
        <v>186941</v>
      </c>
      <c r="B21">
        <v>12155</v>
      </c>
      <c r="C21">
        <v>40375</v>
      </c>
      <c r="D21">
        <v>40375.999988425923</v>
      </c>
      <c r="E21">
        <v>2723</v>
      </c>
      <c r="F21">
        <v>1</v>
      </c>
      <c r="G21">
        <v>3600</v>
      </c>
      <c r="H21">
        <v>79</v>
      </c>
      <c r="I21" t="s">
        <v>118</v>
      </c>
      <c r="J21" t="s">
        <v>119</v>
      </c>
      <c r="K21">
        <v>40376.462326388886</v>
      </c>
      <c r="M21" t="s">
        <v>131</v>
      </c>
      <c r="N21">
        <v>-995.73</v>
      </c>
      <c r="O21">
        <v>172.8</v>
      </c>
      <c r="P21">
        <v>-816.2</v>
      </c>
      <c r="Q21">
        <v>24</v>
      </c>
      <c r="R21">
        <v>143.09999999990001</v>
      </c>
      <c r="S21">
        <v>63.6</v>
      </c>
      <c r="T21">
        <v>0</v>
      </c>
      <c r="U21">
        <v>0</v>
      </c>
      <c r="V21">
        <v>0</v>
      </c>
      <c r="W21">
        <v>0</v>
      </c>
      <c r="X21">
        <v>172.8</v>
      </c>
      <c r="Y21">
        <v>14.4</v>
      </c>
      <c r="Z21">
        <v>148.4</v>
      </c>
      <c r="AA21">
        <v>-58.3</v>
      </c>
      <c r="AB21">
        <v>-280.89999999999998</v>
      </c>
      <c r="AC21">
        <v>-816.2</v>
      </c>
      <c r="AD21">
        <v>-113.48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-112.81</v>
      </c>
      <c r="AM21">
        <v>-74.2</v>
      </c>
      <c r="AN21">
        <v>-98.04</v>
      </c>
      <c r="AO21">
        <v>15.9</v>
      </c>
      <c r="DN21">
        <v>40376.462326388886</v>
      </c>
    </row>
    <row r="22" spans="1:118">
      <c r="A22">
        <v>186948</v>
      </c>
      <c r="B22">
        <v>12162</v>
      </c>
      <c r="C22">
        <v>40375</v>
      </c>
      <c r="D22">
        <v>40375.999988425923</v>
      </c>
      <c r="E22">
        <v>2723</v>
      </c>
      <c r="F22">
        <v>1</v>
      </c>
      <c r="G22">
        <v>3600</v>
      </c>
      <c r="H22">
        <v>79</v>
      </c>
      <c r="I22" t="s">
        <v>118</v>
      </c>
      <c r="J22" t="s">
        <v>119</v>
      </c>
      <c r="K22">
        <v>40376.462326388886</v>
      </c>
      <c r="M22" t="s">
        <v>156</v>
      </c>
      <c r="N22">
        <v>-125.11</v>
      </c>
      <c r="O22">
        <v>12.5</v>
      </c>
      <c r="P22">
        <v>-56.55</v>
      </c>
      <c r="Q22">
        <v>24</v>
      </c>
      <c r="R22">
        <v>-35.549999999999997</v>
      </c>
      <c r="S22">
        <v>-35.700000000000003</v>
      </c>
      <c r="T22">
        <v>-56.55</v>
      </c>
      <c r="U22">
        <v>-17.289999999900001</v>
      </c>
      <c r="V22">
        <v>-3.72</v>
      </c>
      <c r="W22">
        <v>-6</v>
      </c>
      <c r="X22">
        <v>4.5099999998999998</v>
      </c>
      <c r="Y22">
        <v>2</v>
      </c>
      <c r="Z22">
        <v>-1.82</v>
      </c>
      <c r="AA22">
        <v>3.8999999998999999</v>
      </c>
      <c r="AB22">
        <v>2.1299999998999999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4.96</v>
      </c>
      <c r="AN22">
        <v>1.52</v>
      </c>
      <c r="AO22">
        <v>12.5</v>
      </c>
      <c r="DN22">
        <v>40376.462326388886</v>
      </c>
    </row>
    <row r="23" spans="1:118">
      <c r="A23">
        <v>186950</v>
      </c>
      <c r="B23">
        <v>12164</v>
      </c>
      <c r="C23">
        <v>40375</v>
      </c>
      <c r="D23">
        <v>40375.999988425923</v>
      </c>
      <c r="E23">
        <v>2723</v>
      </c>
      <c r="F23">
        <v>1</v>
      </c>
      <c r="G23">
        <v>3600</v>
      </c>
      <c r="H23">
        <v>79</v>
      </c>
      <c r="I23" t="s">
        <v>118</v>
      </c>
      <c r="J23" t="s">
        <v>119</v>
      </c>
      <c r="K23">
        <v>40376.462326388886</v>
      </c>
      <c r="M23" t="s">
        <v>157</v>
      </c>
      <c r="N23">
        <v>691197.77</v>
      </c>
      <c r="O23">
        <v>60485.04</v>
      </c>
      <c r="P23">
        <v>1025.6400000000001</v>
      </c>
      <c r="Q23">
        <v>24</v>
      </c>
      <c r="R23">
        <v>6905.36</v>
      </c>
      <c r="S23">
        <v>1382.92</v>
      </c>
      <c r="T23">
        <v>2682.6799999998998</v>
      </c>
      <c r="U23">
        <v>4077.92</v>
      </c>
      <c r="V23">
        <v>3991.68</v>
      </c>
      <c r="W23">
        <v>3794.5599999998999</v>
      </c>
      <c r="X23">
        <v>1324.4</v>
      </c>
      <c r="Y23">
        <v>1025.6400000000001</v>
      </c>
      <c r="Z23">
        <v>3003</v>
      </c>
      <c r="AA23">
        <v>2879.8</v>
      </c>
      <c r="AB23">
        <v>60438.84</v>
      </c>
      <c r="AC23">
        <v>49217.34</v>
      </c>
      <c r="AD23">
        <v>49077.9</v>
      </c>
      <c r="AE23">
        <v>48465.36</v>
      </c>
      <c r="AF23">
        <v>46670.07</v>
      </c>
      <c r="AG23">
        <v>46296.57</v>
      </c>
      <c r="AH23">
        <v>46428.54</v>
      </c>
      <c r="AI23">
        <v>44712.93</v>
      </c>
      <c r="AJ23">
        <v>46421.07</v>
      </c>
      <c r="AK23">
        <v>48106.8</v>
      </c>
      <c r="AL23">
        <v>60448.08</v>
      </c>
      <c r="AM23">
        <v>60485.04</v>
      </c>
      <c r="AN23">
        <v>49222.32</v>
      </c>
      <c r="AO23">
        <v>4138.9499999998998</v>
      </c>
      <c r="DN23">
        <v>40376.462326388886</v>
      </c>
    </row>
    <row r="24" spans="1:118">
      <c r="A24">
        <v>186953</v>
      </c>
      <c r="B24">
        <v>12167</v>
      </c>
      <c r="C24">
        <v>40375</v>
      </c>
      <c r="D24">
        <v>40375.999988425923</v>
      </c>
      <c r="E24">
        <v>2723</v>
      </c>
      <c r="F24">
        <v>1</v>
      </c>
      <c r="G24">
        <v>3600</v>
      </c>
      <c r="H24">
        <v>79</v>
      </c>
      <c r="I24" t="s">
        <v>118</v>
      </c>
      <c r="J24" t="s">
        <v>119</v>
      </c>
      <c r="K24">
        <v>40376.462326388886</v>
      </c>
      <c r="M24" t="s">
        <v>136</v>
      </c>
      <c r="N24">
        <v>13972.72</v>
      </c>
      <c r="O24">
        <v>3348</v>
      </c>
      <c r="P24">
        <v>0</v>
      </c>
      <c r="Q24">
        <v>24</v>
      </c>
      <c r="R24">
        <v>2948.3299999998999</v>
      </c>
      <c r="S24">
        <v>1663.2</v>
      </c>
      <c r="T24">
        <v>0</v>
      </c>
      <c r="U24">
        <v>0</v>
      </c>
      <c r="V24">
        <v>0</v>
      </c>
      <c r="W24">
        <v>0</v>
      </c>
      <c r="X24">
        <v>3348</v>
      </c>
      <c r="Y24">
        <v>14.4</v>
      </c>
      <c r="Z24">
        <v>2972.2</v>
      </c>
      <c r="AA24">
        <v>2772.2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254.39</v>
      </c>
      <c r="DN24">
        <v>40376.462326388886</v>
      </c>
    </row>
    <row r="25" spans="1:118">
      <c r="A25">
        <v>186956</v>
      </c>
      <c r="B25">
        <v>12170</v>
      </c>
      <c r="C25">
        <v>40375</v>
      </c>
      <c r="D25">
        <v>40375.999988425923</v>
      </c>
      <c r="E25">
        <v>2723</v>
      </c>
      <c r="F25">
        <v>1</v>
      </c>
      <c r="G25">
        <v>3600</v>
      </c>
      <c r="H25">
        <v>79</v>
      </c>
      <c r="I25" t="s">
        <v>118</v>
      </c>
      <c r="J25" t="s">
        <v>119</v>
      </c>
      <c r="K25">
        <v>40376.462326388886</v>
      </c>
      <c r="M25" t="s">
        <v>158</v>
      </c>
      <c r="N25">
        <v>-257.70999999999998</v>
      </c>
      <c r="O25">
        <v>22.1</v>
      </c>
      <c r="P25">
        <v>-91.64</v>
      </c>
      <c r="Q25">
        <v>24</v>
      </c>
      <c r="R25">
        <v>-91.64</v>
      </c>
      <c r="S25">
        <v>-87.56</v>
      </c>
      <c r="T25">
        <v>-84</v>
      </c>
      <c r="U25">
        <v>-22</v>
      </c>
      <c r="V25">
        <v>-7.74</v>
      </c>
      <c r="W25">
        <v>-11.2</v>
      </c>
      <c r="X25">
        <v>5.8799999998999999</v>
      </c>
      <c r="Y25">
        <v>2.52</v>
      </c>
      <c r="Z25">
        <v>-1.76</v>
      </c>
      <c r="AA25">
        <v>5.94</v>
      </c>
      <c r="AB25">
        <v>1.53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6.16</v>
      </c>
      <c r="AM25">
        <v>22.1</v>
      </c>
      <c r="AN25">
        <v>-7.14</v>
      </c>
      <c r="AO25">
        <v>11.2</v>
      </c>
      <c r="DN25">
        <v>40376.462326388886</v>
      </c>
    </row>
    <row r="26" spans="1:118">
      <c r="A26">
        <v>186944</v>
      </c>
      <c r="B26">
        <v>12158</v>
      </c>
      <c r="C26">
        <v>40375</v>
      </c>
      <c r="D26">
        <v>40375.999988425923</v>
      </c>
      <c r="E26">
        <v>2723</v>
      </c>
      <c r="F26">
        <v>1</v>
      </c>
      <c r="G26">
        <v>3600</v>
      </c>
      <c r="H26">
        <v>79</v>
      </c>
      <c r="I26" t="s">
        <v>118</v>
      </c>
      <c r="J26" t="s">
        <v>119</v>
      </c>
      <c r="K26">
        <v>40376.462326388886</v>
      </c>
      <c r="M26" t="s">
        <v>122</v>
      </c>
      <c r="N26">
        <v>10082.299999999999</v>
      </c>
      <c r="O26">
        <v>977.57</v>
      </c>
      <c r="P26">
        <v>-12.52</v>
      </c>
      <c r="Q26">
        <v>24</v>
      </c>
      <c r="R26">
        <v>113.84</v>
      </c>
      <c r="S26">
        <v>512</v>
      </c>
      <c r="T26">
        <v>448.5</v>
      </c>
      <c r="U26">
        <v>831.87</v>
      </c>
      <c r="V26">
        <v>967.25</v>
      </c>
      <c r="W26">
        <v>922.68</v>
      </c>
      <c r="X26">
        <v>292.41000000000003</v>
      </c>
      <c r="Y26">
        <v>21.08</v>
      </c>
      <c r="Z26">
        <v>10.91</v>
      </c>
      <c r="AA26">
        <v>-12.52</v>
      </c>
      <c r="AB26">
        <v>197.08</v>
      </c>
      <c r="AC26">
        <v>156.88</v>
      </c>
      <c r="AD26">
        <v>34.07</v>
      </c>
      <c r="AE26">
        <v>180.42</v>
      </c>
      <c r="AF26">
        <v>453.6999999999</v>
      </c>
      <c r="AG26">
        <v>193.92</v>
      </c>
      <c r="AH26">
        <v>214.84999999990001</v>
      </c>
      <c r="AI26">
        <v>977.57</v>
      </c>
      <c r="AJ26">
        <v>734.56</v>
      </c>
      <c r="AK26">
        <v>771.00999999989995</v>
      </c>
      <c r="AL26">
        <v>547.66999999990003</v>
      </c>
      <c r="AM26">
        <v>578.65999999990004</v>
      </c>
      <c r="AN26">
        <v>474.24</v>
      </c>
      <c r="AO26">
        <v>459.65</v>
      </c>
      <c r="DN26">
        <v>40376.462326388886</v>
      </c>
    </row>
    <row r="27" spans="1:118">
      <c r="A27">
        <v>186954</v>
      </c>
      <c r="B27">
        <v>12168</v>
      </c>
      <c r="C27">
        <v>40375</v>
      </c>
      <c r="D27">
        <v>40375.999988425923</v>
      </c>
      <c r="E27">
        <v>2723</v>
      </c>
      <c r="F27">
        <v>1</v>
      </c>
      <c r="G27">
        <v>3600</v>
      </c>
      <c r="H27">
        <v>79</v>
      </c>
      <c r="I27" t="s">
        <v>118</v>
      </c>
      <c r="J27" t="s">
        <v>119</v>
      </c>
      <c r="K27">
        <v>40376.462326388886</v>
      </c>
      <c r="M27" t="s">
        <v>159</v>
      </c>
      <c r="N27">
        <v>-21.45</v>
      </c>
      <c r="O27">
        <v>1.1599999999999999</v>
      </c>
      <c r="P27">
        <v>-4.9800000000000004</v>
      </c>
      <c r="Q27">
        <v>24</v>
      </c>
      <c r="R27">
        <v>-2.35</v>
      </c>
      <c r="S27">
        <v>-4.2</v>
      </c>
      <c r="T27">
        <v>-4.9800000000000004</v>
      </c>
      <c r="U27">
        <v>-3.18</v>
      </c>
      <c r="V27">
        <v>-2.35</v>
      </c>
      <c r="W27">
        <v>-2.5499999999999998</v>
      </c>
      <c r="X27">
        <v>1.1599999998999999</v>
      </c>
      <c r="Y27">
        <v>0.23999999990000001</v>
      </c>
      <c r="Z27">
        <v>-0.23999999990000001</v>
      </c>
      <c r="AA27">
        <v>0.04</v>
      </c>
      <c r="AB27">
        <v>-0.56999999999999995</v>
      </c>
      <c r="AC27">
        <v>-1.24</v>
      </c>
      <c r="AD27">
        <v>-2.9999999900000001E-2</v>
      </c>
      <c r="AE27">
        <v>-0.5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0.46</v>
      </c>
      <c r="AN27">
        <v>-1.2</v>
      </c>
      <c r="AO27">
        <v>0.04</v>
      </c>
      <c r="DN27">
        <v>40376.462326388886</v>
      </c>
    </row>
    <row r="28" spans="1:118">
      <c r="A28">
        <v>186932</v>
      </c>
      <c r="B28">
        <v>1542</v>
      </c>
      <c r="C28">
        <v>40375</v>
      </c>
      <c r="D28">
        <v>40375.999988425923</v>
      </c>
      <c r="E28">
        <v>2723</v>
      </c>
      <c r="F28">
        <v>1</v>
      </c>
      <c r="G28">
        <v>3600</v>
      </c>
      <c r="H28">
        <v>79</v>
      </c>
      <c r="I28" t="s">
        <v>118</v>
      </c>
      <c r="J28" t="s">
        <v>119</v>
      </c>
      <c r="K28">
        <v>40376.462326388886</v>
      </c>
      <c r="M28" t="s">
        <v>137</v>
      </c>
      <c r="N28">
        <v>715699.03</v>
      </c>
      <c r="O28">
        <v>116797.2</v>
      </c>
      <c r="P28">
        <v>-28.61</v>
      </c>
      <c r="Q28">
        <v>24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-28.609999999900001</v>
      </c>
      <c r="AC28">
        <v>998.58</v>
      </c>
      <c r="AD28">
        <v>3096.5999999998999</v>
      </c>
      <c r="AE28">
        <v>80776.800000000003</v>
      </c>
      <c r="AF28">
        <v>104449.8</v>
      </c>
      <c r="AG28">
        <v>112460.4</v>
      </c>
      <c r="AH28">
        <v>116797.2</v>
      </c>
      <c r="AI28">
        <v>116703.6</v>
      </c>
      <c r="AJ28">
        <v>84957.6</v>
      </c>
      <c r="AK28">
        <v>85589.4</v>
      </c>
      <c r="AL28">
        <v>2059.1999999998998</v>
      </c>
      <c r="AM28">
        <v>7403.76</v>
      </c>
      <c r="AN28">
        <v>434.6999999999</v>
      </c>
      <c r="AO28">
        <v>0</v>
      </c>
      <c r="DN28">
        <v>40376.462326388886</v>
      </c>
    </row>
    <row r="29" spans="1:118">
      <c r="A29">
        <v>186936</v>
      </c>
      <c r="B29">
        <v>1546</v>
      </c>
      <c r="C29">
        <v>40375</v>
      </c>
      <c r="D29">
        <v>40375.999988425923</v>
      </c>
      <c r="E29">
        <v>2723</v>
      </c>
      <c r="F29">
        <v>1</v>
      </c>
      <c r="G29">
        <v>3600</v>
      </c>
      <c r="H29">
        <v>79</v>
      </c>
      <c r="I29" t="s">
        <v>118</v>
      </c>
      <c r="J29" t="s">
        <v>119</v>
      </c>
      <c r="K29">
        <v>40376.462326388886</v>
      </c>
      <c r="M29" t="s">
        <v>138</v>
      </c>
      <c r="N29">
        <v>1135731.8400000001</v>
      </c>
      <c r="O29">
        <v>182497.28</v>
      </c>
      <c r="P29">
        <v>-668.8</v>
      </c>
      <c r="Q29">
        <v>24</v>
      </c>
      <c r="R29">
        <v>668.8</v>
      </c>
      <c r="S29">
        <v>1118.72</v>
      </c>
      <c r="T29">
        <v>2018.5599999998999</v>
      </c>
      <c r="U29">
        <v>693.12</v>
      </c>
      <c r="V29">
        <v>182.4</v>
      </c>
      <c r="W29">
        <v>291.83999999999997</v>
      </c>
      <c r="X29">
        <v>-231.0399999999</v>
      </c>
      <c r="Y29">
        <v>328.31999999990001</v>
      </c>
      <c r="Z29">
        <v>36.479999999999997</v>
      </c>
      <c r="AA29">
        <v>206.72</v>
      </c>
      <c r="AB29">
        <v>1021.44</v>
      </c>
      <c r="AC29">
        <v>4316.8</v>
      </c>
      <c r="AD29">
        <v>6007.04</v>
      </c>
      <c r="AE29">
        <v>128008.32000000001</v>
      </c>
      <c r="AF29">
        <v>165108.48000000001</v>
      </c>
      <c r="AG29">
        <v>176563.20000000001</v>
      </c>
      <c r="AH29">
        <v>182144.64000000001</v>
      </c>
      <c r="AI29">
        <v>182497.28</v>
      </c>
      <c r="AJ29">
        <v>133832.959999999</v>
      </c>
      <c r="AK29">
        <v>133370.88</v>
      </c>
      <c r="AL29">
        <v>3149.44</v>
      </c>
      <c r="AM29">
        <v>11673.6</v>
      </c>
      <c r="AN29">
        <v>3392.6399999998998</v>
      </c>
      <c r="AO29">
        <v>-668.8</v>
      </c>
      <c r="DN29">
        <v>40376.462326388886</v>
      </c>
    </row>
    <row r="30" spans="1:118">
      <c r="A30">
        <v>186952</v>
      </c>
      <c r="B30">
        <v>12166</v>
      </c>
      <c r="C30">
        <v>40375</v>
      </c>
      <c r="D30">
        <v>40375.999988425923</v>
      </c>
      <c r="E30">
        <v>2723</v>
      </c>
      <c r="F30">
        <v>1</v>
      </c>
      <c r="G30">
        <v>3600</v>
      </c>
      <c r="H30">
        <v>79</v>
      </c>
      <c r="I30" t="s">
        <v>118</v>
      </c>
      <c r="J30" t="s">
        <v>119</v>
      </c>
      <c r="K30">
        <v>40376.462326388886</v>
      </c>
      <c r="M30" t="s">
        <v>123</v>
      </c>
      <c r="N30">
        <v>1685932.07</v>
      </c>
      <c r="O30">
        <v>150113</v>
      </c>
      <c r="P30">
        <v>793.44</v>
      </c>
      <c r="Q30">
        <v>24</v>
      </c>
      <c r="R30">
        <v>5125.5600000000004</v>
      </c>
      <c r="S30">
        <v>1232.69</v>
      </c>
      <c r="T30">
        <v>1456</v>
      </c>
      <c r="U30">
        <v>2636.32</v>
      </c>
      <c r="V30">
        <v>2689.5599999998999</v>
      </c>
      <c r="W30">
        <v>2605.96</v>
      </c>
      <c r="X30">
        <v>793.44</v>
      </c>
      <c r="Y30">
        <v>803.1</v>
      </c>
      <c r="Z30">
        <v>2461.1999999999998</v>
      </c>
      <c r="AA30">
        <v>3313.13</v>
      </c>
      <c r="AB30">
        <v>79736.960000000006</v>
      </c>
      <c r="AC30">
        <v>108335.33</v>
      </c>
      <c r="AD30">
        <v>121741.44</v>
      </c>
      <c r="AE30">
        <v>134638.13</v>
      </c>
      <c r="AF30">
        <v>140774.54999999999</v>
      </c>
      <c r="AG30">
        <v>141518.92000000001</v>
      </c>
      <c r="AH30">
        <v>149518.20000000001</v>
      </c>
      <c r="AI30">
        <v>150113</v>
      </c>
      <c r="AJ30">
        <v>146935.26</v>
      </c>
      <c r="AK30">
        <v>136913.739999999</v>
      </c>
      <c r="AL30">
        <v>119168.48</v>
      </c>
      <c r="AM30">
        <v>112204.18</v>
      </c>
      <c r="AN30">
        <v>115993.28</v>
      </c>
      <c r="AO30">
        <v>5223.6400000000003</v>
      </c>
      <c r="DN30">
        <v>40376.462326388886</v>
      </c>
    </row>
    <row r="31" spans="1:118">
      <c r="A31">
        <v>186957</v>
      </c>
      <c r="B31">
        <v>1548</v>
      </c>
      <c r="C31">
        <v>40375</v>
      </c>
      <c r="D31">
        <v>40375.999988425923</v>
      </c>
      <c r="E31">
        <v>2723</v>
      </c>
      <c r="F31">
        <v>1</v>
      </c>
      <c r="G31">
        <v>3600</v>
      </c>
      <c r="H31">
        <v>79</v>
      </c>
      <c r="I31" t="s">
        <v>118</v>
      </c>
      <c r="J31" t="s">
        <v>119</v>
      </c>
      <c r="K31">
        <v>40376.462326388886</v>
      </c>
      <c r="M31" t="s">
        <v>124</v>
      </c>
      <c r="N31">
        <v>9016667.9100000001</v>
      </c>
      <c r="O31">
        <v>1303398.4099999999</v>
      </c>
      <c r="P31">
        <v>1839.06</v>
      </c>
      <c r="Q31">
        <v>24</v>
      </c>
      <c r="R31">
        <v>21619.35</v>
      </c>
      <c r="S31">
        <v>8342.2000000000007</v>
      </c>
      <c r="T31">
        <v>6958.71</v>
      </c>
      <c r="U31">
        <v>8213.4499999999007</v>
      </c>
      <c r="V31">
        <v>7618</v>
      </c>
      <c r="W31">
        <v>7434.93</v>
      </c>
      <c r="X31">
        <v>10483.549999999999</v>
      </c>
      <c r="Y31">
        <v>1839.06</v>
      </c>
      <c r="Z31">
        <v>12611.09</v>
      </c>
      <c r="AA31">
        <v>19353.05</v>
      </c>
      <c r="AB31">
        <v>141228.239999999</v>
      </c>
      <c r="AC31">
        <v>171017.66</v>
      </c>
      <c r="AD31">
        <v>197464.85</v>
      </c>
      <c r="AE31">
        <v>899342.9</v>
      </c>
      <c r="AF31">
        <v>1149458.8799999901</v>
      </c>
      <c r="AG31">
        <v>1253194.01999999</v>
      </c>
      <c r="AH31">
        <v>1303398.4099999999</v>
      </c>
      <c r="AI31">
        <v>1302155.95</v>
      </c>
      <c r="AJ31">
        <v>965643.08999999904</v>
      </c>
      <c r="AK31">
        <v>914774.77</v>
      </c>
      <c r="AL31">
        <v>196278.66999999899</v>
      </c>
      <c r="AM31">
        <v>231837.87</v>
      </c>
      <c r="AN31">
        <v>176956.399999999</v>
      </c>
      <c r="AO31">
        <v>9442.81</v>
      </c>
      <c r="DN31">
        <v>40376.462326388886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L23"/>
  <sheetViews>
    <sheetView tabSelected="1" topLeftCell="D1" workbookViewId="0">
      <selection activeCell="K6" sqref="K6"/>
    </sheetView>
  </sheetViews>
  <sheetFormatPr defaultRowHeight="15"/>
  <cols>
    <col min="11" max="11" width="33.28515625" bestFit="1" customWidth="1"/>
  </cols>
  <sheetData>
    <row r="1" spans="1:1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12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24</v>
      </c>
      <c r="X1" s="1" t="s">
        <v>25</v>
      </c>
      <c r="Y1" s="1" t="s">
        <v>26</v>
      </c>
      <c r="Z1" s="1" t="s">
        <v>27</v>
      </c>
      <c r="AA1" s="1" t="s">
        <v>28</v>
      </c>
      <c r="AB1" s="1" t="s">
        <v>29</v>
      </c>
      <c r="AC1" s="1" t="s">
        <v>30</v>
      </c>
      <c r="AD1" s="1" t="s">
        <v>31</v>
      </c>
      <c r="AE1" s="1" t="s">
        <v>32</v>
      </c>
      <c r="AF1" s="1" t="s">
        <v>33</v>
      </c>
      <c r="AG1" s="1" t="s">
        <v>34</v>
      </c>
      <c r="AH1" s="1" t="s">
        <v>35</v>
      </c>
      <c r="AI1" s="1" t="s">
        <v>36</v>
      </c>
      <c r="AJ1" s="1" t="s">
        <v>37</v>
      </c>
      <c r="AK1" s="1" t="s">
        <v>38</v>
      </c>
      <c r="AL1" s="3" t="s">
        <v>39</v>
      </c>
      <c r="AM1" s="1" t="s">
        <v>40</v>
      </c>
      <c r="AN1" s="1" t="s">
        <v>41</v>
      </c>
      <c r="AO1" s="1" t="s">
        <v>42</v>
      </c>
      <c r="AP1" s="1" t="s">
        <v>43</v>
      </c>
      <c r="AQ1" s="1" t="s">
        <v>44</v>
      </c>
      <c r="AR1" s="1" t="s">
        <v>45</v>
      </c>
      <c r="AS1" s="1" t="s">
        <v>46</v>
      </c>
      <c r="AT1" s="1" t="s">
        <v>47</v>
      </c>
      <c r="AU1" s="1" t="s">
        <v>48</v>
      </c>
      <c r="AV1" s="1" t="s">
        <v>49</v>
      </c>
      <c r="AW1" s="1" t="s">
        <v>50</v>
      </c>
      <c r="AX1" s="1" t="s">
        <v>51</v>
      </c>
      <c r="AY1" s="1" t="s">
        <v>52</v>
      </c>
      <c r="AZ1" s="1" t="s">
        <v>53</v>
      </c>
      <c r="BA1" s="1" t="s">
        <v>54</v>
      </c>
      <c r="BB1" s="1" t="s">
        <v>55</v>
      </c>
      <c r="BC1" s="1" t="s">
        <v>56</v>
      </c>
      <c r="BD1" s="1" t="s">
        <v>57</v>
      </c>
      <c r="BE1" s="1" t="s">
        <v>58</v>
      </c>
      <c r="BF1" s="1" t="s">
        <v>59</v>
      </c>
      <c r="BG1" s="1" t="s">
        <v>60</v>
      </c>
      <c r="BH1" s="1" t="s">
        <v>61</v>
      </c>
      <c r="BI1" s="1" t="s">
        <v>62</v>
      </c>
      <c r="BJ1" s="1" t="s">
        <v>63</v>
      </c>
      <c r="BK1" s="1" t="s">
        <v>64</v>
      </c>
      <c r="BL1" s="1" t="s">
        <v>65</v>
      </c>
      <c r="BM1" s="1" t="s">
        <v>66</v>
      </c>
      <c r="BN1" s="1" t="s">
        <v>67</v>
      </c>
      <c r="BO1" s="1" t="s">
        <v>68</v>
      </c>
      <c r="BP1" s="1" t="s">
        <v>69</v>
      </c>
      <c r="BQ1" s="1" t="s">
        <v>70</v>
      </c>
      <c r="BR1" s="1" t="s">
        <v>71</v>
      </c>
      <c r="BS1" s="1" t="s">
        <v>72</v>
      </c>
      <c r="BT1" s="1" t="s">
        <v>73</v>
      </c>
      <c r="BU1" s="1" t="s">
        <v>74</v>
      </c>
      <c r="BV1" s="1" t="s">
        <v>75</v>
      </c>
      <c r="BW1" s="1" t="s">
        <v>76</v>
      </c>
      <c r="BX1" s="1" t="s">
        <v>77</v>
      </c>
      <c r="BY1" s="1" t="s">
        <v>78</v>
      </c>
      <c r="BZ1" s="1" t="s">
        <v>79</v>
      </c>
      <c r="CA1" s="1" t="s">
        <v>80</v>
      </c>
      <c r="CB1" s="1" t="s">
        <v>81</v>
      </c>
      <c r="CC1" s="1" t="s">
        <v>82</v>
      </c>
      <c r="CD1" s="1" t="s">
        <v>83</v>
      </c>
      <c r="CE1" s="1" t="s">
        <v>84</v>
      </c>
      <c r="CF1" s="1" t="s">
        <v>85</v>
      </c>
      <c r="CG1" s="1" t="s">
        <v>86</v>
      </c>
      <c r="CH1" s="1" t="s">
        <v>87</v>
      </c>
      <c r="CI1" s="1" t="s">
        <v>88</v>
      </c>
      <c r="CJ1" s="1" t="s">
        <v>89</v>
      </c>
      <c r="CK1" s="1" t="s">
        <v>90</v>
      </c>
      <c r="CL1" s="1" t="s">
        <v>91</v>
      </c>
      <c r="CM1" s="1" t="s">
        <v>92</v>
      </c>
      <c r="CN1" s="1" t="s">
        <v>93</v>
      </c>
      <c r="CO1" s="1" t="s">
        <v>94</v>
      </c>
      <c r="CP1" s="1" t="s">
        <v>95</v>
      </c>
      <c r="CQ1" s="1" t="s">
        <v>96</v>
      </c>
      <c r="CR1" s="1" t="s">
        <v>97</v>
      </c>
      <c r="CS1" s="1" t="s">
        <v>98</v>
      </c>
      <c r="CT1" s="1" t="s">
        <v>99</v>
      </c>
      <c r="CU1" s="1" t="s">
        <v>100</v>
      </c>
      <c r="CV1" s="1" t="s">
        <v>101</v>
      </c>
      <c r="CW1" s="1" t="s">
        <v>102</v>
      </c>
      <c r="CX1" s="1" t="s">
        <v>103</v>
      </c>
      <c r="CY1" s="1" t="s">
        <v>104</v>
      </c>
      <c r="CZ1" s="1" t="s">
        <v>105</v>
      </c>
      <c r="DA1" s="1" t="s">
        <v>106</v>
      </c>
      <c r="DB1" s="1" t="s">
        <v>107</v>
      </c>
      <c r="DC1" s="1" t="s">
        <v>108</v>
      </c>
      <c r="DD1" s="1" t="s">
        <v>109</v>
      </c>
      <c r="DE1" s="1" t="s">
        <v>110</v>
      </c>
      <c r="DF1" s="1" t="s">
        <v>111</v>
      </c>
      <c r="DG1" s="1" t="s">
        <v>112</v>
      </c>
      <c r="DH1" s="1" t="s">
        <v>113</v>
      </c>
      <c r="DI1" s="1" t="s">
        <v>114</v>
      </c>
      <c r="DJ1" s="1" t="s">
        <v>115</v>
      </c>
      <c r="DK1" s="1" t="s">
        <v>116</v>
      </c>
      <c r="DL1" s="1" t="s">
        <v>117</v>
      </c>
    </row>
    <row r="2" spans="1:116">
      <c r="A2" t="s">
        <v>145</v>
      </c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3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>
      <c r="A3">
        <v>3536576</v>
      </c>
      <c r="B3">
        <v>54747</v>
      </c>
      <c r="C3">
        <v>40375</v>
      </c>
      <c r="D3">
        <v>40375.999988425923</v>
      </c>
      <c r="E3">
        <v>3600</v>
      </c>
      <c r="F3">
        <v>87</v>
      </c>
      <c r="G3" t="s">
        <v>118</v>
      </c>
      <c r="H3" t="s">
        <v>119</v>
      </c>
      <c r="K3" t="s">
        <v>160</v>
      </c>
      <c r="L3">
        <v>963.18</v>
      </c>
      <c r="M3">
        <v>52.23</v>
      </c>
      <c r="N3">
        <v>30.59</v>
      </c>
      <c r="O3">
        <v>24</v>
      </c>
      <c r="P3">
        <v>38.299999999900002</v>
      </c>
      <c r="Q3">
        <v>33.759999999900003</v>
      </c>
      <c r="R3">
        <v>30.59</v>
      </c>
      <c r="S3">
        <v>33.609999999899998</v>
      </c>
      <c r="T3">
        <v>31.87</v>
      </c>
      <c r="U3">
        <v>32.78</v>
      </c>
      <c r="V3">
        <v>42.009999999900003</v>
      </c>
      <c r="W3">
        <v>46.74</v>
      </c>
      <c r="X3">
        <v>42.009999999900003</v>
      </c>
      <c r="Y3">
        <v>42.009999999900003</v>
      </c>
      <c r="Z3">
        <v>47.24</v>
      </c>
      <c r="AA3">
        <v>48.219999999899997</v>
      </c>
      <c r="AB3">
        <v>52.229999999900002</v>
      </c>
      <c r="AC3">
        <v>46.439999999900003</v>
      </c>
      <c r="AD3">
        <v>42.359999999899998</v>
      </c>
      <c r="AE3">
        <v>42.039999999899997</v>
      </c>
      <c r="AF3">
        <v>41.869999999900003</v>
      </c>
      <c r="AG3">
        <v>40.85</v>
      </c>
      <c r="AH3">
        <v>41.079999999899997</v>
      </c>
      <c r="AI3">
        <v>40.270000000000003</v>
      </c>
      <c r="AJ3">
        <v>41.57</v>
      </c>
      <c r="AK3">
        <v>40.090000000000003</v>
      </c>
      <c r="AL3">
        <v>32.109999999899998</v>
      </c>
      <c r="AM3">
        <v>33.130000000000003</v>
      </c>
      <c r="DL3">
        <v>40374.591504629629</v>
      </c>
    </row>
    <row r="4" spans="1:116">
      <c r="A4">
        <v>3536557</v>
      </c>
      <c r="B4">
        <v>54247</v>
      </c>
      <c r="C4">
        <v>40375</v>
      </c>
      <c r="D4">
        <v>40375.999988425923</v>
      </c>
      <c r="E4">
        <v>3600</v>
      </c>
      <c r="F4">
        <v>87</v>
      </c>
      <c r="G4" t="s">
        <v>118</v>
      </c>
      <c r="H4" t="s">
        <v>119</v>
      </c>
      <c r="K4" t="s">
        <v>140</v>
      </c>
      <c r="L4">
        <v>1903.14</v>
      </c>
      <c r="M4">
        <v>191.61</v>
      </c>
      <c r="N4">
        <v>30</v>
      </c>
      <c r="O4">
        <v>24</v>
      </c>
      <c r="P4">
        <v>42.82</v>
      </c>
      <c r="Q4">
        <v>35.549999999900002</v>
      </c>
      <c r="R4">
        <v>30</v>
      </c>
      <c r="S4">
        <v>33.289999999899997</v>
      </c>
      <c r="T4">
        <v>31.629999999900001</v>
      </c>
      <c r="U4">
        <v>32.520000000000003</v>
      </c>
      <c r="V4">
        <v>46.479999999900002</v>
      </c>
      <c r="W4">
        <v>46.49</v>
      </c>
      <c r="X4">
        <v>45.689999999900003</v>
      </c>
      <c r="Y4">
        <v>48.92</v>
      </c>
      <c r="Z4">
        <v>47</v>
      </c>
      <c r="AA4">
        <v>50</v>
      </c>
      <c r="AB4">
        <v>56.2</v>
      </c>
      <c r="AC4">
        <v>150</v>
      </c>
      <c r="AD4">
        <v>176.27</v>
      </c>
      <c r="AE4">
        <v>186.22</v>
      </c>
      <c r="AF4">
        <v>191.61</v>
      </c>
      <c r="AG4">
        <v>190.47</v>
      </c>
      <c r="AH4">
        <v>150</v>
      </c>
      <c r="AI4">
        <v>150</v>
      </c>
      <c r="AJ4">
        <v>44.21</v>
      </c>
      <c r="AK4">
        <v>50</v>
      </c>
      <c r="AL4">
        <v>34</v>
      </c>
      <c r="AM4">
        <v>33.770000000000003</v>
      </c>
    </row>
    <row r="5" spans="1:116">
      <c r="A5">
        <v>3536462</v>
      </c>
      <c r="B5">
        <v>53985</v>
      </c>
      <c r="C5">
        <v>40375</v>
      </c>
      <c r="D5">
        <v>40375.999988425923</v>
      </c>
      <c r="E5">
        <v>3600</v>
      </c>
      <c r="F5">
        <v>87</v>
      </c>
      <c r="G5" t="s">
        <v>118</v>
      </c>
      <c r="H5" t="s">
        <v>119</v>
      </c>
      <c r="K5" t="s">
        <v>161</v>
      </c>
      <c r="L5">
        <v>998.86</v>
      </c>
      <c r="M5">
        <v>52.75</v>
      </c>
      <c r="N5">
        <v>30.59</v>
      </c>
      <c r="O5">
        <v>24</v>
      </c>
      <c r="P5">
        <v>44.659999999900002</v>
      </c>
      <c r="Q5">
        <v>36.659999999900002</v>
      </c>
      <c r="R5">
        <v>30.59</v>
      </c>
      <c r="S5">
        <v>33.609999999899998</v>
      </c>
      <c r="T5">
        <v>31.87</v>
      </c>
      <c r="U5">
        <v>32.78</v>
      </c>
      <c r="V5">
        <v>48.1</v>
      </c>
      <c r="W5">
        <v>46.689999999900003</v>
      </c>
      <c r="X5">
        <v>47.109999999899998</v>
      </c>
      <c r="Y5">
        <v>50.93</v>
      </c>
      <c r="Z5">
        <v>47.009999999900003</v>
      </c>
      <c r="AA5">
        <v>48.219999999899997</v>
      </c>
      <c r="AB5">
        <v>52.75</v>
      </c>
      <c r="AC5">
        <v>47.28</v>
      </c>
      <c r="AD5">
        <v>43.59</v>
      </c>
      <c r="AE5">
        <v>42.7</v>
      </c>
      <c r="AF5">
        <v>41.88</v>
      </c>
      <c r="AG5">
        <v>41.049999999900002</v>
      </c>
      <c r="AH5">
        <v>41.909999999900002</v>
      </c>
      <c r="AI5">
        <v>40.39</v>
      </c>
      <c r="AJ5">
        <v>41.729999999900002</v>
      </c>
      <c r="AK5">
        <v>40.090000000000003</v>
      </c>
      <c r="AL5">
        <v>32.689999999900003</v>
      </c>
      <c r="AM5">
        <v>34.57</v>
      </c>
    </row>
    <row r="6" spans="1:116">
      <c r="A6" t="s">
        <v>145</v>
      </c>
    </row>
    <row r="7" spans="1:116">
      <c r="A7">
        <v>3536488</v>
      </c>
      <c r="B7">
        <v>54176</v>
      </c>
      <c r="C7">
        <v>40375</v>
      </c>
      <c r="D7">
        <v>40375.999988425923</v>
      </c>
      <c r="E7">
        <v>3600</v>
      </c>
      <c r="F7">
        <v>87</v>
      </c>
      <c r="G7" t="s">
        <v>118</v>
      </c>
      <c r="H7" t="s">
        <v>119</v>
      </c>
      <c r="K7" t="s">
        <v>141</v>
      </c>
      <c r="L7">
        <v>1244.67</v>
      </c>
      <c r="M7">
        <v>62.78</v>
      </c>
      <c r="N7">
        <v>35.58</v>
      </c>
      <c r="O7">
        <v>24</v>
      </c>
      <c r="P7">
        <v>55.14</v>
      </c>
      <c r="Q7">
        <v>50</v>
      </c>
      <c r="R7">
        <v>43.89</v>
      </c>
      <c r="S7">
        <v>37</v>
      </c>
      <c r="T7">
        <v>35.579999999899997</v>
      </c>
      <c r="U7">
        <v>37</v>
      </c>
      <c r="V7">
        <v>48.59</v>
      </c>
      <c r="W7">
        <v>47</v>
      </c>
      <c r="X7">
        <v>48</v>
      </c>
      <c r="Y7">
        <v>49.009999999900003</v>
      </c>
      <c r="Z7">
        <v>51.6</v>
      </c>
      <c r="AA7">
        <v>52.56</v>
      </c>
      <c r="AB7">
        <v>54.399999999899997</v>
      </c>
      <c r="AC7">
        <v>53.619999999900003</v>
      </c>
      <c r="AD7">
        <v>58.469999999899997</v>
      </c>
      <c r="AE7">
        <v>61.909999999900002</v>
      </c>
      <c r="AF7">
        <v>61.5</v>
      </c>
      <c r="AG7">
        <v>62.78</v>
      </c>
      <c r="AH7">
        <v>61.21</v>
      </c>
      <c r="AI7">
        <v>61.88</v>
      </c>
      <c r="AJ7">
        <v>58.38</v>
      </c>
      <c r="AK7">
        <v>57.539999999899997</v>
      </c>
      <c r="AL7">
        <v>47.25</v>
      </c>
      <c r="AM7">
        <v>50.359999999899998</v>
      </c>
      <c r="DL7">
        <v>40374.591504629629</v>
      </c>
    </row>
    <row r="8" spans="1:116">
      <c r="A8">
        <v>3536559</v>
      </c>
      <c r="B8">
        <v>54249</v>
      </c>
      <c r="C8">
        <v>40375</v>
      </c>
      <c r="D8">
        <v>40375.999988425923</v>
      </c>
      <c r="E8">
        <v>3600</v>
      </c>
      <c r="F8">
        <v>87</v>
      </c>
      <c r="G8" t="s">
        <v>118</v>
      </c>
      <c r="H8" t="s">
        <v>119</v>
      </c>
      <c r="K8" t="s">
        <v>142</v>
      </c>
      <c r="L8">
        <v>3846.15</v>
      </c>
      <c r="M8">
        <v>250</v>
      </c>
      <c r="N8">
        <v>47.63</v>
      </c>
      <c r="O8">
        <v>24</v>
      </c>
      <c r="P8">
        <v>69.260000000000005</v>
      </c>
      <c r="Q8">
        <v>53.969999999899997</v>
      </c>
      <c r="R8">
        <v>49.2</v>
      </c>
      <c r="S8">
        <v>47.93</v>
      </c>
      <c r="T8">
        <v>47.63</v>
      </c>
      <c r="U8">
        <v>48.479999999900002</v>
      </c>
      <c r="V8">
        <v>52.07</v>
      </c>
      <c r="W8">
        <v>50</v>
      </c>
      <c r="X8">
        <v>56.789999999899997</v>
      </c>
      <c r="Y8">
        <v>58.579999999899997</v>
      </c>
      <c r="Z8">
        <v>250</v>
      </c>
      <c r="AA8">
        <v>250</v>
      </c>
      <c r="AB8">
        <v>250</v>
      </c>
      <c r="AC8">
        <v>250</v>
      </c>
      <c r="AD8">
        <v>250</v>
      </c>
      <c r="AE8">
        <v>250</v>
      </c>
      <c r="AF8">
        <v>250</v>
      </c>
      <c r="AG8">
        <v>250</v>
      </c>
      <c r="AH8">
        <v>250</v>
      </c>
      <c r="AI8">
        <v>250</v>
      </c>
      <c r="AJ8">
        <v>250</v>
      </c>
      <c r="AK8">
        <v>250</v>
      </c>
      <c r="AL8">
        <v>250</v>
      </c>
      <c r="AM8">
        <v>62.24</v>
      </c>
      <c r="DL8">
        <v>40374.591504629629</v>
      </c>
    </row>
    <row r="11" spans="1:116">
      <c r="A11" t="s">
        <v>144</v>
      </c>
    </row>
    <row r="12" spans="1:116">
      <c r="A12">
        <v>3538101</v>
      </c>
      <c r="B12">
        <v>55091</v>
      </c>
      <c r="C12">
        <v>40375</v>
      </c>
      <c r="D12">
        <v>40375.999988425923</v>
      </c>
      <c r="E12">
        <v>3600</v>
      </c>
      <c r="F12">
        <v>44</v>
      </c>
      <c r="G12" t="s">
        <v>118</v>
      </c>
      <c r="H12" t="s">
        <v>119</v>
      </c>
      <c r="K12" t="s">
        <v>149</v>
      </c>
      <c r="L12">
        <v>11379.4</v>
      </c>
      <c r="M12">
        <v>800</v>
      </c>
      <c r="N12">
        <v>149.30000000000001</v>
      </c>
      <c r="O12">
        <v>24</v>
      </c>
      <c r="P12">
        <v>149.30000000000001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352.5</v>
      </c>
      <c r="Z12">
        <v>770</v>
      </c>
      <c r="AA12">
        <v>800</v>
      </c>
      <c r="AB12">
        <v>800</v>
      </c>
      <c r="AC12">
        <v>800</v>
      </c>
      <c r="AD12">
        <v>800</v>
      </c>
      <c r="AE12">
        <v>800</v>
      </c>
      <c r="AF12">
        <v>800</v>
      </c>
      <c r="AG12">
        <v>800</v>
      </c>
      <c r="AH12">
        <v>800</v>
      </c>
      <c r="AI12">
        <v>800</v>
      </c>
      <c r="AJ12">
        <v>800</v>
      </c>
      <c r="AK12">
        <v>800</v>
      </c>
      <c r="AL12">
        <v>800</v>
      </c>
      <c r="AM12">
        <v>507.6</v>
      </c>
    </row>
    <row r="13" spans="1:116">
      <c r="A13">
        <v>3538167</v>
      </c>
      <c r="B13">
        <v>55686</v>
      </c>
      <c r="C13">
        <v>40375</v>
      </c>
      <c r="D13">
        <v>40375.999988425923</v>
      </c>
      <c r="E13">
        <v>3600</v>
      </c>
      <c r="F13">
        <v>44</v>
      </c>
      <c r="G13" t="s">
        <v>118</v>
      </c>
      <c r="H13" t="s">
        <v>119</v>
      </c>
      <c r="K13" t="s">
        <v>150</v>
      </c>
      <c r="L13">
        <v>13980</v>
      </c>
      <c r="M13">
        <v>595</v>
      </c>
      <c r="N13">
        <v>545</v>
      </c>
      <c r="O13">
        <v>24</v>
      </c>
      <c r="P13">
        <v>595</v>
      </c>
      <c r="Q13">
        <v>595</v>
      </c>
      <c r="R13">
        <v>545</v>
      </c>
      <c r="S13">
        <v>545</v>
      </c>
      <c r="T13">
        <v>545</v>
      </c>
      <c r="U13">
        <v>545</v>
      </c>
      <c r="V13">
        <v>545</v>
      </c>
      <c r="W13">
        <v>545</v>
      </c>
      <c r="X13">
        <v>595</v>
      </c>
      <c r="Y13">
        <v>595</v>
      </c>
      <c r="Z13">
        <v>595</v>
      </c>
      <c r="AA13">
        <v>595</v>
      </c>
      <c r="AB13">
        <v>595</v>
      </c>
      <c r="AC13">
        <v>595</v>
      </c>
      <c r="AD13">
        <v>595</v>
      </c>
      <c r="AE13">
        <v>595</v>
      </c>
      <c r="AF13">
        <v>595</v>
      </c>
      <c r="AG13">
        <v>595</v>
      </c>
      <c r="AH13">
        <v>595</v>
      </c>
      <c r="AI13">
        <v>595</v>
      </c>
      <c r="AJ13">
        <v>595</v>
      </c>
      <c r="AK13">
        <v>595</v>
      </c>
      <c r="AL13">
        <v>595</v>
      </c>
      <c r="AM13">
        <v>595</v>
      </c>
    </row>
    <row r="14" spans="1:116">
      <c r="A14">
        <v>3538169</v>
      </c>
      <c r="B14">
        <v>321498</v>
      </c>
      <c r="C14">
        <v>40375</v>
      </c>
      <c r="D14">
        <v>40375.999988425923</v>
      </c>
      <c r="E14">
        <v>3600</v>
      </c>
      <c r="F14">
        <v>44</v>
      </c>
      <c r="G14" t="s">
        <v>118</v>
      </c>
      <c r="H14" t="s">
        <v>119</v>
      </c>
      <c r="K14" t="s">
        <v>143</v>
      </c>
      <c r="L14">
        <v>11824.8</v>
      </c>
      <c r="M14">
        <v>801.8</v>
      </c>
      <c r="N14">
        <v>223.2</v>
      </c>
      <c r="O14">
        <v>24</v>
      </c>
      <c r="P14">
        <v>363</v>
      </c>
      <c r="Q14">
        <v>310.5</v>
      </c>
      <c r="R14">
        <v>274.1999999999</v>
      </c>
      <c r="S14">
        <v>241.1999999999</v>
      </c>
      <c r="T14">
        <v>223.1999999999</v>
      </c>
      <c r="U14">
        <v>227</v>
      </c>
      <c r="V14">
        <v>228</v>
      </c>
      <c r="W14">
        <v>267.6999999999</v>
      </c>
      <c r="X14">
        <v>280</v>
      </c>
      <c r="Y14">
        <v>346.1999999999</v>
      </c>
      <c r="Z14">
        <v>401.89999999989999</v>
      </c>
      <c r="AA14">
        <v>548.70000000000005</v>
      </c>
      <c r="AB14">
        <v>622.39999999990005</v>
      </c>
      <c r="AC14">
        <v>685.6</v>
      </c>
      <c r="AD14">
        <v>735</v>
      </c>
      <c r="AE14">
        <v>752.39999999990005</v>
      </c>
      <c r="AF14">
        <v>793.2</v>
      </c>
      <c r="AG14">
        <v>801.79999999990002</v>
      </c>
      <c r="AH14">
        <v>778.29999999990002</v>
      </c>
      <c r="AI14">
        <v>727.79999999990002</v>
      </c>
      <c r="AJ14">
        <v>621.89999999990005</v>
      </c>
      <c r="AK14">
        <v>583</v>
      </c>
      <c r="AL14">
        <v>572.1</v>
      </c>
      <c r="AM14">
        <v>439.6999999999</v>
      </c>
    </row>
    <row r="17" spans="11:39">
      <c r="K17" t="s">
        <v>146</v>
      </c>
      <c r="P17">
        <f>P12*(P4-P3)</f>
        <v>674.83600001492971</v>
      </c>
    </row>
    <row r="18" spans="11:39">
      <c r="K18" t="s">
        <v>147</v>
      </c>
      <c r="P18">
        <f>P13*(P4-P5)</f>
        <v>-1094.799999940501</v>
      </c>
    </row>
    <row r="19" spans="11:39">
      <c r="K19" t="s">
        <v>148</v>
      </c>
      <c r="P19">
        <f>P14*(P8-P7)</f>
        <v>5125.5600000000013</v>
      </c>
    </row>
    <row r="21" spans="11:39">
      <c r="K21" t="s">
        <v>125</v>
      </c>
      <c r="L21">
        <v>739130.68</v>
      </c>
      <c r="M21">
        <v>119792</v>
      </c>
      <c r="N21">
        <v>-184.8</v>
      </c>
      <c r="O21">
        <v>24</v>
      </c>
      <c r="P21">
        <v>674.84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2435.7800000000002</v>
      </c>
      <c r="Z21">
        <v>-184.8</v>
      </c>
      <c r="AA21">
        <v>1424</v>
      </c>
      <c r="AB21">
        <v>3176</v>
      </c>
      <c r="AC21">
        <v>82848</v>
      </c>
      <c r="AD21">
        <v>107128</v>
      </c>
      <c r="AE21">
        <v>115344</v>
      </c>
      <c r="AF21">
        <v>119792</v>
      </c>
      <c r="AG21">
        <v>119696</v>
      </c>
      <c r="AH21">
        <v>87136</v>
      </c>
      <c r="AI21">
        <v>87784</v>
      </c>
      <c r="AJ21">
        <v>2112</v>
      </c>
      <c r="AK21">
        <v>7928</v>
      </c>
      <c r="AL21">
        <v>1512</v>
      </c>
      <c r="AM21">
        <v>324.86</v>
      </c>
    </row>
    <row r="22" spans="11:39">
      <c r="K22" t="s">
        <v>126</v>
      </c>
      <c r="L22">
        <f>SUM(P22:AM22)</f>
        <v>544550.93999999983</v>
      </c>
      <c r="M22">
        <v>90137.46</v>
      </c>
      <c r="N22">
        <v>-1210.02</v>
      </c>
      <c r="O22">
        <v>24</v>
      </c>
      <c r="P22">
        <v>-1094.8</v>
      </c>
      <c r="Q22">
        <v>-668.22</v>
      </c>
      <c r="R22">
        <v>-325.68</v>
      </c>
      <c r="S22">
        <v>-176.64</v>
      </c>
      <c r="T22">
        <v>-132.4799999999</v>
      </c>
      <c r="U22">
        <v>-143.52000000000001</v>
      </c>
      <c r="V22">
        <v>-894.24</v>
      </c>
      <c r="W22">
        <v>-110.4</v>
      </c>
      <c r="X22">
        <v>-854.84</v>
      </c>
      <c r="Y22">
        <v>-1210.02</v>
      </c>
      <c r="Z22">
        <v>-6.02</v>
      </c>
      <c r="AA22">
        <v>1071.5599999998999</v>
      </c>
      <c r="AB22">
        <v>2076.9</v>
      </c>
      <c r="AC22">
        <v>61837.440000000002</v>
      </c>
      <c r="AD22">
        <v>79873.36</v>
      </c>
      <c r="AE22">
        <v>86399.039999999994</v>
      </c>
      <c r="AF22">
        <v>90137.46</v>
      </c>
      <c r="AG22">
        <v>89950.839999999895</v>
      </c>
      <c r="AH22">
        <v>65070.18</v>
      </c>
      <c r="AI22">
        <v>65985.22</v>
      </c>
      <c r="AJ22">
        <v>1492.96</v>
      </c>
      <c r="AK22">
        <v>5965.8199999998997</v>
      </c>
      <c r="AL22">
        <v>788.62</v>
      </c>
      <c r="AM22">
        <v>-481.6</v>
      </c>
    </row>
    <row r="23" spans="11:39">
      <c r="K23" t="s">
        <v>123</v>
      </c>
      <c r="L23">
        <v>1685932.07</v>
      </c>
      <c r="M23">
        <v>150113</v>
      </c>
      <c r="N23">
        <v>793.44</v>
      </c>
      <c r="O23">
        <v>24</v>
      </c>
      <c r="P23">
        <v>5125.5600000000004</v>
      </c>
      <c r="Q23">
        <v>1232.69</v>
      </c>
      <c r="R23">
        <v>1456</v>
      </c>
      <c r="S23">
        <v>2636.32</v>
      </c>
      <c r="T23">
        <v>2689.5599999998999</v>
      </c>
      <c r="U23">
        <v>2605.96</v>
      </c>
      <c r="V23">
        <v>793.44</v>
      </c>
      <c r="W23">
        <v>803.1</v>
      </c>
      <c r="X23">
        <v>2461.1999999999998</v>
      </c>
      <c r="Y23">
        <v>3313.13</v>
      </c>
      <c r="Z23">
        <v>79736.960000000006</v>
      </c>
      <c r="AA23">
        <v>108335.33</v>
      </c>
      <c r="AB23">
        <v>121741.44</v>
      </c>
      <c r="AC23">
        <v>134638.13</v>
      </c>
      <c r="AD23">
        <v>140774.54999999999</v>
      </c>
      <c r="AE23">
        <v>141518.92000000001</v>
      </c>
      <c r="AF23">
        <v>149518.20000000001</v>
      </c>
      <c r="AG23">
        <v>150113</v>
      </c>
      <c r="AH23">
        <v>146935.26</v>
      </c>
      <c r="AI23">
        <v>136913.739999999</v>
      </c>
      <c r="AJ23">
        <v>119168.48</v>
      </c>
      <c r="AK23">
        <v>112204.18</v>
      </c>
      <c r="AL23">
        <v>115993.28</v>
      </c>
      <c r="AM23">
        <v>5223.6400000000003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DARTOBL Settlement Amount</vt:lpstr>
      <vt:lpstr>SPPs and OBL </vt:lpstr>
      <vt:lpstr>Sheet3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2010-08-15T22:08:17Z</dcterms:created>
  <dcterms:modified xsi:type="dcterms:W3CDTF">2010-09-14T13:17:32Z</dcterms:modified>
</cp:coreProperties>
</file>