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20" windowHeight="11640" activeTab="0"/>
  </bookViews>
  <sheets>
    <sheet name="Calculation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<sst xmlns="http://schemas.openxmlformats.org/spreadsheetml/2006/main" count="19" uniqueCount="6">
  <si>
    <t>FIP</t>
  </si>
  <si>
    <t xml:space="preserve">PHR = </t>
  </si>
  <si>
    <t>xxx</t>
  </si>
  <si>
    <t>No 2/3 prices</t>
  </si>
  <si>
    <t>PHR</t>
  </si>
  <si>
    <t>No 2/2-2/4 prices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</si>
</sst>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"/>
    <numFmt numFmtId="166" formatCode="&quot;$&quot;#,##0.000"/>
    <numFmt numFmtId="167" formatCode="#,##0.00000"/>
    <numFmt numFmtId="168" formatCode="[$-409]d\-mmm\-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4" fontId="4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4" fontId="0" fillId="35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166" fontId="0" fillId="35" borderId="0" xfId="0" applyNumberFormat="1" applyFill="1" applyAlignment="1">
      <alignment horizontal="center"/>
    </xf>
    <xf numFmtId="0" fontId="34" fillId="35" borderId="12" xfId="0" applyFont="1" applyFill="1" applyBorder="1" applyAlignment="1">
      <alignment horizontal="center"/>
    </xf>
    <xf numFmtId="167" fontId="34" fillId="35" borderId="12" xfId="0" applyNumberFormat="1" applyFont="1" applyFill="1" applyBorder="1" applyAlignment="1">
      <alignment horizontal="center"/>
    </xf>
    <xf numFmtId="22" fontId="0" fillId="0" borderId="0" xfId="0" applyNumberForma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51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6.00390625" style="2" customWidth="1"/>
    <col min="2" max="3" width="10.28125" style="2" customWidth="1"/>
    <col min="4" max="4" width="9.7109375" style="2" customWidth="1"/>
    <col min="5" max="6" width="10.00390625" style="2" customWidth="1"/>
    <col min="7" max="7" width="9.421875" style="2" customWidth="1"/>
    <col min="8" max="8" width="10.00390625" style="2" customWidth="1"/>
    <col min="9" max="9" width="9.7109375" style="2" customWidth="1"/>
    <col min="10" max="10" width="10.8515625" style="2" customWidth="1"/>
    <col min="11" max="11" width="10.7109375" style="2" customWidth="1"/>
    <col min="12" max="12" width="17.00390625" style="2" customWidth="1"/>
    <col min="13" max="13" width="11.57421875" style="2" customWidth="1"/>
    <col min="14" max="14" width="11.140625" style="2" customWidth="1"/>
    <col min="15" max="15" width="12.8515625" style="2" customWidth="1"/>
    <col min="16" max="16" width="12.00390625" style="2" bestFit="1" customWidth="1"/>
    <col min="17" max="16384" width="9.140625" style="2" customWidth="1"/>
  </cols>
  <sheetData>
    <row r="1" spans="2:15" ht="15">
      <c r="B1" s="5">
        <v>40568</v>
      </c>
      <c r="C1" s="5">
        <v>40569</v>
      </c>
      <c r="D1" s="5">
        <v>40570</v>
      </c>
      <c r="E1" s="5">
        <v>40571</v>
      </c>
      <c r="F1" s="5">
        <v>40572</v>
      </c>
      <c r="G1" s="5">
        <v>40573</v>
      </c>
      <c r="H1" s="5">
        <v>40574</v>
      </c>
      <c r="I1" s="5">
        <v>40575</v>
      </c>
      <c r="J1" s="5">
        <v>40576</v>
      </c>
      <c r="K1" s="5">
        <v>40577</v>
      </c>
      <c r="L1" s="5">
        <v>40578</v>
      </c>
      <c r="M1" s="5">
        <v>40579</v>
      </c>
      <c r="N1" s="5">
        <v>40580</v>
      </c>
      <c r="O1" s="5">
        <v>40581</v>
      </c>
    </row>
    <row r="2" spans="1:17" ht="15">
      <c r="A2" s="3">
        <v>1</v>
      </c>
      <c r="B2" s="2">
        <v>27.46</v>
      </c>
      <c r="C2" s="2">
        <v>27.18</v>
      </c>
      <c r="D2" s="2">
        <v>27.42</v>
      </c>
      <c r="E2" s="2">
        <v>24.99</v>
      </c>
      <c r="F2" s="2">
        <v>22.68</v>
      </c>
      <c r="G2" s="2">
        <v>15.92</v>
      </c>
      <c r="H2" s="2">
        <v>23.82</v>
      </c>
      <c r="I2" s="2">
        <v>22.28</v>
      </c>
      <c r="J2" s="2">
        <v>37.55</v>
      </c>
      <c r="K2" s="2">
        <v>160.84</v>
      </c>
      <c r="L2" s="2">
        <v>55.43</v>
      </c>
      <c r="M2" s="2">
        <v>44.37</v>
      </c>
      <c r="N2" s="2">
        <v>32.16</v>
      </c>
      <c r="O2" s="2">
        <v>24.98</v>
      </c>
      <c r="P2" s="7"/>
      <c r="Q2" s="8"/>
    </row>
    <row r="3" spans="1:17" ht="15">
      <c r="A3" s="4">
        <v>2</v>
      </c>
      <c r="B3" s="2">
        <v>26.36</v>
      </c>
      <c r="C3" s="2">
        <v>26.23</v>
      </c>
      <c r="D3" s="2">
        <v>26.7</v>
      </c>
      <c r="E3" s="2">
        <v>24.34</v>
      </c>
      <c r="F3" s="2">
        <v>22.06</v>
      </c>
      <c r="G3" s="2">
        <v>15.13</v>
      </c>
      <c r="H3" s="2">
        <v>22.35</v>
      </c>
      <c r="I3" s="2">
        <v>20.36</v>
      </c>
      <c r="J3" s="2">
        <v>37.42</v>
      </c>
      <c r="K3" s="2">
        <v>154.03</v>
      </c>
      <c r="L3" s="2">
        <v>53.45</v>
      </c>
      <c r="M3" s="2">
        <v>40.35</v>
      </c>
      <c r="N3" s="2">
        <v>31.16</v>
      </c>
      <c r="O3" s="2">
        <v>25.11</v>
      </c>
      <c r="P3" s="7"/>
      <c r="Q3" s="9"/>
    </row>
    <row r="4" spans="1:17" ht="15">
      <c r="A4" s="3">
        <v>3</v>
      </c>
      <c r="B4" s="2">
        <v>26.76</v>
      </c>
      <c r="C4" s="2">
        <v>26.19</v>
      </c>
      <c r="D4" s="2">
        <v>26.52</v>
      </c>
      <c r="E4" s="2">
        <v>24.09</v>
      </c>
      <c r="F4" s="2">
        <v>21.17</v>
      </c>
      <c r="G4" s="2">
        <v>15.13</v>
      </c>
      <c r="H4" s="2">
        <v>21.93</v>
      </c>
      <c r="I4" s="2">
        <v>20.45</v>
      </c>
      <c r="J4" s="2">
        <v>36.13</v>
      </c>
      <c r="K4" s="2">
        <v>195.7</v>
      </c>
      <c r="L4" s="2">
        <v>52.86</v>
      </c>
      <c r="M4" s="2">
        <v>38.43</v>
      </c>
      <c r="N4" s="2">
        <v>30.63</v>
      </c>
      <c r="O4" s="2">
        <v>24.97</v>
      </c>
      <c r="P4" s="7"/>
      <c r="Q4" s="9"/>
    </row>
    <row r="5" spans="1:17" ht="15">
      <c r="A5" s="4">
        <v>4</v>
      </c>
      <c r="B5" s="2">
        <v>27.68</v>
      </c>
      <c r="C5" s="2">
        <v>26.87</v>
      </c>
      <c r="D5" s="2">
        <v>27.09</v>
      </c>
      <c r="E5" s="2">
        <v>24.93</v>
      </c>
      <c r="F5" s="2">
        <v>21.92</v>
      </c>
      <c r="G5" s="2">
        <v>15.27</v>
      </c>
      <c r="H5" s="2">
        <v>21.87</v>
      </c>
      <c r="I5" s="2">
        <v>20.26</v>
      </c>
      <c r="J5" s="2">
        <v>39.99</v>
      </c>
      <c r="K5" s="2">
        <v>247.78</v>
      </c>
      <c r="L5" s="2">
        <v>55.32</v>
      </c>
      <c r="M5" s="2">
        <v>39.62</v>
      </c>
      <c r="N5" s="2">
        <v>30.72</v>
      </c>
      <c r="O5" s="2">
        <v>24.97</v>
      </c>
      <c r="P5" s="7"/>
      <c r="Q5" s="9"/>
    </row>
    <row r="6" spans="1:17" ht="15">
      <c r="A6" s="3">
        <v>5</v>
      </c>
      <c r="B6" s="2">
        <v>29.71</v>
      </c>
      <c r="C6" s="2">
        <v>28.62</v>
      </c>
      <c r="D6" s="2">
        <v>28.33</v>
      </c>
      <c r="E6" s="2">
        <v>27.05</v>
      </c>
      <c r="F6" s="2">
        <v>22.54</v>
      </c>
      <c r="G6" s="2">
        <v>15.56</v>
      </c>
      <c r="H6" s="2">
        <v>23.5</v>
      </c>
      <c r="I6" s="2">
        <v>20.47</v>
      </c>
      <c r="J6" s="2">
        <v>44.77</v>
      </c>
      <c r="K6" s="2">
        <v>349.52</v>
      </c>
      <c r="L6" s="2">
        <v>68.79</v>
      </c>
      <c r="M6" s="2">
        <v>38.69</v>
      </c>
      <c r="N6" s="2">
        <v>29.05</v>
      </c>
      <c r="O6" s="2">
        <v>28.66</v>
      </c>
      <c r="P6" s="7"/>
      <c r="Q6" s="9"/>
    </row>
    <row r="7" spans="1:17" ht="15">
      <c r="A7" s="4">
        <v>6</v>
      </c>
      <c r="B7" s="2">
        <v>34.97</v>
      </c>
      <c r="C7" s="2">
        <v>33.66</v>
      </c>
      <c r="D7" s="2">
        <v>31.91</v>
      </c>
      <c r="E7" s="2">
        <v>32.08</v>
      </c>
      <c r="F7" s="2">
        <v>25.54</v>
      </c>
      <c r="G7" s="2">
        <v>18.69</v>
      </c>
      <c r="H7" s="2">
        <v>27</v>
      </c>
      <c r="I7" s="2">
        <v>26.23</v>
      </c>
      <c r="J7" s="2">
        <v>62.78</v>
      </c>
      <c r="K7" s="2">
        <v>599.46</v>
      </c>
      <c r="L7" s="2">
        <v>154.66</v>
      </c>
      <c r="M7" s="2">
        <v>46.73</v>
      </c>
      <c r="N7" s="2">
        <v>33.5</v>
      </c>
      <c r="O7" s="2">
        <v>34.69</v>
      </c>
      <c r="P7" s="7"/>
      <c r="Q7" s="9"/>
    </row>
    <row r="8" spans="1:17" ht="15">
      <c r="A8" s="3">
        <v>7</v>
      </c>
      <c r="B8" s="2">
        <v>50.94</v>
      </c>
      <c r="C8" s="2">
        <v>56.92</v>
      </c>
      <c r="D8" s="2">
        <v>53.42</v>
      </c>
      <c r="E8" s="2">
        <v>60.89</v>
      </c>
      <c r="F8" s="2">
        <v>29.86</v>
      </c>
      <c r="G8" s="2">
        <v>22.43</v>
      </c>
      <c r="H8" s="2">
        <v>41.27</v>
      </c>
      <c r="I8" s="2">
        <v>40.08</v>
      </c>
      <c r="J8" s="2">
        <v>120.61</v>
      </c>
      <c r="K8" s="2">
        <v>915.11</v>
      </c>
      <c r="L8" s="2">
        <v>281.7</v>
      </c>
      <c r="M8" s="2">
        <v>62.52</v>
      </c>
      <c r="N8" s="2">
        <v>43.03</v>
      </c>
      <c r="O8" s="2">
        <v>57.48</v>
      </c>
      <c r="P8" s="7"/>
      <c r="Q8" s="9"/>
    </row>
    <row r="9" spans="1:17" ht="15">
      <c r="A9" s="4">
        <v>8</v>
      </c>
      <c r="B9" s="2">
        <v>52.36</v>
      </c>
      <c r="C9" s="2">
        <v>64.33</v>
      </c>
      <c r="D9" s="2">
        <v>57.76</v>
      </c>
      <c r="E9" s="2">
        <v>55.37</v>
      </c>
      <c r="F9" s="2">
        <v>30.72</v>
      </c>
      <c r="G9" s="2">
        <v>23.12</v>
      </c>
      <c r="H9" s="2">
        <v>37.7</v>
      </c>
      <c r="I9" s="2">
        <v>43.48</v>
      </c>
      <c r="J9" s="2">
        <v>125.45</v>
      </c>
      <c r="K9" s="2">
        <v>915.19</v>
      </c>
      <c r="L9" s="2">
        <v>274.49</v>
      </c>
      <c r="M9" s="2">
        <v>84.29</v>
      </c>
      <c r="N9" s="2">
        <v>46.68</v>
      </c>
      <c r="O9" s="2">
        <v>67.15</v>
      </c>
      <c r="P9" s="7"/>
      <c r="Q9" s="9"/>
    </row>
    <row r="10" spans="1:17" ht="15">
      <c r="A10" s="3">
        <v>9</v>
      </c>
      <c r="B10" s="2">
        <v>40.92</v>
      </c>
      <c r="C10" s="2">
        <v>40.29</v>
      </c>
      <c r="D10" s="2">
        <v>37.26</v>
      </c>
      <c r="E10" s="2">
        <v>36.08</v>
      </c>
      <c r="F10" s="2">
        <v>39.94</v>
      </c>
      <c r="G10" s="2">
        <v>27.47</v>
      </c>
      <c r="H10" s="2">
        <v>34.51</v>
      </c>
      <c r="I10" s="2">
        <v>40.62</v>
      </c>
      <c r="J10" s="2">
        <v>118.87</v>
      </c>
      <c r="K10" s="2">
        <v>918.58</v>
      </c>
      <c r="L10" s="2">
        <v>268.03</v>
      </c>
      <c r="M10" s="2">
        <v>78.41</v>
      </c>
      <c r="N10" s="2">
        <v>48.17</v>
      </c>
      <c r="O10" s="2">
        <v>49.69</v>
      </c>
      <c r="P10" s="7"/>
      <c r="Q10" s="9"/>
    </row>
    <row r="11" spans="1:17" ht="15">
      <c r="A11" s="4">
        <v>10</v>
      </c>
      <c r="B11" s="2">
        <v>37.62</v>
      </c>
      <c r="C11" s="2">
        <v>35.75</v>
      </c>
      <c r="D11" s="2">
        <v>32.07</v>
      </c>
      <c r="E11" s="2">
        <v>31.3</v>
      </c>
      <c r="F11" s="2">
        <v>38.83</v>
      </c>
      <c r="G11" s="2">
        <v>30.67</v>
      </c>
      <c r="H11" s="2">
        <v>34.02</v>
      </c>
      <c r="I11" s="2">
        <v>41.08</v>
      </c>
      <c r="J11" s="2">
        <v>80.13</v>
      </c>
      <c r="K11" s="2">
        <v>804.79</v>
      </c>
      <c r="L11" s="2">
        <v>195.87</v>
      </c>
      <c r="M11" s="2">
        <v>56.33</v>
      </c>
      <c r="N11" s="2">
        <v>45.76</v>
      </c>
      <c r="O11" s="2">
        <v>42.3</v>
      </c>
      <c r="P11" s="7"/>
      <c r="Q11" s="9"/>
    </row>
    <row r="12" spans="1:17" ht="15">
      <c r="A12" s="3">
        <v>11</v>
      </c>
      <c r="B12" s="2">
        <v>33.22</v>
      </c>
      <c r="C12" s="2">
        <v>33.29</v>
      </c>
      <c r="D12" s="2">
        <v>30.64</v>
      </c>
      <c r="E12" s="2">
        <v>29.86</v>
      </c>
      <c r="F12" s="2">
        <v>38.83</v>
      </c>
      <c r="G12" s="2">
        <v>30.17</v>
      </c>
      <c r="H12" s="2">
        <v>32.84</v>
      </c>
      <c r="I12" s="2">
        <v>40.25</v>
      </c>
      <c r="J12" s="2">
        <v>77.94</v>
      </c>
      <c r="K12" s="2">
        <v>706.8</v>
      </c>
      <c r="L12" s="2">
        <v>121.28</v>
      </c>
      <c r="M12" s="2">
        <v>47.23</v>
      </c>
      <c r="N12" s="2">
        <v>40.56</v>
      </c>
      <c r="O12" s="2">
        <v>37.97</v>
      </c>
      <c r="P12" s="7"/>
      <c r="Q12" s="9"/>
    </row>
    <row r="13" spans="1:17" ht="15">
      <c r="A13" s="4">
        <v>12</v>
      </c>
      <c r="B13" s="2">
        <v>31.67</v>
      </c>
      <c r="C13" s="2">
        <v>29.91</v>
      </c>
      <c r="D13" s="2">
        <v>29.8</v>
      </c>
      <c r="E13" s="2">
        <v>28.4</v>
      </c>
      <c r="F13" s="2">
        <v>38.83</v>
      </c>
      <c r="G13" s="2">
        <v>29.33</v>
      </c>
      <c r="H13" s="2">
        <v>31.14</v>
      </c>
      <c r="I13" s="2">
        <v>38.97</v>
      </c>
      <c r="J13" s="2">
        <v>67.42</v>
      </c>
      <c r="K13" s="2">
        <v>255.17</v>
      </c>
      <c r="L13" s="2">
        <v>66.97</v>
      </c>
      <c r="M13" s="2">
        <v>43</v>
      </c>
      <c r="N13" s="2">
        <v>34.92</v>
      </c>
      <c r="O13" s="2">
        <v>31.26</v>
      </c>
      <c r="P13" s="7"/>
      <c r="Q13" s="9"/>
    </row>
    <row r="14" spans="1:17" ht="15">
      <c r="A14" s="3">
        <v>13</v>
      </c>
      <c r="B14" s="2">
        <v>31.23</v>
      </c>
      <c r="C14" s="2">
        <v>29.46</v>
      </c>
      <c r="D14" s="2">
        <v>29.09</v>
      </c>
      <c r="E14" s="2">
        <v>28.19</v>
      </c>
      <c r="F14" s="2">
        <v>38.83</v>
      </c>
      <c r="G14" s="2">
        <v>30.76</v>
      </c>
      <c r="H14" s="2">
        <v>29.84</v>
      </c>
      <c r="I14" s="2">
        <v>36.24</v>
      </c>
      <c r="J14" s="2">
        <v>50.25</v>
      </c>
      <c r="K14" s="2">
        <v>253.85</v>
      </c>
      <c r="L14" s="2">
        <v>53.87</v>
      </c>
      <c r="M14" s="2">
        <v>40.07</v>
      </c>
      <c r="N14" s="2">
        <v>35.22</v>
      </c>
      <c r="O14" s="2">
        <v>30.1</v>
      </c>
      <c r="P14" s="7"/>
      <c r="Q14" s="9"/>
    </row>
    <row r="15" spans="1:17" ht="15">
      <c r="A15" s="4">
        <v>14</v>
      </c>
      <c r="B15" s="2">
        <v>30.17</v>
      </c>
      <c r="C15" s="2">
        <v>28.35</v>
      </c>
      <c r="D15" s="2">
        <v>28.96</v>
      </c>
      <c r="E15" s="2">
        <v>28.38</v>
      </c>
      <c r="F15" s="2">
        <v>38.83</v>
      </c>
      <c r="G15" s="2">
        <v>30.49</v>
      </c>
      <c r="H15" s="2">
        <v>29.34</v>
      </c>
      <c r="I15" s="2">
        <v>37.28</v>
      </c>
      <c r="J15" s="2">
        <v>46.26</v>
      </c>
      <c r="K15" s="2">
        <v>223.68</v>
      </c>
      <c r="L15" s="2">
        <v>45.87</v>
      </c>
      <c r="M15" s="2">
        <v>32.34</v>
      </c>
      <c r="N15" s="2">
        <v>29.71</v>
      </c>
      <c r="O15" s="2">
        <v>30.62</v>
      </c>
      <c r="P15" s="7"/>
      <c r="Q15" s="9"/>
    </row>
    <row r="16" spans="1:16" ht="15">
      <c r="A16" s="3">
        <v>15</v>
      </c>
      <c r="B16" s="2">
        <v>29.68</v>
      </c>
      <c r="C16" s="2">
        <v>27.97</v>
      </c>
      <c r="D16" s="2">
        <v>27.68</v>
      </c>
      <c r="E16" s="2">
        <v>27.48</v>
      </c>
      <c r="F16" s="2">
        <v>38.83</v>
      </c>
      <c r="G16" s="2">
        <v>28.15</v>
      </c>
      <c r="H16" s="2">
        <v>28.48</v>
      </c>
      <c r="I16" s="2">
        <v>35.38</v>
      </c>
      <c r="J16" s="2">
        <v>44.13</v>
      </c>
      <c r="K16" s="2">
        <v>153.05</v>
      </c>
      <c r="L16" s="2">
        <v>43.43</v>
      </c>
      <c r="M16" s="2">
        <v>31.04</v>
      </c>
      <c r="N16" s="2">
        <v>28.24</v>
      </c>
      <c r="O16" s="2">
        <v>30.3</v>
      </c>
      <c r="P16" s="7"/>
    </row>
    <row r="17" spans="1:16" ht="15">
      <c r="A17" s="4">
        <v>16</v>
      </c>
      <c r="B17" s="2">
        <v>30.1</v>
      </c>
      <c r="C17" s="2">
        <v>27.95</v>
      </c>
      <c r="D17" s="2">
        <v>27.15</v>
      </c>
      <c r="E17" s="2">
        <v>26.88</v>
      </c>
      <c r="F17" s="2">
        <v>38.83</v>
      </c>
      <c r="G17" s="2">
        <v>27.3</v>
      </c>
      <c r="H17" s="2">
        <v>27.54</v>
      </c>
      <c r="I17" s="2">
        <v>36.18</v>
      </c>
      <c r="J17" s="2">
        <v>43.97</v>
      </c>
      <c r="K17" s="2">
        <v>129.5</v>
      </c>
      <c r="L17" s="2">
        <v>44.44</v>
      </c>
      <c r="M17" s="2">
        <v>29.31</v>
      </c>
      <c r="N17" s="2">
        <v>28.03</v>
      </c>
      <c r="O17" s="2">
        <v>30.24</v>
      </c>
      <c r="P17" s="7"/>
    </row>
    <row r="18" spans="1:16" ht="15">
      <c r="A18" s="3">
        <v>17</v>
      </c>
      <c r="B18" s="2">
        <v>30.8</v>
      </c>
      <c r="C18" s="2">
        <v>27.92</v>
      </c>
      <c r="D18" s="2">
        <v>27.27</v>
      </c>
      <c r="E18" s="2">
        <v>27.33</v>
      </c>
      <c r="F18" s="2">
        <v>38.83</v>
      </c>
      <c r="G18" s="2">
        <v>25.03</v>
      </c>
      <c r="H18" s="2">
        <v>29.42</v>
      </c>
      <c r="I18" s="2">
        <v>39.2</v>
      </c>
      <c r="J18" s="2">
        <v>44.61</v>
      </c>
      <c r="K18" s="2">
        <v>232.97</v>
      </c>
      <c r="L18" s="2">
        <v>51.75</v>
      </c>
      <c r="M18" s="2">
        <v>30.13</v>
      </c>
      <c r="N18" s="2">
        <v>30</v>
      </c>
      <c r="O18" s="2">
        <v>30.03</v>
      </c>
      <c r="P18" s="7"/>
    </row>
    <row r="19" spans="1:16" ht="15">
      <c r="A19" s="4">
        <v>18</v>
      </c>
      <c r="B19" s="2">
        <v>34.34</v>
      </c>
      <c r="C19" s="2">
        <v>33.34</v>
      </c>
      <c r="D19" s="2">
        <v>31.51</v>
      </c>
      <c r="E19" s="2">
        <v>31.71</v>
      </c>
      <c r="F19" s="2">
        <v>38.83</v>
      </c>
      <c r="G19" s="2">
        <v>32.4</v>
      </c>
      <c r="H19" s="2">
        <v>33.66</v>
      </c>
      <c r="I19" s="2">
        <v>48.96</v>
      </c>
      <c r="J19" s="2">
        <v>68.82</v>
      </c>
      <c r="K19" s="2">
        <v>518.87</v>
      </c>
      <c r="L19" s="2">
        <v>59.14</v>
      </c>
      <c r="M19" s="2">
        <v>33.46</v>
      </c>
      <c r="N19" s="2">
        <v>33.16</v>
      </c>
      <c r="O19" s="2">
        <v>35.47</v>
      </c>
      <c r="P19" s="7"/>
    </row>
    <row r="20" spans="1:16" ht="15">
      <c r="A20" s="3">
        <v>19</v>
      </c>
      <c r="B20" s="2">
        <v>53.62</v>
      </c>
      <c r="C20" s="2">
        <v>49.21</v>
      </c>
      <c r="D20" s="2">
        <v>45.19</v>
      </c>
      <c r="E20" s="2">
        <v>50.96</v>
      </c>
      <c r="F20" s="2">
        <v>38.83</v>
      </c>
      <c r="G20" s="2">
        <v>62.55</v>
      </c>
      <c r="H20" s="2">
        <v>55.03</v>
      </c>
      <c r="I20" s="2">
        <v>76.4</v>
      </c>
      <c r="J20" s="2">
        <v>110.9</v>
      </c>
      <c r="K20" s="2">
        <v>744.45</v>
      </c>
      <c r="L20" s="2">
        <v>96.06</v>
      </c>
      <c r="M20" s="2">
        <v>52.11</v>
      </c>
      <c r="N20" s="2">
        <v>45.04</v>
      </c>
      <c r="O20" s="2">
        <v>50.16</v>
      </c>
      <c r="P20" s="7"/>
    </row>
    <row r="21" spans="1:16" ht="15">
      <c r="A21" s="4">
        <v>20</v>
      </c>
      <c r="B21" s="2">
        <v>43.72</v>
      </c>
      <c r="C21" s="2">
        <v>38.69</v>
      </c>
      <c r="D21" s="2">
        <v>38.01</v>
      </c>
      <c r="E21" s="2">
        <v>34.96</v>
      </c>
      <c r="F21" s="2">
        <v>38.83</v>
      </c>
      <c r="G21" s="2">
        <v>47.54</v>
      </c>
      <c r="H21" s="2">
        <v>35.99</v>
      </c>
      <c r="I21" s="2">
        <v>63.23</v>
      </c>
      <c r="J21" s="2">
        <v>106.15</v>
      </c>
      <c r="K21" s="2">
        <v>731.97</v>
      </c>
      <c r="L21" s="2">
        <v>84.48</v>
      </c>
      <c r="M21" s="2">
        <v>47.06</v>
      </c>
      <c r="N21" s="2">
        <v>45.44</v>
      </c>
      <c r="O21" s="2">
        <v>47.14</v>
      </c>
      <c r="P21" s="7"/>
    </row>
    <row r="22" spans="1:16" ht="15">
      <c r="A22" s="3">
        <v>21</v>
      </c>
      <c r="B22" s="2">
        <v>41.74</v>
      </c>
      <c r="C22" s="2">
        <v>37.98</v>
      </c>
      <c r="D22" s="2">
        <v>37.09</v>
      </c>
      <c r="E22" s="2">
        <v>31.92</v>
      </c>
      <c r="F22" s="2">
        <v>38.83</v>
      </c>
      <c r="G22" s="2">
        <v>35.71</v>
      </c>
      <c r="H22" s="2">
        <v>33.72</v>
      </c>
      <c r="I22" s="2">
        <v>63.25</v>
      </c>
      <c r="J22" s="2">
        <v>102.31</v>
      </c>
      <c r="K22" s="2">
        <v>644.58</v>
      </c>
      <c r="L22" s="2">
        <v>80.76</v>
      </c>
      <c r="M22" s="2">
        <v>46.66</v>
      </c>
      <c r="N22" s="2">
        <v>45.97</v>
      </c>
      <c r="O22" s="2">
        <v>43.57</v>
      </c>
      <c r="P22" s="7"/>
    </row>
    <row r="23" spans="1:16" ht="15">
      <c r="A23" s="4">
        <v>22</v>
      </c>
      <c r="B23" s="2">
        <v>37.55</v>
      </c>
      <c r="C23" s="2">
        <v>35.67</v>
      </c>
      <c r="D23" s="2">
        <v>34.95</v>
      </c>
      <c r="E23" s="2">
        <v>30.57</v>
      </c>
      <c r="F23" s="2">
        <v>38.83</v>
      </c>
      <c r="G23" s="2">
        <v>31.84</v>
      </c>
      <c r="H23" s="2">
        <v>31.75</v>
      </c>
      <c r="I23" s="2">
        <v>53.06</v>
      </c>
      <c r="J23" s="2">
        <v>84.88</v>
      </c>
      <c r="K23" s="2">
        <v>590.83</v>
      </c>
      <c r="L23" s="2">
        <v>74.23</v>
      </c>
      <c r="M23" s="2">
        <v>43.81</v>
      </c>
      <c r="N23" s="2">
        <v>42.29</v>
      </c>
      <c r="O23" s="2">
        <v>37.64</v>
      </c>
      <c r="P23" s="7"/>
    </row>
    <row r="24" spans="1:16" ht="15">
      <c r="A24" s="3">
        <v>23</v>
      </c>
      <c r="B24" s="2">
        <v>35.69</v>
      </c>
      <c r="C24" s="2">
        <v>32.64</v>
      </c>
      <c r="D24" s="2">
        <v>31.77</v>
      </c>
      <c r="E24" s="2">
        <v>27.96</v>
      </c>
      <c r="F24" s="2">
        <v>38.83</v>
      </c>
      <c r="G24" s="2">
        <v>29.08</v>
      </c>
      <c r="H24" s="2">
        <v>29.48</v>
      </c>
      <c r="I24" s="2">
        <v>40.04</v>
      </c>
      <c r="J24" s="2">
        <v>52.4</v>
      </c>
      <c r="K24" s="2">
        <v>423.47</v>
      </c>
      <c r="L24" s="2">
        <v>53.31</v>
      </c>
      <c r="M24" s="2">
        <v>31.8</v>
      </c>
      <c r="N24" s="2">
        <v>32.9</v>
      </c>
      <c r="O24" s="2">
        <v>29.28</v>
      </c>
      <c r="P24" s="7"/>
    </row>
    <row r="25" spans="1:16" ht="15">
      <c r="A25" s="4">
        <v>24</v>
      </c>
      <c r="B25" s="2">
        <v>34.64</v>
      </c>
      <c r="C25" s="2">
        <v>33.68</v>
      </c>
      <c r="D25" s="2">
        <v>30.48</v>
      </c>
      <c r="E25" s="2">
        <v>26.15</v>
      </c>
      <c r="F25" s="2">
        <v>38.83</v>
      </c>
      <c r="G25" s="2">
        <v>25.7</v>
      </c>
      <c r="H25" s="2">
        <v>27.83</v>
      </c>
      <c r="I25" s="2">
        <v>37.31</v>
      </c>
      <c r="J25" s="2">
        <v>52.74</v>
      </c>
      <c r="K25" s="2">
        <v>305.32</v>
      </c>
      <c r="L25" s="2">
        <v>53.29</v>
      </c>
      <c r="M25" s="2">
        <v>34.52</v>
      </c>
      <c r="N25" s="2">
        <v>31.76</v>
      </c>
      <c r="O25" s="2">
        <v>27.53</v>
      </c>
      <c r="P25" s="7"/>
    </row>
    <row r="26" spans="1:16" ht="15">
      <c r="A26" s="3">
        <v>25</v>
      </c>
      <c r="P26" s="10"/>
    </row>
    <row r="27" spans="2:16" ht="15">
      <c r="B27" s="2">
        <f>AVERAGE(B2:B26)</f>
        <v>35.53958333333333</v>
      </c>
      <c r="C27" s="2">
        <f aca="true" t="shared" si="0" ref="C27:O27">AVERAGE(C2:C26)</f>
        <v>34.670833333333334</v>
      </c>
      <c r="D27" s="2">
        <f t="shared" si="0"/>
        <v>33.25291666666667</v>
      </c>
      <c r="E27" s="2">
        <f t="shared" si="0"/>
        <v>32.16125</v>
      </c>
      <c r="F27" s="2">
        <f t="shared" si="0"/>
        <v>27.912916666666664</v>
      </c>
      <c r="G27" s="2">
        <f t="shared" si="0"/>
        <v>27.726666666666674</v>
      </c>
      <c r="H27" s="2">
        <f t="shared" si="0"/>
        <v>31.00125</v>
      </c>
      <c r="I27" s="2">
        <f t="shared" si="0"/>
        <v>39.21083333333333</v>
      </c>
      <c r="J27" s="11">
        <f t="shared" si="0"/>
        <v>69.02</v>
      </c>
      <c r="K27" s="11">
        <f t="shared" si="0"/>
        <v>465.64625</v>
      </c>
      <c r="L27" s="11">
        <f t="shared" si="0"/>
        <v>99.56166666666667</v>
      </c>
      <c r="M27" s="2">
        <f t="shared" si="0"/>
        <v>44.678333333333335</v>
      </c>
      <c r="N27" s="2">
        <f t="shared" si="0"/>
        <v>36.42083333333333</v>
      </c>
      <c r="O27" s="2">
        <f t="shared" si="0"/>
        <v>36.30458333333333</v>
      </c>
      <c r="P27" s="12">
        <f>AVERAGE(B27:O27)</f>
        <v>72.36485119047619</v>
      </c>
    </row>
    <row r="28" ht="15.75" thickBot="1"/>
    <row r="29" spans="2:15" ht="15">
      <c r="B29" s="1">
        <f aca="true" t="shared" si="1" ref="B29:O29">B1</f>
        <v>40568</v>
      </c>
      <c r="C29" s="1">
        <f t="shared" si="1"/>
        <v>40569</v>
      </c>
      <c r="D29" s="1">
        <f t="shared" si="1"/>
        <v>40570</v>
      </c>
      <c r="E29" s="1">
        <f t="shared" si="1"/>
        <v>40571</v>
      </c>
      <c r="F29" s="1">
        <f t="shared" si="1"/>
        <v>40572</v>
      </c>
      <c r="G29" s="1">
        <f t="shared" si="1"/>
        <v>40573</v>
      </c>
      <c r="H29" s="1">
        <f t="shared" si="1"/>
        <v>40574</v>
      </c>
      <c r="I29" s="1">
        <f t="shared" si="1"/>
        <v>40575</v>
      </c>
      <c r="J29" s="1">
        <f t="shared" si="1"/>
        <v>40576</v>
      </c>
      <c r="K29" s="1">
        <f t="shared" si="1"/>
        <v>40577</v>
      </c>
      <c r="L29" s="1">
        <f t="shared" si="1"/>
        <v>40578</v>
      </c>
      <c r="M29" s="1">
        <f t="shared" si="1"/>
        <v>40579</v>
      </c>
      <c r="N29" s="1">
        <f t="shared" si="1"/>
        <v>40580</v>
      </c>
      <c r="O29" s="1">
        <f t="shared" si="1"/>
        <v>40581</v>
      </c>
    </row>
    <row r="30" spans="1:16" ht="15">
      <c r="A30" s="2" t="s">
        <v>0</v>
      </c>
      <c r="B30" s="2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2" t="s">
        <v>2</v>
      </c>
      <c r="L30" s="2" t="s">
        <v>2</v>
      </c>
      <c r="M30" s="2" t="s">
        <v>2</v>
      </c>
      <c r="N30" s="2" t="s">
        <v>2</v>
      </c>
      <c r="O30" s="2" t="s">
        <v>2</v>
      </c>
      <c r="P30" s="10">
        <v>4.4539285714285715</v>
      </c>
    </row>
    <row r="31" ht="15">
      <c r="P31" s="10"/>
    </row>
    <row r="32" ht="15">
      <c r="K32" s="2" t="s">
        <v>4</v>
      </c>
    </row>
    <row r="33" spans="9:16" ht="15">
      <c r="I33" s="6">
        <f>AVERAGE(B27,C27,D27,E27,F27,G27,H27,I27,J27,L27,M27,N27,O27)</f>
        <v>42.1124358974359</v>
      </c>
      <c r="J33" s="6"/>
      <c r="K33" s="10">
        <f>I33/P30</f>
        <v>9.455121522958907</v>
      </c>
      <c r="L33" s="2" t="s">
        <v>3</v>
      </c>
      <c r="O33" s="13" t="s">
        <v>1</v>
      </c>
      <c r="P33" s="14">
        <f>P27/P30</f>
        <v>16.247420682650414</v>
      </c>
    </row>
    <row r="34" spans="9:11" ht="15">
      <c r="I34" s="6"/>
      <c r="J34" s="6"/>
      <c r="K34" s="6"/>
    </row>
    <row r="35" spans="9:12" ht="15">
      <c r="I35" s="2">
        <f>AVERAGE(B27,C27,D27,E27,F27,G27,H27,I27,M27,N27,O27)</f>
        <v>34.443636363636365</v>
      </c>
      <c r="K35" s="10">
        <f>I35/P30</f>
        <v>7.733315838199168</v>
      </c>
      <c r="L35" s="2" t="s">
        <v>5</v>
      </c>
    </row>
    <row r="50" ht="15">
      <c r="C50" s="15"/>
    </row>
    <row r="51" ht="15">
      <c r="C51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igonzalez</dc:creator>
  <cp:keywords/>
  <dc:description/>
  <cp:lastModifiedBy>Kelly P. Landry</cp:lastModifiedBy>
  <dcterms:created xsi:type="dcterms:W3CDTF">2010-11-04T16:00:26Z</dcterms:created>
  <dcterms:modified xsi:type="dcterms:W3CDTF">2011-02-21T22:02:25Z</dcterms:modified>
  <cp:category/>
  <cp:version/>
  <cp:contentType/>
  <cp:contentStatus/>
</cp:coreProperties>
</file>